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Sheet1" sheetId="1" r:id="rId1"/>
  </sheets>
  <definedNames>
    <definedName name="_xlnm.Print_Area" localSheetId="0">Sheet1!$A$1:$K$24</definedName>
  </definedNames>
  <calcPr calcId="191029"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0" i="1"/>
  <c r="H9" i="1"/>
  <c r="F10" i="1"/>
  <c r="F12" i="1"/>
  <c r="F9" i="1"/>
  <c r="G10" i="1"/>
  <c r="G12" i="1"/>
  <c r="G9" i="1"/>
  <c r="I10" i="1"/>
  <c r="I12" i="1"/>
  <c r="I9" i="1"/>
  <c r="J11" i="1"/>
  <c r="J10" i="1"/>
  <c r="K10" i="1"/>
  <c r="K12" i="1"/>
  <c r="K9" i="1"/>
  <c r="J13" i="1"/>
  <c r="J14" i="1"/>
  <c r="J15" i="1"/>
  <c r="J16" i="1"/>
  <c r="J12" i="1"/>
  <c r="C16" i="1"/>
  <c r="C12" i="1"/>
  <c r="C9" i="1"/>
  <c r="J9" i="1"/>
</calcChain>
</file>

<file path=xl/sharedStrings.xml><?xml version="1.0" encoding="utf-8"?>
<sst xmlns="http://schemas.openxmlformats.org/spreadsheetml/2006/main" count="42" uniqueCount="39">
  <si>
    <t>Đơn vị tính: Triệu đồng</t>
  </si>
  <si>
    <t>TT</t>
  </si>
  <si>
    <t>Chỉ tiêu</t>
  </si>
  <si>
    <t>Tổng mức đầu tư</t>
  </si>
  <si>
    <t>Số Quyết định</t>
  </si>
  <si>
    <t>Trả nợ gốc vay trong năm</t>
  </si>
  <si>
    <t>Tổng dư nợ cuối năm</t>
  </si>
  <si>
    <t>669/QĐ-UBND ngày 14/7/2017</t>
  </si>
  <si>
    <t>Vay, trả nợ trong nước</t>
  </si>
  <si>
    <t xml:space="preserve"> KẾ HOẠCH VAY VÀ TRẢ NỢ CÔNG CỦA TỈNH KON TUM NĂM 2021 VÀ DANH MỤC DỰ ÁN THUỘC CẤP TỈNH ĐẦU TƯ TỪ NGUỒN VAY LẠI VỐN VAY NƯỚC NGOÀI CỦA CHÍNH PHỦ, NGUỒN VỐN VAY TRONG NƯỚC THEO QUY ĐỊNH CỦA LUẬT NGÂN SÁCH NHÀ NƯỚC, LUẬT QUẢN LÝ NỢ CÔNG</t>
  </si>
  <si>
    <t>3606/QĐ-BNN ngày 04/9/2015 và 3012/QĐ-BNN ngày 21/7/2016</t>
  </si>
  <si>
    <t>4638/QĐ-BNN ngày 09/11/2015</t>
  </si>
  <si>
    <t>Dự án Sửa chữa và nâng cao an toàn đập</t>
  </si>
  <si>
    <t>II</t>
  </si>
  <si>
    <t>VDB-Ngân hàng phát triển Việt Nam (Chương trình Kiên cố hóa kênh mương, đường GTNT)</t>
  </si>
  <si>
    <t>I</t>
  </si>
  <si>
    <t>Tổng cộng</t>
  </si>
  <si>
    <t xml:space="preserve">Dự kiến kế hoạch năm 2021 </t>
  </si>
  <si>
    <t>(Kèm theo Tờ trình số           /TTr-UBND ngày       tháng          năm          của Ủy ban nhân dân tỉnh Kon Tum)</t>
  </si>
  <si>
    <t xml:space="preserve"> PHỤ LỤC 02</t>
  </si>
  <si>
    <t>Dự án Hiện đại hóa thủy lợi thích ứng biến đổi khí hậu sử dụng vốn ODA</t>
  </si>
  <si>
    <t>Tổng dư nợ đầu năm 2021 (01/01/2021)</t>
  </si>
  <si>
    <t>Chương trình Mở rộng quy mô nước sạch và vệ sinh nông thôn dựa trên kết quả đầu ra</t>
  </si>
  <si>
    <t>Vay để chi đầu tư phát triển (1)</t>
  </si>
  <si>
    <t>Vay từ nguồn chính phủ vay về cho vay lại</t>
  </si>
  <si>
    <t xml:space="preserve">      (3) Tổng trả nợ lãi, các loại phí: địa phương dự kiến bằng số Bộ Tài chính tổng hợp báo cáo Thủ tướng Chính phủ trình Quốc hội.</t>
  </si>
  <si>
    <t xml:space="preserve"> - Dự án Chương trình “Mở rộng quy mô nước sạch và vệ sinh nông thôn dựa trên kết quả đầu ra": 4.488 triệu đồng (35.904 trđ/80%*10% (tỷ lệ vay lại). </t>
  </si>
  <si>
    <t>Vay trả nợ gốc (2)</t>
  </si>
  <si>
    <t>Tổng trả nợ lãi và các loại phí vay trong năm (3)</t>
  </si>
  <si>
    <t>Nguồn vay</t>
  </si>
  <si>
    <t>WB</t>
  </si>
  <si>
    <t>ADB</t>
  </si>
  <si>
    <r>
      <t xml:space="preserve">  6629/BKHĐT-KTĐN ngày 6/10/2020</t>
    </r>
    <r>
      <rPr>
        <strike/>
        <sz val="12"/>
        <rFont val="Times New Roman"/>
        <family val="1"/>
      </rPr>
      <t xml:space="preserve">      </t>
    </r>
  </si>
  <si>
    <t>Dự án Hỗ trợ phát triển khu vực biên giới - Tiểu dự án tỉnh Kon Tum</t>
  </si>
  <si>
    <r>
      <rPr>
        <b/>
        <i/>
        <sz val="12"/>
        <rFont val="Times New Roman"/>
        <family val="1"/>
      </rPr>
      <t>Ghi chú:</t>
    </r>
    <r>
      <rPr>
        <sz val="12"/>
        <rFont val="Times New Roman"/>
        <family val="1"/>
      </rPr>
      <t xml:space="preserve"> (1) Tổng mức vay chi đầu tư phát triển trong năm (83.900 triệu đồng) được dự kiến bằng mức vay Bộ Tài chính đã tổng hợp, báo cáo Chính phủ trình Quốc hội; trong đó:</t>
    </r>
  </si>
  <si>
    <t xml:space="preserve"> - Dự án Sửa chữa và nâng cao an toàn đập: 8.354  triệu đồng (47.340 trđ/85%*15% (tỷ lệ vay lại)).</t>
  </si>
  <si>
    <t xml:space="preserve"> - Dự án Hỗ trợ phát triển khu vực biên giới - Tiểu dự án tỉnh Kon Tum: 56.000 triệu đồng (224.000 trđ/80% * 20% (tỷ lệ vay lại)).</t>
  </si>
  <si>
    <t xml:space="preserve"> - Dự án Hiện đại hóa thủy lợi thích ứng biến đổi khí hậu sử dụng vốn ODA, Bộ Kế hoạch và Đầu tư dự kiến vốn vay 252.179 triệu đồng x với tỷ lệ vay lại (40%). Dự kiến năm 2021 nhu cầu rút vốn khoảng 15.058 triệu đồng.</t>
  </si>
  <si>
    <t xml:space="preserve">      (2) Đây là mức vay trả nợ gốc dự kiến vay tối đa. Trường hợp trong năm, ngân sách địa phương đảm bảo nguồn để trả nợ gốc từ nguồn kết dư ngân sách cấp tỉnh, tăng thu, tiết kiệm chi thì không thực hiện khoản vay này.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</si>
</sst>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_);\(0\)"/>
    <numFmt numFmtId="166" formatCode="_-* #,##0_-;\-* #,##0_-;_-* &quot;-&quot;??_-;_-@_-"/>
  </numFmts>
  <fonts count="15" x14ac:knownFonts="1">
    <font>
      <sz val="11"/>
      <color theme="1"/>
      <name val="Calibri"/>
      <family val="2"/>
      <charset val="163"/>
      <scheme val="minor"/>
    </font>
    <font>
      <sz val="11"/>
      <color theme="1"/>
      <name val="Calibri"/>
      <family val="2"/>
      <charset val="163"/>
      <scheme val="minor"/>
    </font>
    <font>
      <sz val="11"/>
      <color theme="1"/>
      <name val="Calibri"/>
      <family val="2"/>
      <scheme val="minor"/>
    </font>
    <font>
      <sz val="13"/>
      <name val="Times New Roman"/>
      <family val="1"/>
    </font>
    <font>
      <b/>
      <sz val="13"/>
      <name val="Times New Roman"/>
      <family val="1"/>
    </font>
    <font>
      <i/>
      <sz val="13"/>
      <name val="Times New Roman"/>
      <family val="1"/>
    </font>
    <font>
      <sz val="12"/>
      <name val="Times New Roman"/>
      <family val="1"/>
    </font>
    <font>
      <sz val="12"/>
      <name val=".VnArial Narrow"/>
      <family val="2"/>
    </font>
    <font>
      <sz val="12"/>
      <name val=".VnTime"/>
      <family val="2"/>
    </font>
    <font>
      <sz val="13"/>
      <color rgb="FF0000CC"/>
      <name val="Times New Roman"/>
      <family val="1"/>
    </font>
    <font>
      <i/>
      <sz val="14"/>
      <name val="Times New Roman"/>
      <family val="1"/>
    </font>
    <font>
      <b/>
      <sz val="14"/>
      <name val="Times New Roman"/>
      <family val="1"/>
    </font>
    <font>
      <b/>
      <i/>
      <sz val="12"/>
      <name val="Times New Roman"/>
      <family val="1"/>
    </font>
    <font>
      <i/>
      <sz val="14"/>
      <color rgb="FF0000CC"/>
      <name val="Times New Roman"/>
      <family val="1"/>
    </font>
    <font>
      <strike/>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7" fillId="0" borderId="0"/>
    <xf numFmtId="43" fontId="8" fillId="0" borderId="0" applyFont="0" applyFill="0" applyBorder="0" applyAlignment="0" applyProtection="0"/>
  </cellStyleXfs>
  <cellXfs count="52">
    <xf numFmtId="0" fontId="0" fillId="0" borderId="0" xfId="0"/>
    <xf numFmtId="0" fontId="9" fillId="0" borderId="0" xfId="2" applyFont="1"/>
    <xf numFmtId="0" fontId="9" fillId="0" borderId="0" xfId="2" applyFont="1" applyAlignment="1">
      <alignment horizontal="center"/>
    </xf>
    <xf numFmtId="0" fontId="9" fillId="0" borderId="0" xfId="2" applyFont="1" applyAlignment="1">
      <alignment horizontal="right"/>
    </xf>
    <xf numFmtId="0" fontId="9" fillId="3" borderId="0" xfId="2" applyFont="1" applyFill="1"/>
    <xf numFmtId="0" fontId="9" fillId="3" borderId="0" xfId="2" applyFont="1" applyFill="1" applyAlignment="1">
      <alignment wrapText="1"/>
    </xf>
    <xf numFmtId="0" fontId="6" fillId="3" borderId="0" xfId="2" applyFont="1" applyFill="1" applyAlignment="1">
      <alignment horizontal="center" wrapText="1"/>
    </xf>
    <xf numFmtId="0" fontId="6" fillId="3" borderId="0" xfId="2" quotePrefix="1" applyFont="1" applyFill="1" applyAlignment="1">
      <alignment horizontal="center" wrapText="1"/>
    </xf>
    <xf numFmtId="0" fontId="10" fillId="0" borderId="0" xfId="2" applyFont="1" applyAlignment="1">
      <alignment horizontal="center" wrapText="1"/>
    </xf>
    <xf numFmtId="0" fontId="4" fillId="2" borderId="3" xfId="2" applyFont="1" applyFill="1" applyBorder="1" applyAlignment="1">
      <alignment horizontal="center" vertical="center" wrapText="1"/>
    </xf>
    <xf numFmtId="166" fontId="4" fillId="2" borderId="3" xfId="1" applyNumberFormat="1" applyFont="1" applyFill="1" applyBorder="1" applyAlignment="1">
      <alignment horizontal="right" vertical="center" wrapText="1"/>
    </xf>
    <xf numFmtId="0" fontId="4" fillId="2" borderId="4" xfId="2" applyFont="1" applyFill="1" applyBorder="1" applyAlignment="1">
      <alignment horizontal="center" vertical="center" wrapText="1"/>
    </xf>
    <xf numFmtId="0" fontId="4" fillId="2" borderId="4" xfId="2" applyFont="1" applyFill="1" applyBorder="1" applyAlignment="1">
      <alignment horizontal="left" vertical="center" wrapText="1"/>
    </xf>
    <xf numFmtId="166" fontId="4" fillId="2" borderId="4" xfId="1" applyNumberFormat="1" applyFont="1" applyFill="1" applyBorder="1" applyAlignment="1">
      <alignment horizontal="right" vertical="center" wrapText="1"/>
    </xf>
    <xf numFmtId="0" fontId="3" fillId="2" borderId="4" xfId="2" applyFont="1" applyFill="1" applyBorder="1" applyAlignment="1">
      <alignment horizontal="center" vertical="center" wrapText="1"/>
    </xf>
    <xf numFmtId="0" fontId="3" fillId="2" borderId="4" xfId="2" applyFont="1" applyFill="1" applyBorder="1" applyAlignment="1">
      <alignment horizontal="left" vertical="center" wrapText="1"/>
    </xf>
    <xf numFmtId="166" fontId="3" fillId="2" borderId="4" xfId="1" applyNumberFormat="1" applyFont="1" applyFill="1" applyBorder="1" applyAlignment="1">
      <alignment horizontal="right" vertical="center" wrapText="1"/>
    </xf>
    <xf numFmtId="3" fontId="4" fillId="2" borderId="4" xfId="2" applyNumberFormat="1" applyFont="1" applyFill="1" applyBorder="1" applyAlignment="1">
      <alignment horizontal="right" vertical="center" wrapText="1"/>
    </xf>
    <xf numFmtId="3" fontId="4" fillId="2" borderId="4" xfId="2" applyNumberFormat="1" applyFont="1" applyFill="1" applyBorder="1" applyAlignment="1">
      <alignment horizontal="center" vertical="center" wrapText="1"/>
    </xf>
    <xf numFmtId="3" fontId="3" fillId="2" borderId="4" xfId="2" applyNumberFormat="1" applyFont="1" applyFill="1" applyBorder="1" applyAlignment="1">
      <alignment horizontal="right" vertical="center" wrapText="1"/>
    </xf>
    <xf numFmtId="3" fontId="6" fillId="2" borderId="4" xfId="2" applyNumberFormat="1" applyFont="1" applyFill="1" applyBorder="1" applyAlignment="1">
      <alignment horizontal="right" vertical="center" wrapText="1"/>
    </xf>
    <xf numFmtId="3" fontId="6" fillId="2" borderId="4" xfId="2" applyNumberFormat="1" applyFont="1" applyFill="1" applyBorder="1" applyAlignment="1">
      <alignment vertical="center" wrapText="1"/>
    </xf>
    <xf numFmtId="0" fontId="3" fillId="2" borderId="5" xfId="2" applyFont="1" applyFill="1" applyBorder="1" applyAlignment="1">
      <alignment horizontal="center" vertical="center" wrapText="1"/>
    </xf>
    <xf numFmtId="0" fontId="3" fillId="2" borderId="5" xfId="2" applyFont="1" applyFill="1" applyBorder="1" applyAlignment="1">
      <alignment horizontal="left" vertical="center" wrapText="1"/>
    </xf>
    <xf numFmtId="3" fontId="6" fillId="2" borderId="5" xfId="2" applyNumberFormat="1" applyFont="1" applyFill="1" applyBorder="1" applyAlignment="1">
      <alignment horizontal="right" vertical="center" wrapText="1"/>
    </xf>
    <xf numFmtId="3" fontId="6" fillId="2" borderId="5" xfId="2" applyNumberFormat="1" applyFont="1" applyFill="1" applyBorder="1" applyAlignment="1">
      <alignment vertical="center" wrapText="1"/>
    </xf>
    <xf numFmtId="3" fontId="3" fillId="2" borderId="5" xfId="2" applyNumberFormat="1" applyFont="1" applyFill="1" applyBorder="1" applyAlignment="1">
      <alignment horizontal="right" vertical="center" wrapText="1"/>
    </xf>
    <xf numFmtId="0" fontId="3" fillId="0" borderId="0" xfId="2" applyFont="1"/>
    <xf numFmtId="0" fontId="3" fillId="0" borderId="0" xfId="2" applyFont="1" applyAlignment="1">
      <alignment horizontal="center"/>
    </xf>
    <xf numFmtId="0" fontId="3" fillId="3" borderId="0" xfId="2" applyFont="1" applyFill="1" applyAlignment="1">
      <alignment wrapText="1"/>
    </xf>
    <xf numFmtId="0" fontId="3" fillId="3" borderId="0" xfId="2" applyFont="1" applyFill="1"/>
    <xf numFmtId="166" fontId="9" fillId="0" borderId="0" xfId="2" applyNumberFormat="1" applyFont="1"/>
    <xf numFmtId="0" fontId="13" fillId="0" borderId="0" xfId="2" applyFont="1" applyAlignment="1">
      <alignment horizontal="center" wrapText="1"/>
    </xf>
    <xf numFmtId="0" fontId="3" fillId="3" borderId="2" xfId="3" applyFont="1" applyFill="1" applyBorder="1" applyAlignment="1">
      <alignment horizontal="center" vertical="center" wrapText="1"/>
    </xf>
    <xf numFmtId="0" fontId="4" fillId="0" borderId="0" xfId="2" applyFont="1" applyAlignment="1">
      <alignment horizont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166" fontId="4" fillId="2" borderId="3" xfId="1" applyNumberFormat="1" applyFont="1" applyFill="1" applyBorder="1" applyAlignment="1">
      <alignment horizontal="center" vertical="center" wrapText="1"/>
    </xf>
    <xf numFmtId="3" fontId="6" fillId="0" borderId="4" xfId="0" applyNumberFormat="1" applyFont="1" applyBorder="1" applyAlignment="1">
      <alignment horizontal="right" vertical="center" wrapText="1"/>
    </xf>
    <xf numFmtId="3" fontId="3" fillId="2" borderId="4" xfId="2" applyNumberFormat="1" applyFont="1" applyFill="1" applyBorder="1" applyAlignment="1">
      <alignment horizontal="center" vertical="center" wrapText="1"/>
    </xf>
    <xf numFmtId="3" fontId="3" fillId="2" borderId="5" xfId="2" applyNumberFormat="1" applyFont="1" applyFill="1" applyBorder="1" applyAlignment="1">
      <alignment horizontal="center" vertical="center" wrapText="1"/>
    </xf>
    <xf numFmtId="0" fontId="11" fillId="0" borderId="0" xfId="2" applyFont="1" applyAlignment="1">
      <alignment horizontal="center" wrapText="1"/>
    </xf>
    <xf numFmtId="0" fontId="5" fillId="0" borderId="1" xfId="2" applyFont="1" applyBorder="1" applyAlignment="1">
      <alignment horizontal="right" wrapText="1"/>
    </xf>
    <xf numFmtId="0" fontId="3" fillId="2" borderId="2" xfId="2" applyFont="1" applyFill="1" applyBorder="1" applyAlignment="1">
      <alignment horizontal="center" vertical="center" wrapText="1"/>
    </xf>
    <xf numFmtId="165" fontId="3" fillId="2" borderId="2" xfId="4" applyNumberFormat="1" applyFont="1" applyFill="1" applyBorder="1" applyAlignment="1">
      <alignment horizontal="center" vertical="center"/>
    </xf>
    <xf numFmtId="0" fontId="3" fillId="3" borderId="2" xfId="3" applyFont="1" applyFill="1" applyBorder="1" applyAlignment="1">
      <alignment horizontal="center" vertical="center" wrapText="1"/>
    </xf>
    <xf numFmtId="0" fontId="4" fillId="0" borderId="0" xfId="2" applyFont="1" applyAlignment="1">
      <alignment horizontal="center" wrapText="1"/>
    </xf>
    <xf numFmtId="0" fontId="10" fillId="0" borderId="0" xfId="2" applyFont="1" applyAlignment="1">
      <alignment horizontal="center" wrapText="1"/>
    </xf>
    <xf numFmtId="0" fontId="6" fillId="3" borderId="0" xfId="2" applyFont="1" applyFill="1" applyAlignment="1">
      <alignment vertical="center" wrapText="1"/>
    </xf>
    <xf numFmtId="0" fontId="6" fillId="3" borderId="0" xfId="2" applyFont="1" applyFill="1" applyAlignment="1">
      <alignment horizontal="left" wrapText="1"/>
    </xf>
    <xf numFmtId="0" fontId="6" fillId="3" borderId="0" xfId="2" applyFont="1" applyFill="1" applyAlignment="1">
      <alignment vertical="top" wrapText="1"/>
    </xf>
    <xf numFmtId="0" fontId="6" fillId="3" borderId="0" xfId="2" quotePrefix="1" applyFont="1" applyFill="1" applyAlignment="1">
      <alignment horizontal="left" wrapText="1"/>
    </xf>
  </cellXfs>
  <cellStyles count="5">
    <cellStyle name="Comma" xfId="1" builtinId="3"/>
    <cellStyle name="Comma 2" xfId="4"/>
    <cellStyle name="Normal" xfId="0" builtinId="0"/>
    <cellStyle name="Normal 7" xfId="2"/>
    <cellStyle name="Normal_030825 Phu cap truc yte" xfId="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topLeftCell="A16" zoomScaleNormal="100" workbookViewId="0">
      <selection activeCell="B6" sqref="B6:B8"/>
    </sheetView>
  </sheetViews>
  <sheetFormatPr defaultRowHeight="16.5" x14ac:dyDescent="0.25"/>
  <cols>
    <col min="1" max="1" width="5.85546875" style="2" customWidth="1"/>
    <col min="2" max="2" width="37.5703125" style="1" customWidth="1"/>
    <col min="3" max="3" width="13" style="1" customWidth="1"/>
    <col min="4" max="4" width="10" style="2" customWidth="1"/>
    <col min="5" max="5" width="18.42578125" style="1" customWidth="1"/>
    <col min="6" max="6" width="16.5703125" style="1" customWidth="1"/>
    <col min="7" max="7" width="12.7109375" style="1" customWidth="1"/>
    <col min="8" max="8" width="12.5703125" style="2" customWidth="1"/>
    <col min="9" max="9" width="11.42578125" style="3" customWidth="1"/>
    <col min="10" max="10" width="11" style="2" customWidth="1"/>
    <col min="11" max="11" width="12.140625" style="1" customWidth="1"/>
    <col min="12" max="227" width="9.140625" style="1"/>
    <col min="228" max="228" width="3.85546875" style="1" customWidth="1"/>
    <col min="229" max="229" width="33.42578125" style="1" customWidth="1"/>
    <col min="230" max="230" width="12.85546875" style="1" customWidth="1"/>
    <col min="231" max="231" width="11.5703125" style="1" customWidth="1"/>
    <col min="232" max="232" width="13" style="1" customWidth="1"/>
    <col min="233" max="233" width="13.42578125" style="1" customWidth="1"/>
    <col min="234" max="234" width="11.5703125" style="1" customWidth="1"/>
    <col min="235" max="235" width="11.28515625" style="1" customWidth="1"/>
    <col min="236" max="236" width="13.7109375" style="1" customWidth="1"/>
    <col min="237" max="237" width="11.28515625" style="1" customWidth="1"/>
    <col min="238" max="238" width="12.5703125" style="1" customWidth="1"/>
    <col min="239" max="239" width="12.42578125" style="1" customWidth="1"/>
    <col min="240" max="240" width="12.5703125" style="1" customWidth="1"/>
    <col min="241" max="241" width="12.140625" style="1" customWidth="1"/>
    <col min="242" max="257" width="9.140625" style="1"/>
    <col min="258" max="258" width="5.85546875" style="1" customWidth="1"/>
    <col min="259" max="259" width="32.42578125" style="1" customWidth="1"/>
    <col min="260" max="260" width="12" style="1" customWidth="1"/>
    <col min="261" max="261" width="20" style="1" customWidth="1"/>
    <col min="262" max="262" width="15" style="1" customWidth="1"/>
    <col min="263" max="263" width="13.140625" style="1" customWidth="1"/>
    <col min="264" max="264" width="12.7109375" style="1" customWidth="1"/>
    <col min="265" max="265" width="13.140625" style="1" customWidth="1"/>
    <col min="266" max="266" width="14.42578125" style="1" customWidth="1"/>
    <col min="267" max="483" width="9.140625" style="1"/>
    <col min="484" max="484" width="3.85546875" style="1" customWidth="1"/>
    <col min="485" max="485" width="33.42578125" style="1" customWidth="1"/>
    <col min="486" max="486" width="12.85546875" style="1" customWidth="1"/>
    <col min="487" max="487" width="11.5703125" style="1" customWidth="1"/>
    <col min="488" max="488" width="13" style="1" customWidth="1"/>
    <col min="489" max="489" width="13.42578125" style="1" customWidth="1"/>
    <col min="490" max="490" width="11.5703125" style="1" customWidth="1"/>
    <col min="491" max="491" width="11.28515625" style="1" customWidth="1"/>
    <col min="492" max="492" width="13.7109375" style="1" customWidth="1"/>
    <col min="493" max="493" width="11.28515625" style="1" customWidth="1"/>
    <col min="494" max="494" width="12.5703125" style="1" customWidth="1"/>
    <col min="495" max="495" width="12.42578125" style="1" customWidth="1"/>
    <col min="496" max="496" width="12.5703125" style="1" customWidth="1"/>
    <col min="497" max="497" width="12.140625" style="1" customWidth="1"/>
    <col min="498" max="513" width="9.140625" style="1"/>
    <col min="514" max="514" width="5.85546875" style="1" customWidth="1"/>
    <col min="515" max="515" width="32.42578125" style="1" customWidth="1"/>
    <col min="516" max="516" width="12" style="1" customWidth="1"/>
    <col min="517" max="517" width="20" style="1" customWidth="1"/>
    <col min="518" max="518" width="15" style="1" customWidth="1"/>
    <col min="519" max="519" width="13.140625" style="1" customWidth="1"/>
    <col min="520" max="520" width="12.7109375" style="1" customWidth="1"/>
    <col min="521" max="521" width="13.140625" style="1" customWidth="1"/>
    <col min="522" max="522" width="14.42578125" style="1" customWidth="1"/>
    <col min="523" max="739" width="9.140625" style="1"/>
    <col min="740" max="740" width="3.85546875" style="1" customWidth="1"/>
    <col min="741" max="741" width="33.42578125" style="1" customWidth="1"/>
    <col min="742" max="742" width="12.85546875" style="1" customWidth="1"/>
    <col min="743" max="743" width="11.5703125" style="1" customWidth="1"/>
    <col min="744" max="744" width="13" style="1" customWidth="1"/>
    <col min="745" max="745" width="13.42578125" style="1" customWidth="1"/>
    <col min="746" max="746" width="11.5703125" style="1" customWidth="1"/>
    <col min="747" max="747" width="11.28515625" style="1" customWidth="1"/>
    <col min="748" max="748" width="13.7109375" style="1" customWidth="1"/>
    <col min="749" max="749" width="11.28515625" style="1" customWidth="1"/>
    <col min="750" max="750" width="12.5703125" style="1" customWidth="1"/>
    <col min="751" max="751" width="12.42578125" style="1" customWidth="1"/>
    <col min="752" max="752" width="12.5703125" style="1" customWidth="1"/>
    <col min="753" max="753" width="12.140625" style="1" customWidth="1"/>
    <col min="754" max="769" width="9.140625" style="1"/>
    <col min="770" max="770" width="5.85546875" style="1" customWidth="1"/>
    <col min="771" max="771" width="32.42578125" style="1" customWidth="1"/>
    <col min="772" max="772" width="12" style="1" customWidth="1"/>
    <col min="773" max="773" width="20" style="1" customWidth="1"/>
    <col min="774" max="774" width="15" style="1" customWidth="1"/>
    <col min="775" max="775" width="13.140625" style="1" customWidth="1"/>
    <col min="776" max="776" width="12.7109375" style="1" customWidth="1"/>
    <col min="777" max="777" width="13.140625" style="1" customWidth="1"/>
    <col min="778" max="778" width="14.42578125" style="1" customWidth="1"/>
    <col min="779" max="995" width="9.140625" style="1"/>
    <col min="996" max="996" width="3.85546875" style="1" customWidth="1"/>
    <col min="997" max="997" width="33.42578125" style="1" customWidth="1"/>
    <col min="998" max="998" width="12.85546875" style="1" customWidth="1"/>
    <col min="999" max="999" width="11.5703125" style="1" customWidth="1"/>
    <col min="1000" max="1000" width="13" style="1" customWidth="1"/>
    <col min="1001" max="1001" width="13.42578125" style="1" customWidth="1"/>
    <col min="1002" max="1002" width="11.5703125" style="1" customWidth="1"/>
    <col min="1003" max="1003" width="11.28515625" style="1" customWidth="1"/>
    <col min="1004" max="1004" width="13.7109375" style="1" customWidth="1"/>
    <col min="1005" max="1005" width="11.28515625" style="1" customWidth="1"/>
    <col min="1006" max="1006" width="12.5703125" style="1" customWidth="1"/>
    <col min="1007" max="1007" width="12.42578125" style="1" customWidth="1"/>
    <col min="1008" max="1008" width="12.5703125" style="1" customWidth="1"/>
    <col min="1009" max="1009" width="12.140625" style="1" customWidth="1"/>
    <col min="1010" max="1025" width="9.140625" style="1"/>
    <col min="1026" max="1026" width="5.85546875" style="1" customWidth="1"/>
    <col min="1027" max="1027" width="32.42578125" style="1" customWidth="1"/>
    <col min="1028" max="1028" width="12" style="1" customWidth="1"/>
    <col min="1029" max="1029" width="20" style="1" customWidth="1"/>
    <col min="1030" max="1030" width="15" style="1" customWidth="1"/>
    <col min="1031" max="1031" width="13.140625" style="1" customWidth="1"/>
    <col min="1032" max="1032" width="12.7109375" style="1" customWidth="1"/>
    <col min="1033" max="1033" width="13.140625" style="1" customWidth="1"/>
    <col min="1034" max="1034" width="14.42578125" style="1" customWidth="1"/>
    <col min="1035" max="1251" width="9.140625" style="1"/>
    <col min="1252" max="1252" width="3.85546875" style="1" customWidth="1"/>
    <col min="1253" max="1253" width="33.42578125" style="1" customWidth="1"/>
    <col min="1254" max="1254" width="12.85546875" style="1" customWidth="1"/>
    <col min="1255" max="1255" width="11.5703125" style="1" customWidth="1"/>
    <col min="1256" max="1256" width="13" style="1" customWidth="1"/>
    <col min="1257" max="1257" width="13.42578125" style="1" customWidth="1"/>
    <col min="1258" max="1258" width="11.5703125" style="1" customWidth="1"/>
    <col min="1259" max="1259" width="11.28515625" style="1" customWidth="1"/>
    <col min="1260" max="1260" width="13.7109375" style="1" customWidth="1"/>
    <col min="1261" max="1261" width="11.28515625" style="1" customWidth="1"/>
    <col min="1262" max="1262" width="12.5703125" style="1" customWidth="1"/>
    <col min="1263" max="1263" width="12.42578125" style="1" customWidth="1"/>
    <col min="1264" max="1264" width="12.5703125" style="1" customWidth="1"/>
    <col min="1265" max="1265" width="12.140625" style="1" customWidth="1"/>
    <col min="1266" max="1281" width="9.140625" style="1"/>
    <col min="1282" max="1282" width="5.85546875" style="1" customWidth="1"/>
    <col min="1283" max="1283" width="32.42578125" style="1" customWidth="1"/>
    <col min="1284" max="1284" width="12" style="1" customWidth="1"/>
    <col min="1285" max="1285" width="20" style="1" customWidth="1"/>
    <col min="1286" max="1286" width="15" style="1" customWidth="1"/>
    <col min="1287" max="1287" width="13.140625" style="1" customWidth="1"/>
    <col min="1288" max="1288" width="12.7109375" style="1" customWidth="1"/>
    <col min="1289" max="1289" width="13.140625" style="1" customWidth="1"/>
    <col min="1290" max="1290" width="14.42578125" style="1" customWidth="1"/>
    <col min="1291" max="1507" width="9.140625" style="1"/>
    <col min="1508" max="1508" width="3.85546875" style="1" customWidth="1"/>
    <col min="1509" max="1509" width="33.42578125" style="1" customWidth="1"/>
    <col min="1510" max="1510" width="12.85546875" style="1" customWidth="1"/>
    <col min="1511" max="1511" width="11.5703125" style="1" customWidth="1"/>
    <col min="1512" max="1512" width="13" style="1" customWidth="1"/>
    <col min="1513" max="1513" width="13.42578125" style="1" customWidth="1"/>
    <col min="1514" max="1514" width="11.5703125" style="1" customWidth="1"/>
    <col min="1515" max="1515" width="11.28515625" style="1" customWidth="1"/>
    <col min="1516" max="1516" width="13.7109375" style="1" customWidth="1"/>
    <col min="1517" max="1517" width="11.28515625" style="1" customWidth="1"/>
    <col min="1518" max="1518" width="12.5703125" style="1" customWidth="1"/>
    <col min="1519" max="1519" width="12.42578125" style="1" customWidth="1"/>
    <col min="1520" max="1520" width="12.5703125" style="1" customWidth="1"/>
    <col min="1521" max="1521" width="12.140625" style="1" customWidth="1"/>
    <col min="1522" max="1537" width="9.140625" style="1"/>
    <col min="1538" max="1538" width="5.85546875" style="1" customWidth="1"/>
    <col min="1539" max="1539" width="32.42578125" style="1" customWidth="1"/>
    <col min="1540" max="1540" width="12" style="1" customWidth="1"/>
    <col min="1541" max="1541" width="20" style="1" customWidth="1"/>
    <col min="1542" max="1542" width="15" style="1" customWidth="1"/>
    <col min="1543" max="1543" width="13.140625" style="1" customWidth="1"/>
    <col min="1544" max="1544" width="12.7109375" style="1" customWidth="1"/>
    <col min="1545" max="1545" width="13.140625" style="1" customWidth="1"/>
    <col min="1546" max="1546" width="14.42578125" style="1" customWidth="1"/>
    <col min="1547" max="1763" width="9.140625" style="1"/>
    <col min="1764" max="1764" width="3.85546875" style="1" customWidth="1"/>
    <col min="1765" max="1765" width="33.42578125" style="1" customWidth="1"/>
    <col min="1766" max="1766" width="12.85546875" style="1" customWidth="1"/>
    <col min="1767" max="1767" width="11.5703125" style="1" customWidth="1"/>
    <col min="1768" max="1768" width="13" style="1" customWidth="1"/>
    <col min="1769" max="1769" width="13.42578125" style="1" customWidth="1"/>
    <col min="1770" max="1770" width="11.5703125" style="1" customWidth="1"/>
    <col min="1771" max="1771" width="11.28515625" style="1" customWidth="1"/>
    <col min="1772" max="1772" width="13.7109375" style="1" customWidth="1"/>
    <col min="1773" max="1773" width="11.28515625" style="1" customWidth="1"/>
    <col min="1774" max="1774" width="12.5703125" style="1" customWidth="1"/>
    <col min="1775" max="1775" width="12.42578125" style="1" customWidth="1"/>
    <col min="1776" max="1776" width="12.5703125" style="1" customWidth="1"/>
    <col min="1777" max="1777" width="12.140625" style="1" customWidth="1"/>
    <col min="1778" max="1793" width="9.140625" style="1"/>
    <col min="1794" max="1794" width="5.85546875" style="1" customWidth="1"/>
    <col min="1795" max="1795" width="32.42578125" style="1" customWidth="1"/>
    <col min="1796" max="1796" width="12" style="1" customWidth="1"/>
    <col min="1797" max="1797" width="20" style="1" customWidth="1"/>
    <col min="1798" max="1798" width="15" style="1" customWidth="1"/>
    <col min="1799" max="1799" width="13.140625" style="1" customWidth="1"/>
    <col min="1800" max="1800" width="12.7109375" style="1" customWidth="1"/>
    <col min="1801" max="1801" width="13.140625" style="1" customWidth="1"/>
    <col min="1802" max="1802" width="14.42578125" style="1" customWidth="1"/>
    <col min="1803" max="2019" width="9.140625" style="1"/>
    <col min="2020" max="2020" width="3.85546875" style="1" customWidth="1"/>
    <col min="2021" max="2021" width="33.42578125" style="1" customWidth="1"/>
    <col min="2022" max="2022" width="12.85546875" style="1" customWidth="1"/>
    <col min="2023" max="2023" width="11.5703125" style="1" customWidth="1"/>
    <col min="2024" max="2024" width="13" style="1" customWidth="1"/>
    <col min="2025" max="2025" width="13.42578125" style="1" customWidth="1"/>
    <col min="2026" max="2026" width="11.5703125" style="1" customWidth="1"/>
    <col min="2027" max="2027" width="11.28515625" style="1" customWidth="1"/>
    <col min="2028" max="2028" width="13.7109375" style="1" customWidth="1"/>
    <col min="2029" max="2029" width="11.28515625" style="1" customWidth="1"/>
    <col min="2030" max="2030" width="12.5703125" style="1" customWidth="1"/>
    <col min="2031" max="2031" width="12.42578125" style="1" customWidth="1"/>
    <col min="2032" max="2032" width="12.5703125" style="1" customWidth="1"/>
    <col min="2033" max="2033" width="12.140625" style="1" customWidth="1"/>
    <col min="2034" max="2049" width="9.140625" style="1"/>
    <col min="2050" max="2050" width="5.85546875" style="1" customWidth="1"/>
    <col min="2051" max="2051" width="32.42578125" style="1" customWidth="1"/>
    <col min="2052" max="2052" width="12" style="1" customWidth="1"/>
    <col min="2053" max="2053" width="20" style="1" customWidth="1"/>
    <col min="2054" max="2054" width="15" style="1" customWidth="1"/>
    <col min="2055" max="2055" width="13.140625" style="1" customWidth="1"/>
    <col min="2056" max="2056" width="12.7109375" style="1" customWidth="1"/>
    <col min="2057" max="2057" width="13.140625" style="1" customWidth="1"/>
    <col min="2058" max="2058" width="14.42578125" style="1" customWidth="1"/>
    <col min="2059" max="2275" width="9.140625" style="1"/>
    <col min="2276" max="2276" width="3.85546875" style="1" customWidth="1"/>
    <col min="2277" max="2277" width="33.42578125" style="1" customWidth="1"/>
    <col min="2278" max="2278" width="12.85546875" style="1" customWidth="1"/>
    <col min="2279" max="2279" width="11.5703125" style="1" customWidth="1"/>
    <col min="2280" max="2280" width="13" style="1" customWidth="1"/>
    <col min="2281" max="2281" width="13.42578125" style="1" customWidth="1"/>
    <col min="2282" max="2282" width="11.5703125" style="1" customWidth="1"/>
    <col min="2283" max="2283" width="11.28515625" style="1" customWidth="1"/>
    <col min="2284" max="2284" width="13.7109375" style="1" customWidth="1"/>
    <col min="2285" max="2285" width="11.28515625" style="1" customWidth="1"/>
    <col min="2286" max="2286" width="12.5703125" style="1" customWidth="1"/>
    <col min="2287" max="2287" width="12.42578125" style="1" customWidth="1"/>
    <col min="2288" max="2288" width="12.5703125" style="1" customWidth="1"/>
    <col min="2289" max="2289" width="12.140625" style="1" customWidth="1"/>
    <col min="2290" max="2305" width="9.140625" style="1"/>
    <col min="2306" max="2306" width="5.85546875" style="1" customWidth="1"/>
    <col min="2307" max="2307" width="32.42578125" style="1" customWidth="1"/>
    <col min="2308" max="2308" width="12" style="1" customWidth="1"/>
    <col min="2309" max="2309" width="20" style="1" customWidth="1"/>
    <col min="2310" max="2310" width="15" style="1" customWidth="1"/>
    <col min="2311" max="2311" width="13.140625" style="1" customWidth="1"/>
    <col min="2312" max="2312" width="12.7109375" style="1" customWidth="1"/>
    <col min="2313" max="2313" width="13.140625" style="1" customWidth="1"/>
    <col min="2314" max="2314" width="14.42578125" style="1" customWidth="1"/>
    <col min="2315" max="2531" width="9.140625" style="1"/>
    <col min="2532" max="2532" width="3.85546875" style="1" customWidth="1"/>
    <col min="2533" max="2533" width="33.42578125" style="1" customWidth="1"/>
    <col min="2534" max="2534" width="12.85546875" style="1" customWidth="1"/>
    <col min="2535" max="2535" width="11.5703125" style="1" customWidth="1"/>
    <col min="2536" max="2536" width="13" style="1" customWidth="1"/>
    <col min="2537" max="2537" width="13.42578125" style="1" customWidth="1"/>
    <col min="2538" max="2538" width="11.5703125" style="1" customWidth="1"/>
    <col min="2539" max="2539" width="11.28515625" style="1" customWidth="1"/>
    <col min="2540" max="2540" width="13.7109375" style="1" customWidth="1"/>
    <col min="2541" max="2541" width="11.28515625" style="1" customWidth="1"/>
    <col min="2542" max="2542" width="12.5703125" style="1" customWidth="1"/>
    <col min="2543" max="2543" width="12.42578125" style="1" customWidth="1"/>
    <col min="2544" max="2544" width="12.5703125" style="1" customWidth="1"/>
    <col min="2545" max="2545" width="12.140625" style="1" customWidth="1"/>
    <col min="2546" max="2561" width="9.140625" style="1"/>
    <col min="2562" max="2562" width="5.85546875" style="1" customWidth="1"/>
    <col min="2563" max="2563" width="32.42578125" style="1" customWidth="1"/>
    <col min="2564" max="2564" width="12" style="1" customWidth="1"/>
    <col min="2565" max="2565" width="20" style="1" customWidth="1"/>
    <col min="2566" max="2566" width="15" style="1" customWidth="1"/>
    <col min="2567" max="2567" width="13.140625" style="1" customWidth="1"/>
    <col min="2568" max="2568" width="12.7109375" style="1" customWidth="1"/>
    <col min="2569" max="2569" width="13.140625" style="1" customWidth="1"/>
    <col min="2570" max="2570" width="14.42578125" style="1" customWidth="1"/>
    <col min="2571" max="2787" width="9.140625" style="1"/>
    <col min="2788" max="2788" width="3.85546875" style="1" customWidth="1"/>
    <col min="2789" max="2789" width="33.42578125" style="1" customWidth="1"/>
    <col min="2790" max="2790" width="12.85546875" style="1" customWidth="1"/>
    <col min="2791" max="2791" width="11.5703125" style="1" customWidth="1"/>
    <col min="2792" max="2792" width="13" style="1" customWidth="1"/>
    <col min="2793" max="2793" width="13.42578125" style="1" customWidth="1"/>
    <col min="2794" max="2794" width="11.5703125" style="1" customWidth="1"/>
    <col min="2795" max="2795" width="11.28515625" style="1" customWidth="1"/>
    <col min="2796" max="2796" width="13.7109375" style="1" customWidth="1"/>
    <col min="2797" max="2797" width="11.28515625" style="1" customWidth="1"/>
    <col min="2798" max="2798" width="12.5703125" style="1" customWidth="1"/>
    <col min="2799" max="2799" width="12.42578125" style="1" customWidth="1"/>
    <col min="2800" max="2800" width="12.5703125" style="1" customWidth="1"/>
    <col min="2801" max="2801" width="12.140625" style="1" customWidth="1"/>
    <col min="2802" max="2817" width="9.140625" style="1"/>
    <col min="2818" max="2818" width="5.85546875" style="1" customWidth="1"/>
    <col min="2819" max="2819" width="32.42578125" style="1" customWidth="1"/>
    <col min="2820" max="2820" width="12" style="1" customWidth="1"/>
    <col min="2821" max="2821" width="20" style="1" customWidth="1"/>
    <col min="2822" max="2822" width="15" style="1" customWidth="1"/>
    <col min="2823" max="2823" width="13.140625" style="1" customWidth="1"/>
    <col min="2824" max="2824" width="12.7109375" style="1" customWidth="1"/>
    <col min="2825" max="2825" width="13.140625" style="1" customWidth="1"/>
    <col min="2826" max="2826" width="14.42578125" style="1" customWidth="1"/>
    <col min="2827" max="3043" width="9.140625" style="1"/>
    <col min="3044" max="3044" width="3.85546875" style="1" customWidth="1"/>
    <col min="3045" max="3045" width="33.42578125" style="1" customWidth="1"/>
    <col min="3046" max="3046" width="12.85546875" style="1" customWidth="1"/>
    <col min="3047" max="3047" width="11.5703125" style="1" customWidth="1"/>
    <col min="3048" max="3048" width="13" style="1" customWidth="1"/>
    <col min="3049" max="3049" width="13.42578125" style="1" customWidth="1"/>
    <col min="3050" max="3050" width="11.5703125" style="1" customWidth="1"/>
    <col min="3051" max="3051" width="11.28515625" style="1" customWidth="1"/>
    <col min="3052" max="3052" width="13.7109375" style="1" customWidth="1"/>
    <col min="3053" max="3053" width="11.28515625" style="1" customWidth="1"/>
    <col min="3054" max="3054" width="12.5703125" style="1" customWidth="1"/>
    <col min="3055" max="3055" width="12.42578125" style="1" customWidth="1"/>
    <col min="3056" max="3056" width="12.5703125" style="1" customWidth="1"/>
    <col min="3057" max="3057" width="12.140625" style="1" customWidth="1"/>
    <col min="3058" max="3073" width="9.140625" style="1"/>
    <col min="3074" max="3074" width="5.85546875" style="1" customWidth="1"/>
    <col min="3075" max="3075" width="32.42578125" style="1" customWidth="1"/>
    <col min="3076" max="3076" width="12" style="1" customWidth="1"/>
    <col min="3077" max="3077" width="20" style="1" customWidth="1"/>
    <col min="3078" max="3078" width="15" style="1" customWidth="1"/>
    <col min="3079" max="3079" width="13.140625" style="1" customWidth="1"/>
    <col min="3080" max="3080" width="12.7109375" style="1" customWidth="1"/>
    <col min="3081" max="3081" width="13.140625" style="1" customWidth="1"/>
    <col min="3082" max="3082" width="14.42578125" style="1" customWidth="1"/>
    <col min="3083" max="3299" width="9.140625" style="1"/>
    <col min="3300" max="3300" width="3.85546875" style="1" customWidth="1"/>
    <col min="3301" max="3301" width="33.42578125" style="1" customWidth="1"/>
    <col min="3302" max="3302" width="12.85546875" style="1" customWidth="1"/>
    <col min="3303" max="3303" width="11.5703125" style="1" customWidth="1"/>
    <col min="3304" max="3304" width="13" style="1" customWidth="1"/>
    <col min="3305" max="3305" width="13.42578125" style="1" customWidth="1"/>
    <col min="3306" max="3306" width="11.5703125" style="1" customWidth="1"/>
    <col min="3307" max="3307" width="11.28515625" style="1" customWidth="1"/>
    <col min="3308" max="3308" width="13.7109375" style="1" customWidth="1"/>
    <col min="3309" max="3309" width="11.28515625" style="1" customWidth="1"/>
    <col min="3310" max="3310" width="12.5703125" style="1" customWidth="1"/>
    <col min="3311" max="3311" width="12.42578125" style="1" customWidth="1"/>
    <col min="3312" max="3312" width="12.5703125" style="1" customWidth="1"/>
    <col min="3313" max="3313" width="12.140625" style="1" customWidth="1"/>
    <col min="3314" max="3329" width="9.140625" style="1"/>
    <col min="3330" max="3330" width="5.85546875" style="1" customWidth="1"/>
    <col min="3331" max="3331" width="32.42578125" style="1" customWidth="1"/>
    <col min="3332" max="3332" width="12" style="1" customWidth="1"/>
    <col min="3333" max="3333" width="20" style="1" customWidth="1"/>
    <col min="3334" max="3334" width="15" style="1" customWidth="1"/>
    <col min="3335" max="3335" width="13.140625" style="1" customWidth="1"/>
    <col min="3336" max="3336" width="12.7109375" style="1" customWidth="1"/>
    <col min="3337" max="3337" width="13.140625" style="1" customWidth="1"/>
    <col min="3338" max="3338" width="14.42578125" style="1" customWidth="1"/>
    <col min="3339" max="3555" width="9.140625" style="1"/>
    <col min="3556" max="3556" width="3.85546875" style="1" customWidth="1"/>
    <col min="3557" max="3557" width="33.42578125" style="1" customWidth="1"/>
    <col min="3558" max="3558" width="12.85546875" style="1" customWidth="1"/>
    <col min="3559" max="3559" width="11.5703125" style="1" customWidth="1"/>
    <col min="3560" max="3560" width="13" style="1" customWidth="1"/>
    <col min="3561" max="3561" width="13.42578125" style="1" customWidth="1"/>
    <col min="3562" max="3562" width="11.5703125" style="1" customWidth="1"/>
    <col min="3563" max="3563" width="11.28515625" style="1" customWidth="1"/>
    <col min="3564" max="3564" width="13.7109375" style="1" customWidth="1"/>
    <col min="3565" max="3565" width="11.28515625" style="1" customWidth="1"/>
    <col min="3566" max="3566" width="12.5703125" style="1" customWidth="1"/>
    <col min="3567" max="3567" width="12.42578125" style="1" customWidth="1"/>
    <col min="3568" max="3568" width="12.5703125" style="1" customWidth="1"/>
    <col min="3569" max="3569" width="12.140625" style="1" customWidth="1"/>
    <col min="3570" max="3585" width="9.140625" style="1"/>
    <col min="3586" max="3586" width="5.85546875" style="1" customWidth="1"/>
    <col min="3587" max="3587" width="32.42578125" style="1" customWidth="1"/>
    <col min="3588" max="3588" width="12" style="1" customWidth="1"/>
    <col min="3589" max="3589" width="20" style="1" customWidth="1"/>
    <col min="3590" max="3590" width="15" style="1" customWidth="1"/>
    <col min="3591" max="3591" width="13.140625" style="1" customWidth="1"/>
    <col min="3592" max="3592" width="12.7109375" style="1" customWidth="1"/>
    <col min="3593" max="3593" width="13.140625" style="1" customWidth="1"/>
    <col min="3594" max="3594" width="14.42578125" style="1" customWidth="1"/>
    <col min="3595" max="3811" width="9.140625" style="1"/>
    <col min="3812" max="3812" width="3.85546875" style="1" customWidth="1"/>
    <col min="3813" max="3813" width="33.42578125" style="1" customWidth="1"/>
    <col min="3814" max="3814" width="12.85546875" style="1" customWidth="1"/>
    <col min="3815" max="3815" width="11.5703125" style="1" customWidth="1"/>
    <col min="3816" max="3816" width="13" style="1" customWidth="1"/>
    <col min="3817" max="3817" width="13.42578125" style="1" customWidth="1"/>
    <col min="3818" max="3818" width="11.5703125" style="1" customWidth="1"/>
    <col min="3819" max="3819" width="11.28515625" style="1" customWidth="1"/>
    <col min="3820" max="3820" width="13.7109375" style="1" customWidth="1"/>
    <col min="3821" max="3821" width="11.28515625" style="1" customWidth="1"/>
    <col min="3822" max="3822" width="12.5703125" style="1" customWidth="1"/>
    <col min="3823" max="3823" width="12.42578125" style="1" customWidth="1"/>
    <col min="3824" max="3824" width="12.5703125" style="1" customWidth="1"/>
    <col min="3825" max="3825" width="12.140625" style="1" customWidth="1"/>
    <col min="3826" max="3841" width="9.140625" style="1"/>
    <col min="3842" max="3842" width="5.85546875" style="1" customWidth="1"/>
    <col min="3843" max="3843" width="32.42578125" style="1" customWidth="1"/>
    <col min="3844" max="3844" width="12" style="1" customWidth="1"/>
    <col min="3845" max="3845" width="20" style="1" customWidth="1"/>
    <col min="3846" max="3846" width="15" style="1" customWidth="1"/>
    <col min="3847" max="3847" width="13.140625" style="1" customWidth="1"/>
    <col min="3848" max="3848" width="12.7109375" style="1" customWidth="1"/>
    <col min="3849" max="3849" width="13.140625" style="1" customWidth="1"/>
    <col min="3850" max="3850" width="14.42578125" style="1" customWidth="1"/>
    <col min="3851" max="4067" width="9.140625" style="1"/>
    <col min="4068" max="4068" width="3.85546875" style="1" customWidth="1"/>
    <col min="4069" max="4069" width="33.42578125" style="1" customWidth="1"/>
    <col min="4070" max="4070" width="12.85546875" style="1" customWidth="1"/>
    <col min="4071" max="4071" width="11.5703125" style="1" customWidth="1"/>
    <col min="4072" max="4072" width="13" style="1" customWidth="1"/>
    <col min="4073" max="4073" width="13.42578125" style="1" customWidth="1"/>
    <col min="4074" max="4074" width="11.5703125" style="1" customWidth="1"/>
    <col min="4075" max="4075" width="11.28515625" style="1" customWidth="1"/>
    <col min="4076" max="4076" width="13.7109375" style="1" customWidth="1"/>
    <col min="4077" max="4077" width="11.28515625" style="1" customWidth="1"/>
    <col min="4078" max="4078" width="12.5703125" style="1" customWidth="1"/>
    <col min="4079" max="4079" width="12.42578125" style="1" customWidth="1"/>
    <col min="4080" max="4080" width="12.5703125" style="1" customWidth="1"/>
    <col min="4081" max="4081" width="12.140625" style="1" customWidth="1"/>
    <col min="4082" max="4097" width="9.140625" style="1"/>
    <col min="4098" max="4098" width="5.85546875" style="1" customWidth="1"/>
    <col min="4099" max="4099" width="32.42578125" style="1" customWidth="1"/>
    <col min="4100" max="4100" width="12" style="1" customWidth="1"/>
    <col min="4101" max="4101" width="20" style="1" customWidth="1"/>
    <col min="4102" max="4102" width="15" style="1" customWidth="1"/>
    <col min="4103" max="4103" width="13.140625" style="1" customWidth="1"/>
    <col min="4104" max="4104" width="12.7109375" style="1" customWidth="1"/>
    <col min="4105" max="4105" width="13.140625" style="1" customWidth="1"/>
    <col min="4106" max="4106" width="14.42578125" style="1" customWidth="1"/>
    <col min="4107" max="4323" width="9.140625" style="1"/>
    <col min="4324" max="4324" width="3.85546875" style="1" customWidth="1"/>
    <col min="4325" max="4325" width="33.42578125" style="1" customWidth="1"/>
    <col min="4326" max="4326" width="12.85546875" style="1" customWidth="1"/>
    <col min="4327" max="4327" width="11.5703125" style="1" customWidth="1"/>
    <col min="4328" max="4328" width="13" style="1" customWidth="1"/>
    <col min="4329" max="4329" width="13.42578125" style="1" customWidth="1"/>
    <col min="4330" max="4330" width="11.5703125" style="1" customWidth="1"/>
    <col min="4331" max="4331" width="11.28515625" style="1" customWidth="1"/>
    <col min="4332" max="4332" width="13.7109375" style="1" customWidth="1"/>
    <col min="4333" max="4333" width="11.28515625" style="1" customWidth="1"/>
    <col min="4334" max="4334" width="12.5703125" style="1" customWidth="1"/>
    <col min="4335" max="4335" width="12.42578125" style="1" customWidth="1"/>
    <col min="4336" max="4336" width="12.5703125" style="1" customWidth="1"/>
    <col min="4337" max="4337" width="12.140625" style="1" customWidth="1"/>
    <col min="4338" max="4353" width="9.140625" style="1"/>
    <col min="4354" max="4354" width="5.85546875" style="1" customWidth="1"/>
    <col min="4355" max="4355" width="32.42578125" style="1" customWidth="1"/>
    <col min="4356" max="4356" width="12" style="1" customWidth="1"/>
    <col min="4357" max="4357" width="20" style="1" customWidth="1"/>
    <col min="4358" max="4358" width="15" style="1" customWidth="1"/>
    <col min="4359" max="4359" width="13.140625" style="1" customWidth="1"/>
    <col min="4360" max="4360" width="12.7109375" style="1" customWidth="1"/>
    <col min="4361" max="4361" width="13.140625" style="1" customWidth="1"/>
    <col min="4362" max="4362" width="14.42578125" style="1" customWidth="1"/>
    <col min="4363" max="4579" width="9.140625" style="1"/>
    <col min="4580" max="4580" width="3.85546875" style="1" customWidth="1"/>
    <col min="4581" max="4581" width="33.42578125" style="1" customWidth="1"/>
    <col min="4582" max="4582" width="12.85546875" style="1" customWidth="1"/>
    <col min="4583" max="4583" width="11.5703125" style="1" customWidth="1"/>
    <col min="4584" max="4584" width="13" style="1" customWidth="1"/>
    <col min="4585" max="4585" width="13.42578125" style="1" customWidth="1"/>
    <col min="4586" max="4586" width="11.5703125" style="1" customWidth="1"/>
    <col min="4587" max="4587" width="11.28515625" style="1" customWidth="1"/>
    <col min="4588" max="4588" width="13.7109375" style="1" customWidth="1"/>
    <col min="4589" max="4589" width="11.28515625" style="1" customWidth="1"/>
    <col min="4590" max="4590" width="12.5703125" style="1" customWidth="1"/>
    <col min="4591" max="4591" width="12.42578125" style="1" customWidth="1"/>
    <col min="4592" max="4592" width="12.5703125" style="1" customWidth="1"/>
    <col min="4593" max="4593" width="12.140625" style="1" customWidth="1"/>
    <col min="4594" max="4609" width="9.140625" style="1"/>
    <col min="4610" max="4610" width="5.85546875" style="1" customWidth="1"/>
    <col min="4611" max="4611" width="32.42578125" style="1" customWidth="1"/>
    <col min="4612" max="4612" width="12" style="1" customWidth="1"/>
    <col min="4613" max="4613" width="20" style="1" customWidth="1"/>
    <col min="4614" max="4614" width="15" style="1" customWidth="1"/>
    <col min="4615" max="4615" width="13.140625" style="1" customWidth="1"/>
    <col min="4616" max="4616" width="12.7109375" style="1" customWidth="1"/>
    <col min="4617" max="4617" width="13.140625" style="1" customWidth="1"/>
    <col min="4618" max="4618" width="14.42578125" style="1" customWidth="1"/>
    <col min="4619" max="4835" width="9.140625" style="1"/>
    <col min="4836" max="4836" width="3.85546875" style="1" customWidth="1"/>
    <col min="4837" max="4837" width="33.42578125" style="1" customWidth="1"/>
    <col min="4838" max="4838" width="12.85546875" style="1" customWidth="1"/>
    <col min="4839" max="4839" width="11.5703125" style="1" customWidth="1"/>
    <col min="4840" max="4840" width="13" style="1" customWidth="1"/>
    <col min="4841" max="4841" width="13.42578125" style="1" customWidth="1"/>
    <col min="4842" max="4842" width="11.5703125" style="1" customWidth="1"/>
    <col min="4843" max="4843" width="11.28515625" style="1" customWidth="1"/>
    <col min="4844" max="4844" width="13.7109375" style="1" customWidth="1"/>
    <col min="4845" max="4845" width="11.28515625" style="1" customWidth="1"/>
    <col min="4846" max="4846" width="12.5703125" style="1" customWidth="1"/>
    <col min="4847" max="4847" width="12.42578125" style="1" customWidth="1"/>
    <col min="4848" max="4848" width="12.5703125" style="1" customWidth="1"/>
    <col min="4849" max="4849" width="12.140625" style="1" customWidth="1"/>
    <col min="4850" max="4865" width="9.140625" style="1"/>
    <col min="4866" max="4866" width="5.85546875" style="1" customWidth="1"/>
    <col min="4867" max="4867" width="32.42578125" style="1" customWidth="1"/>
    <col min="4868" max="4868" width="12" style="1" customWidth="1"/>
    <col min="4869" max="4869" width="20" style="1" customWidth="1"/>
    <col min="4870" max="4870" width="15" style="1" customWidth="1"/>
    <col min="4871" max="4871" width="13.140625" style="1" customWidth="1"/>
    <col min="4872" max="4872" width="12.7109375" style="1" customWidth="1"/>
    <col min="4873" max="4873" width="13.140625" style="1" customWidth="1"/>
    <col min="4874" max="4874" width="14.42578125" style="1" customWidth="1"/>
    <col min="4875" max="5091" width="9.140625" style="1"/>
    <col min="5092" max="5092" width="3.85546875" style="1" customWidth="1"/>
    <col min="5093" max="5093" width="33.42578125" style="1" customWidth="1"/>
    <col min="5094" max="5094" width="12.85546875" style="1" customWidth="1"/>
    <col min="5095" max="5095" width="11.5703125" style="1" customWidth="1"/>
    <col min="5096" max="5096" width="13" style="1" customWidth="1"/>
    <col min="5097" max="5097" width="13.42578125" style="1" customWidth="1"/>
    <col min="5098" max="5098" width="11.5703125" style="1" customWidth="1"/>
    <col min="5099" max="5099" width="11.28515625" style="1" customWidth="1"/>
    <col min="5100" max="5100" width="13.7109375" style="1" customWidth="1"/>
    <col min="5101" max="5101" width="11.28515625" style="1" customWidth="1"/>
    <col min="5102" max="5102" width="12.5703125" style="1" customWidth="1"/>
    <col min="5103" max="5103" width="12.42578125" style="1" customWidth="1"/>
    <col min="5104" max="5104" width="12.5703125" style="1" customWidth="1"/>
    <col min="5105" max="5105" width="12.140625" style="1" customWidth="1"/>
    <col min="5106" max="5121" width="9.140625" style="1"/>
    <col min="5122" max="5122" width="5.85546875" style="1" customWidth="1"/>
    <col min="5123" max="5123" width="32.42578125" style="1" customWidth="1"/>
    <col min="5124" max="5124" width="12" style="1" customWidth="1"/>
    <col min="5125" max="5125" width="20" style="1" customWidth="1"/>
    <col min="5126" max="5126" width="15" style="1" customWidth="1"/>
    <col min="5127" max="5127" width="13.140625" style="1" customWidth="1"/>
    <col min="5128" max="5128" width="12.7109375" style="1" customWidth="1"/>
    <col min="5129" max="5129" width="13.140625" style="1" customWidth="1"/>
    <col min="5130" max="5130" width="14.42578125" style="1" customWidth="1"/>
    <col min="5131" max="5347" width="9.140625" style="1"/>
    <col min="5348" max="5348" width="3.85546875" style="1" customWidth="1"/>
    <col min="5349" max="5349" width="33.42578125" style="1" customWidth="1"/>
    <col min="5350" max="5350" width="12.85546875" style="1" customWidth="1"/>
    <col min="5351" max="5351" width="11.5703125" style="1" customWidth="1"/>
    <col min="5352" max="5352" width="13" style="1" customWidth="1"/>
    <col min="5353" max="5353" width="13.42578125" style="1" customWidth="1"/>
    <col min="5354" max="5354" width="11.5703125" style="1" customWidth="1"/>
    <col min="5355" max="5355" width="11.28515625" style="1" customWidth="1"/>
    <col min="5356" max="5356" width="13.7109375" style="1" customWidth="1"/>
    <col min="5357" max="5357" width="11.28515625" style="1" customWidth="1"/>
    <col min="5358" max="5358" width="12.5703125" style="1" customWidth="1"/>
    <col min="5359" max="5359" width="12.42578125" style="1" customWidth="1"/>
    <col min="5360" max="5360" width="12.5703125" style="1" customWidth="1"/>
    <col min="5361" max="5361" width="12.140625" style="1" customWidth="1"/>
    <col min="5362" max="5377" width="9.140625" style="1"/>
    <col min="5378" max="5378" width="5.85546875" style="1" customWidth="1"/>
    <col min="5379" max="5379" width="32.42578125" style="1" customWidth="1"/>
    <col min="5380" max="5380" width="12" style="1" customWidth="1"/>
    <col min="5381" max="5381" width="20" style="1" customWidth="1"/>
    <col min="5382" max="5382" width="15" style="1" customWidth="1"/>
    <col min="5383" max="5383" width="13.140625" style="1" customWidth="1"/>
    <col min="5384" max="5384" width="12.7109375" style="1" customWidth="1"/>
    <col min="5385" max="5385" width="13.140625" style="1" customWidth="1"/>
    <col min="5386" max="5386" width="14.42578125" style="1" customWidth="1"/>
    <col min="5387" max="5603" width="9.140625" style="1"/>
    <col min="5604" max="5604" width="3.85546875" style="1" customWidth="1"/>
    <col min="5605" max="5605" width="33.42578125" style="1" customWidth="1"/>
    <col min="5606" max="5606" width="12.85546875" style="1" customWidth="1"/>
    <col min="5607" max="5607" width="11.5703125" style="1" customWidth="1"/>
    <col min="5608" max="5608" width="13" style="1" customWidth="1"/>
    <col min="5609" max="5609" width="13.42578125" style="1" customWidth="1"/>
    <col min="5610" max="5610" width="11.5703125" style="1" customWidth="1"/>
    <col min="5611" max="5611" width="11.28515625" style="1" customWidth="1"/>
    <col min="5612" max="5612" width="13.7109375" style="1" customWidth="1"/>
    <col min="5613" max="5613" width="11.28515625" style="1" customWidth="1"/>
    <col min="5614" max="5614" width="12.5703125" style="1" customWidth="1"/>
    <col min="5615" max="5615" width="12.42578125" style="1" customWidth="1"/>
    <col min="5616" max="5616" width="12.5703125" style="1" customWidth="1"/>
    <col min="5617" max="5617" width="12.140625" style="1" customWidth="1"/>
    <col min="5618" max="5633" width="9.140625" style="1"/>
    <col min="5634" max="5634" width="5.85546875" style="1" customWidth="1"/>
    <col min="5635" max="5635" width="32.42578125" style="1" customWidth="1"/>
    <col min="5636" max="5636" width="12" style="1" customWidth="1"/>
    <col min="5637" max="5637" width="20" style="1" customWidth="1"/>
    <col min="5638" max="5638" width="15" style="1" customWidth="1"/>
    <col min="5639" max="5639" width="13.140625" style="1" customWidth="1"/>
    <col min="5640" max="5640" width="12.7109375" style="1" customWidth="1"/>
    <col min="5641" max="5641" width="13.140625" style="1" customWidth="1"/>
    <col min="5642" max="5642" width="14.42578125" style="1" customWidth="1"/>
    <col min="5643" max="5859" width="9.140625" style="1"/>
    <col min="5860" max="5860" width="3.85546875" style="1" customWidth="1"/>
    <col min="5861" max="5861" width="33.42578125" style="1" customWidth="1"/>
    <col min="5862" max="5862" width="12.85546875" style="1" customWidth="1"/>
    <col min="5863" max="5863" width="11.5703125" style="1" customWidth="1"/>
    <col min="5864" max="5864" width="13" style="1" customWidth="1"/>
    <col min="5865" max="5865" width="13.42578125" style="1" customWidth="1"/>
    <col min="5866" max="5866" width="11.5703125" style="1" customWidth="1"/>
    <col min="5867" max="5867" width="11.28515625" style="1" customWidth="1"/>
    <col min="5868" max="5868" width="13.7109375" style="1" customWidth="1"/>
    <col min="5869" max="5869" width="11.28515625" style="1" customWidth="1"/>
    <col min="5870" max="5870" width="12.5703125" style="1" customWidth="1"/>
    <col min="5871" max="5871" width="12.42578125" style="1" customWidth="1"/>
    <col min="5872" max="5872" width="12.5703125" style="1" customWidth="1"/>
    <col min="5873" max="5873" width="12.140625" style="1" customWidth="1"/>
    <col min="5874" max="5889" width="9.140625" style="1"/>
    <col min="5890" max="5890" width="5.85546875" style="1" customWidth="1"/>
    <col min="5891" max="5891" width="32.42578125" style="1" customWidth="1"/>
    <col min="5892" max="5892" width="12" style="1" customWidth="1"/>
    <col min="5893" max="5893" width="20" style="1" customWidth="1"/>
    <col min="5894" max="5894" width="15" style="1" customWidth="1"/>
    <col min="5895" max="5895" width="13.140625" style="1" customWidth="1"/>
    <col min="5896" max="5896" width="12.7109375" style="1" customWidth="1"/>
    <col min="5897" max="5897" width="13.140625" style="1" customWidth="1"/>
    <col min="5898" max="5898" width="14.42578125" style="1" customWidth="1"/>
    <col min="5899" max="6115" width="9.140625" style="1"/>
    <col min="6116" max="6116" width="3.85546875" style="1" customWidth="1"/>
    <col min="6117" max="6117" width="33.42578125" style="1" customWidth="1"/>
    <col min="6118" max="6118" width="12.85546875" style="1" customWidth="1"/>
    <col min="6119" max="6119" width="11.5703125" style="1" customWidth="1"/>
    <col min="6120" max="6120" width="13" style="1" customWidth="1"/>
    <col min="6121" max="6121" width="13.42578125" style="1" customWidth="1"/>
    <col min="6122" max="6122" width="11.5703125" style="1" customWidth="1"/>
    <col min="6123" max="6123" width="11.28515625" style="1" customWidth="1"/>
    <col min="6124" max="6124" width="13.7109375" style="1" customWidth="1"/>
    <col min="6125" max="6125" width="11.28515625" style="1" customWidth="1"/>
    <col min="6126" max="6126" width="12.5703125" style="1" customWidth="1"/>
    <col min="6127" max="6127" width="12.42578125" style="1" customWidth="1"/>
    <col min="6128" max="6128" width="12.5703125" style="1" customWidth="1"/>
    <col min="6129" max="6129" width="12.140625" style="1" customWidth="1"/>
    <col min="6130" max="6145" width="9.140625" style="1"/>
    <col min="6146" max="6146" width="5.85546875" style="1" customWidth="1"/>
    <col min="6147" max="6147" width="32.42578125" style="1" customWidth="1"/>
    <col min="6148" max="6148" width="12" style="1" customWidth="1"/>
    <col min="6149" max="6149" width="20" style="1" customWidth="1"/>
    <col min="6150" max="6150" width="15" style="1" customWidth="1"/>
    <col min="6151" max="6151" width="13.140625" style="1" customWidth="1"/>
    <col min="6152" max="6152" width="12.7109375" style="1" customWidth="1"/>
    <col min="6153" max="6153" width="13.140625" style="1" customWidth="1"/>
    <col min="6154" max="6154" width="14.42578125" style="1" customWidth="1"/>
    <col min="6155" max="6371" width="9.140625" style="1"/>
    <col min="6372" max="6372" width="3.85546875" style="1" customWidth="1"/>
    <col min="6373" max="6373" width="33.42578125" style="1" customWidth="1"/>
    <col min="6374" max="6374" width="12.85546875" style="1" customWidth="1"/>
    <col min="6375" max="6375" width="11.5703125" style="1" customWidth="1"/>
    <col min="6376" max="6376" width="13" style="1" customWidth="1"/>
    <col min="6377" max="6377" width="13.42578125" style="1" customWidth="1"/>
    <col min="6378" max="6378" width="11.5703125" style="1" customWidth="1"/>
    <col min="6379" max="6379" width="11.28515625" style="1" customWidth="1"/>
    <col min="6380" max="6380" width="13.7109375" style="1" customWidth="1"/>
    <col min="6381" max="6381" width="11.28515625" style="1" customWidth="1"/>
    <col min="6382" max="6382" width="12.5703125" style="1" customWidth="1"/>
    <col min="6383" max="6383" width="12.42578125" style="1" customWidth="1"/>
    <col min="6384" max="6384" width="12.5703125" style="1" customWidth="1"/>
    <col min="6385" max="6385" width="12.140625" style="1" customWidth="1"/>
    <col min="6386" max="6401" width="9.140625" style="1"/>
    <col min="6402" max="6402" width="5.85546875" style="1" customWidth="1"/>
    <col min="6403" max="6403" width="32.42578125" style="1" customWidth="1"/>
    <col min="6404" max="6404" width="12" style="1" customWidth="1"/>
    <col min="6405" max="6405" width="20" style="1" customWidth="1"/>
    <col min="6406" max="6406" width="15" style="1" customWidth="1"/>
    <col min="6407" max="6407" width="13.140625" style="1" customWidth="1"/>
    <col min="6408" max="6408" width="12.7109375" style="1" customWidth="1"/>
    <col min="6409" max="6409" width="13.140625" style="1" customWidth="1"/>
    <col min="6410" max="6410" width="14.42578125" style="1" customWidth="1"/>
    <col min="6411" max="6627" width="9.140625" style="1"/>
    <col min="6628" max="6628" width="3.85546875" style="1" customWidth="1"/>
    <col min="6629" max="6629" width="33.42578125" style="1" customWidth="1"/>
    <col min="6630" max="6630" width="12.85546875" style="1" customWidth="1"/>
    <col min="6631" max="6631" width="11.5703125" style="1" customWidth="1"/>
    <col min="6632" max="6632" width="13" style="1" customWidth="1"/>
    <col min="6633" max="6633" width="13.42578125" style="1" customWidth="1"/>
    <col min="6634" max="6634" width="11.5703125" style="1" customWidth="1"/>
    <col min="6635" max="6635" width="11.28515625" style="1" customWidth="1"/>
    <col min="6636" max="6636" width="13.7109375" style="1" customWidth="1"/>
    <col min="6637" max="6637" width="11.28515625" style="1" customWidth="1"/>
    <col min="6638" max="6638" width="12.5703125" style="1" customWidth="1"/>
    <col min="6639" max="6639" width="12.42578125" style="1" customWidth="1"/>
    <col min="6640" max="6640" width="12.5703125" style="1" customWidth="1"/>
    <col min="6641" max="6641" width="12.140625" style="1" customWidth="1"/>
    <col min="6642" max="6657" width="9.140625" style="1"/>
    <col min="6658" max="6658" width="5.85546875" style="1" customWidth="1"/>
    <col min="6659" max="6659" width="32.42578125" style="1" customWidth="1"/>
    <col min="6660" max="6660" width="12" style="1" customWidth="1"/>
    <col min="6661" max="6661" width="20" style="1" customWidth="1"/>
    <col min="6662" max="6662" width="15" style="1" customWidth="1"/>
    <col min="6663" max="6663" width="13.140625" style="1" customWidth="1"/>
    <col min="6664" max="6664" width="12.7109375" style="1" customWidth="1"/>
    <col min="6665" max="6665" width="13.140625" style="1" customWidth="1"/>
    <col min="6666" max="6666" width="14.42578125" style="1" customWidth="1"/>
    <col min="6667" max="6883" width="9.140625" style="1"/>
    <col min="6884" max="6884" width="3.85546875" style="1" customWidth="1"/>
    <col min="6885" max="6885" width="33.42578125" style="1" customWidth="1"/>
    <col min="6886" max="6886" width="12.85546875" style="1" customWidth="1"/>
    <col min="6887" max="6887" width="11.5703125" style="1" customWidth="1"/>
    <col min="6888" max="6888" width="13" style="1" customWidth="1"/>
    <col min="6889" max="6889" width="13.42578125" style="1" customWidth="1"/>
    <col min="6890" max="6890" width="11.5703125" style="1" customWidth="1"/>
    <col min="6891" max="6891" width="11.28515625" style="1" customWidth="1"/>
    <col min="6892" max="6892" width="13.7109375" style="1" customWidth="1"/>
    <col min="6893" max="6893" width="11.28515625" style="1" customWidth="1"/>
    <col min="6894" max="6894" width="12.5703125" style="1" customWidth="1"/>
    <col min="6895" max="6895" width="12.42578125" style="1" customWidth="1"/>
    <col min="6896" max="6896" width="12.5703125" style="1" customWidth="1"/>
    <col min="6897" max="6897" width="12.140625" style="1" customWidth="1"/>
    <col min="6898" max="6913" width="9.140625" style="1"/>
    <col min="6914" max="6914" width="5.85546875" style="1" customWidth="1"/>
    <col min="6915" max="6915" width="32.42578125" style="1" customWidth="1"/>
    <col min="6916" max="6916" width="12" style="1" customWidth="1"/>
    <col min="6917" max="6917" width="20" style="1" customWidth="1"/>
    <col min="6918" max="6918" width="15" style="1" customWidth="1"/>
    <col min="6919" max="6919" width="13.140625" style="1" customWidth="1"/>
    <col min="6920" max="6920" width="12.7109375" style="1" customWidth="1"/>
    <col min="6921" max="6921" width="13.140625" style="1" customWidth="1"/>
    <col min="6922" max="6922" width="14.42578125" style="1" customWidth="1"/>
    <col min="6923" max="7139" width="9.140625" style="1"/>
    <col min="7140" max="7140" width="3.85546875" style="1" customWidth="1"/>
    <col min="7141" max="7141" width="33.42578125" style="1" customWidth="1"/>
    <col min="7142" max="7142" width="12.85546875" style="1" customWidth="1"/>
    <col min="7143" max="7143" width="11.5703125" style="1" customWidth="1"/>
    <col min="7144" max="7144" width="13" style="1" customWidth="1"/>
    <col min="7145" max="7145" width="13.42578125" style="1" customWidth="1"/>
    <col min="7146" max="7146" width="11.5703125" style="1" customWidth="1"/>
    <col min="7147" max="7147" width="11.28515625" style="1" customWidth="1"/>
    <col min="7148" max="7148" width="13.7109375" style="1" customWidth="1"/>
    <col min="7149" max="7149" width="11.28515625" style="1" customWidth="1"/>
    <col min="7150" max="7150" width="12.5703125" style="1" customWidth="1"/>
    <col min="7151" max="7151" width="12.42578125" style="1" customWidth="1"/>
    <col min="7152" max="7152" width="12.5703125" style="1" customWidth="1"/>
    <col min="7153" max="7153" width="12.140625" style="1" customWidth="1"/>
    <col min="7154" max="7169" width="9.140625" style="1"/>
    <col min="7170" max="7170" width="5.85546875" style="1" customWidth="1"/>
    <col min="7171" max="7171" width="32.42578125" style="1" customWidth="1"/>
    <col min="7172" max="7172" width="12" style="1" customWidth="1"/>
    <col min="7173" max="7173" width="20" style="1" customWidth="1"/>
    <col min="7174" max="7174" width="15" style="1" customWidth="1"/>
    <col min="7175" max="7175" width="13.140625" style="1" customWidth="1"/>
    <col min="7176" max="7176" width="12.7109375" style="1" customWidth="1"/>
    <col min="7177" max="7177" width="13.140625" style="1" customWidth="1"/>
    <col min="7178" max="7178" width="14.42578125" style="1" customWidth="1"/>
    <col min="7179" max="7395" width="9.140625" style="1"/>
    <col min="7396" max="7396" width="3.85546875" style="1" customWidth="1"/>
    <col min="7397" max="7397" width="33.42578125" style="1" customWidth="1"/>
    <col min="7398" max="7398" width="12.85546875" style="1" customWidth="1"/>
    <col min="7399" max="7399" width="11.5703125" style="1" customWidth="1"/>
    <col min="7400" max="7400" width="13" style="1" customWidth="1"/>
    <col min="7401" max="7401" width="13.42578125" style="1" customWidth="1"/>
    <col min="7402" max="7402" width="11.5703125" style="1" customWidth="1"/>
    <col min="7403" max="7403" width="11.28515625" style="1" customWidth="1"/>
    <col min="7404" max="7404" width="13.7109375" style="1" customWidth="1"/>
    <col min="7405" max="7405" width="11.28515625" style="1" customWidth="1"/>
    <col min="7406" max="7406" width="12.5703125" style="1" customWidth="1"/>
    <col min="7407" max="7407" width="12.42578125" style="1" customWidth="1"/>
    <col min="7408" max="7408" width="12.5703125" style="1" customWidth="1"/>
    <col min="7409" max="7409" width="12.140625" style="1" customWidth="1"/>
    <col min="7410" max="7425" width="9.140625" style="1"/>
    <col min="7426" max="7426" width="5.85546875" style="1" customWidth="1"/>
    <col min="7427" max="7427" width="32.42578125" style="1" customWidth="1"/>
    <col min="7428" max="7428" width="12" style="1" customWidth="1"/>
    <col min="7429" max="7429" width="20" style="1" customWidth="1"/>
    <col min="7430" max="7430" width="15" style="1" customWidth="1"/>
    <col min="7431" max="7431" width="13.140625" style="1" customWidth="1"/>
    <col min="7432" max="7432" width="12.7109375" style="1" customWidth="1"/>
    <col min="7433" max="7433" width="13.140625" style="1" customWidth="1"/>
    <col min="7434" max="7434" width="14.42578125" style="1" customWidth="1"/>
    <col min="7435" max="7651" width="9.140625" style="1"/>
    <col min="7652" max="7652" width="3.85546875" style="1" customWidth="1"/>
    <col min="7653" max="7653" width="33.42578125" style="1" customWidth="1"/>
    <col min="7654" max="7654" width="12.85546875" style="1" customWidth="1"/>
    <col min="7655" max="7655" width="11.5703125" style="1" customWidth="1"/>
    <col min="7656" max="7656" width="13" style="1" customWidth="1"/>
    <col min="7657" max="7657" width="13.42578125" style="1" customWidth="1"/>
    <col min="7658" max="7658" width="11.5703125" style="1" customWidth="1"/>
    <col min="7659" max="7659" width="11.28515625" style="1" customWidth="1"/>
    <col min="7660" max="7660" width="13.7109375" style="1" customWidth="1"/>
    <col min="7661" max="7661" width="11.28515625" style="1" customWidth="1"/>
    <col min="7662" max="7662" width="12.5703125" style="1" customWidth="1"/>
    <col min="7663" max="7663" width="12.42578125" style="1" customWidth="1"/>
    <col min="7664" max="7664" width="12.5703125" style="1" customWidth="1"/>
    <col min="7665" max="7665" width="12.140625" style="1" customWidth="1"/>
    <col min="7666" max="7681" width="9.140625" style="1"/>
    <col min="7682" max="7682" width="5.85546875" style="1" customWidth="1"/>
    <col min="7683" max="7683" width="32.42578125" style="1" customWidth="1"/>
    <col min="7684" max="7684" width="12" style="1" customWidth="1"/>
    <col min="7685" max="7685" width="20" style="1" customWidth="1"/>
    <col min="7686" max="7686" width="15" style="1" customWidth="1"/>
    <col min="7687" max="7687" width="13.140625" style="1" customWidth="1"/>
    <col min="7688" max="7688" width="12.7109375" style="1" customWidth="1"/>
    <col min="7689" max="7689" width="13.140625" style="1" customWidth="1"/>
    <col min="7690" max="7690" width="14.42578125" style="1" customWidth="1"/>
    <col min="7691" max="7907" width="9.140625" style="1"/>
    <col min="7908" max="7908" width="3.85546875" style="1" customWidth="1"/>
    <col min="7909" max="7909" width="33.42578125" style="1" customWidth="1"/>
    <col min="7910" max="7910" width="12.85546875" style="1" customWidth="1"/>
    <col min="7911" max="7911" width="11.5703125" style="1" customWidth="1"/>
    <col min="7912" max="7912" width="13" style="1" customWidth="1"/>
    <col min="7913" max="7913" width="13.42578125" style="1" customWidth="1"/>
    <col min="7914" max="7914" width="11.5703125" style="1" customWidth="1"/>
    <col min="7915" max="7915" width="11.28515625" style="1" customWidth="1"/>
    <col min="7916" max="7916" width="13.7109375" style="1" customWidth="1"/>
    <col min="7917" max="7917" width="11.28515625" style="1" customWidth="1"/>
    <col min="7918" max="7918" width="12.5703125" style="1" customWidth="1"/>
    <col min="7919" max="7919" width="12.42578125" style="1" customWidth="1"/>
    <col min="7920" max="7920" width="12.5703125" style="1" customWidth="1"/>
    <col min="7921" max="7921" width="12.140625" style="1" customWidth="1"/>
    <col min="7922" max="7937" width="9.140625" style="1"/>
    <col min="7938" max="7938" width="5.85546875" style="1" customWidth="1"/>
    <col min="7939" max="7939" width="32.42578125" style="1" customWidth="1"/>
    <col min="7940" max="7940" width="12" style="1" customWidth="1"/>
    <col min="7941" max="7941" width="20" style="1" customWidth="1"/>
    <col min="7942" max="7942" width="15" style="1" customWidth="1"/>
    <col min="7943" max="7943" width="13.140625" style="1" customWidth="1"/>
    <col min="7944" max="7944" width="12.7109375" style="1" customWidth="1"/>
    <col min="7945" max="7945" width="13.140625" style="1" customWidth="1"/>
    <col min="7946" max="7946" width="14.42578125" style="1" customWidth="1"/>
    <col min="7947" max="8163" width="9.140625" style="1"/>
    <col min="8164" max="8164" width="3.85546875" style="1" customWidth="1"/>
    <col min="8165" max="8165" width="33.42578125" style="1" customWidth="1"/>
    <col min="8166" max="8166" width="12.85546875" style="1" customWidth="1"/>
    <col min="8167" max="8167" width="11.5703125" style="1" customWidth="1"/>
    <col min="8168" max="8168" width="13" style="1" customWidth="1"/>
    <col min="8169" max="8169" width="13.42578125" style="1" customWidth="1"/>
    <col min="8170" max="8170" width="11.5703125" style="1" customWidth="1"/>
    <col min="8171" max="8171" width="11.28515625" style="1" customWidth="1"/>
    <col min="8172" max="8172" width="13.7109375" style="1" customWidth="1"/>
    <col min="8173" max="8173" width="11.28515625" style="1" customWidth="1"/>
    <col min="8174" max="8174" width="12.5703125" style="1" customWidth="1"/>
    <col min="8175" max="8175" width="12.42578125" style="1" customWidth="1"/>
    <col min="8176" max="8176" width="12.5703125" style="1" customWidth="1"/>
    <col min="8177" max="8177" width="12.140625" style="1" customWidth="1"/>
    <col min="8178" max="8193" width="9.140625" style="1"/>
    <col min="8194" max="8194" width="5.85546875" style="1" customWidth="1"/>
    <col min="8195" max="8195" width="32.42578125" style="1" customWidth="1"/>
    <col min="8196" max="8196" width="12" style="1" customWidth="1"/>
    <col min="8197" max="8197" width="20" style="1" customWidth="1"/>
    <col min="8198" max="8198" width="15" style="1" customWidth="1"/>
    <col min="8199" max="8199" width="13.140625" style="1" customWidth="1"/>
    <col min="8200" max="8200" width="12.7109375" style="1" customWidth="1"/>
    <col min="8201" max="8201" width="13.140625" style="1" customWidth="1"/>
    <col min="8202" max="8202" width="14.42578125" style="1" customWidth="1"/>
    <col min="8203" max="8419" width="9.140625" style="1"/>
    <col min="8420" max="8420" width="3.85546875" style="1" customWidth="1"/>
    <col min="8421" max="8421" width="33.42578125" style="1" customWidth="1"/>
    <col min="8422" max="8422" width="12.85546875" style="1" customWidth="1"/>
    <col min="8423" max="8423" width="11.5703125" style="1" customWidth="1"/>
    <col min="8424" max="8424" width="13" style="1" customWidth="1"/>
    <col min="8425" max="8425" width="13.42578125" style="1" customWidth="1"/>
    <col min="8426" max="8426" width="11.5703125" style="1" customWidth="1"/>
    <col min="8427" max="8427" width="11.28515625" style="1" customWidth="1"/>
    <col min="8428" max="8428" width="13.7109375" style="1" customWidth="1"/>
    <col min="8429" max="8429" width="11.28515625" style="1" customWidth="1"/>
    <col min="8430" max="8430" width="12.5703125" style="1" customWidth="1"/>
    <col min="8431" max="8431" width="12.42578125" style="1" customWidth="1"/>
    <col min="8432" max="8432" width="12.5703125" style="1" customWidth="1"/>
    <col min="8433" max="8433" width="12.140625" style="1" customWidth="1"/>
    <col min="8434" max="8449" width="9.140625" style="1"/>
    <col min="8450" max="8450" width="5.85546875" style="1" customWidth="1"/>
    <col min="8451" max="8451" width="32.42578125" style="1" customWidth="1"/>
    <col min="8452" max="8452" width="12" style="1" customWidth="1"/>
    <col min="8453" max="8453" width="20" style="1" customWidth="1"/>
    <col min="8454" max="8454" width="15" style="1" customWidth="1"/>
    <col min="8455" max="8455" width="13.140625" style="1" customWidth="1"/>
    <col min="8456" max="8456" width="12.7109375" style="1" customWidth="1"/>
    <col min="8457" max="8457" width="13.140625" style="1" customWidth="1"/>
    <col min="8458" max="8458" width="14.42578125" style="1" customWidth="1"/>
    <col min="8459" max="8675" width="9.140625" style="1"/>
    <col min="8676" max="8676" width="3.85546875" style="1" customWidth="1"/>
    <col min="8677" max="8677" width="33.42578125" style="1" customWidth="1"/>
    <col min="8678" max="8678" width="12.85546875" style="1" customWidth="1"/>
    <col min="8679" max="8679" width="11.5703125" style="1" customWidth="1"/>
    <col min="8680" max="8680" width="13" style="1" customWidth="1"/>
    <col min="8681" max="8681" width="13.42578125" style="1" customWidth="1"/>
    <col min="8682" max="8682" width="11.5703125" style="1" customWidth="1"/>
    <col min="8683" max="8683" width="11.28515625" style="1" customWidth="1"/>
    <col min="8684" max="8684" width="13.7109375" style="1" customWidth="1"/>
    <col min="8685" max="8685" width="11.28515625" style="1" customWidth="1"/>
    <col min="8686" max="8686" width="12.5703125" style="1" customWidth="1"/>
    <col min="8687" max="8687" width="12.42578125" style="1" customWidth="1"/>
    <col min="8688" max="8688" width="12.5703125" style="1" customWidth="1"/>
    <col min="8689" max="8689" width="12.140625" style="1" customWidth="1"/>
    <col min="8690" max="8705" width="9.140625" style="1"/>
    <col min="8706" max="8706" width="5.85546875" style="1" customWidth="1"/>
    <col min="8707" max="8707" width="32.42578125" style="1" customWidth="1"/>
    <col min="8708" max="8708" width="12" style="1" customWidth="1"/>
    <col min="8709" max="8709" width="20" style="1" customWidth="1"/>
    <col min="8710" max="8710" width="15" style="1" customWidth="1"/>
    <col min="8711" max="8711" width="13.140625" style="1" customWidth="1"/>
    <col min="8712" max="8712" width="12.7109375" style="1" customWidth="1"/>
    <col min="8713" max="8713" width="13.140625" style="1" customWidth="1"/>
    <col min="8714" max="8714" width="14.42578125" style="1" customWidth="1"/>
    <col min="8715" max="8931" width="9.140625" style="1"/>
    <col min="8932" max="8932" width="3.85546875" style="1" customWidth="1"/>
    <col min="8933" max="8933" width="33.42578125" style="1" customWidth="1"/>
    <col min="8934" max="8934" width="12.85546875" style="1" customWidth="1"/>
    <col min="8935" max="8935" width="11.5703125" style="1" customWidth="1"/>
    <col min="8936" max="8936" width="13" style="1" customWidth="1"/>
    <col min="8937" max="8937" width="13.42578125" style="1" customWidth="1"/>
    <col min="8938" max="8938" width="11.5703125" style="1" customWidth="1"/>
    <col min="8939" max="8939" width="11.28515625" style="1" customWidth="1"/>
    <col min="8940" max="8940" width="13.7109375" style="1" customWidth="1"/>
    <col min="8941" max="8941" width="11.28515625" style="1" customWidth="1"/>
    <col min="8942" max="8942" width="12.5703125" style="1" customWidth="1"/>
    <col min="8943" max="8943" width="12.42578125" style="1" customWidth="1"/>
    <col min="8944" max="8944" width="12.5703125" style="1" customWidth="1"/>
    <col min="8945" max="8945" width="12.140625" style="1" customWidth="1"/>
    <col min="8946" max="8961" width="9.140625" style="1"/>
    <col min="8962" max="8962" width="5.85546875" style="1" customWidth="1"/>
    <col min="8963" max="8963" width="32.42578125" style="1" customWidth="1"/>
    <col min="8964" max="8964" width="12" style="1" customWidth="1"/>
    <col min="8965" max="8965" width="20" style="1" customWidth="1"/>
    <col min="8966" max="8966" width="15" style="1" customWidth="1"/>
    <col min="8967" max="8967" width="13.140625" style="1" customWidth="1"/>
    <col min="8968" max="8968" width="12.7109375" style="1" customWidth="1"/>
    <col min="8969" max="8969" width="13.140625" style="1" customWidth="1"/>
    <col min="8970" max="8970" width="14.42578125" style="1" customWidth="1"/>
    <col min="8971" max="9187" width="9.140625" style="1"/>
    <col min="9188" max="9188" width="3.85546875" style="1" customWidth="1"/>
    <col min="9189" max="9189" width="33.42578125" style="1" customWidth="1"/>
    <col min="9190" max="9190" width="12.85546875" style="1" customWidth="1"/>
    <col min="9191" max="9191" width="11.5703125" style="1" customWidth="1"/>
    <col min="9192" max="9192" width="13" style="1" customWidth="1"/>
    <col min="9193" max="9193" width="13.42578125" style="1" customWidth="1"/>
    <col min="9194" max="9194" width="11.5703125" style="1" customWidth="1"/>
    <col min="9195" max="9195" width="11.28515625" style="1" customWidth="1"/>
    <col min="9196" max="9196" width="13.7109375" style="1" customWidth="1"/>
    <col min="9197" max="9197" width="11.28515625" style="1" customWidth="1"/>
    <col min="9198" max="9198" width="12.5703125" style="1" customWidth="1"/>
    <col min="9199" max="9199" width="12.42578125" style="1" customWidth="1"/>
    <col min="9200" max="9200" width="12.5703125" style="1" customWidth="1"/>
    <col min="9201" max="9201" width="12.140625" style="1" customWidth="1"/>
    <col min="9202" max="9217" width="9.140625" style="1"/>
    <col min="9218" max="9218" width="5.85546875" style="1" customWidth="1"/>
    <col min="9219" max="9219" width="32.42578125" style="1" customWidth="1"/>
    <col min="9220" max="9220" width="12" style="1" customWidth="1"/>
    <col min="9221" max="9221" width="20" style="1" customWidth="1"/>
    <col min="9222" max="9222" width="15" style="1" customWidth="1"/>
    <col min="9223" max="9223" width="13.140625" style="1" customWidth="1"/>
    <col min="9224" max="9224" width="12.7109375" style="1" customWidth="1"/>
    <col min="9225" max="9225" width="13.140625" style="1" customWidth="1"/>
    <col min="9226" max="9226" width="14.42578125" style="1" customWidth="1"/>
    <col min="9227" max="9443" width="9.140625" style="1"/>
    <col min="9444" max="9444" width="3.85546875" style="1" customWidth="1"/>
    <col min="9445" max="9445" width="33.42578125" style="1" customWidth="1"/>
    <col min="9446" max="9446" width="12.85546875" style="1" customWidth="1"/>
    <col min="9447" max="9447" width="11.5703125" style="1" customWidth="1"/>
    <col min="9448" max="9448" width="13" style="1" customWidth="1"/>
    <col min="9449" max="9449" width="13.42578125" style="1" customWidth="1"/>
    <col min="9450" max="9450" width="11.5703125" style="1" customWidth="1"/>
    <col min="9451" max="9451" width="11.28515625" style="1" customWidth="1"/>
    <col min="9452" max="9452" width="13.7109375" style="1" customWidth="1"/>
    <col min="9453" max="9453" width="11.28515625" style="1" customWidth="1"/>
    <col min="9454" max="9454" width="12.5703125" style="1" customWidth="1"/>
    <col min="9455" max="9455" width="12.42578125" style="1" customWidth="1"/>
    <col min="9456" max="9456" width="12.5703125" style="1" customWidth="1"/>
    <col min="9457" max="9457" width="12.140625" style="1" customWidth="1"/>
    <col min="9458" max="9473" width="9.140625" style="1"/>
    <col min="9474" max="9474" width="5.85546875" style="1" customWidth="1"/>
    <col min="9475" max="9475" width="32.42578125" style="1" customWidth="1"/>
    <col min="9476" max="9476" width="12" style="1" customWidth="1"/>
    <col min="9477" max="9477" width="20" style="1" customWidth="1"/>
    <col min="9478" max="9478" width="15" style="1" customWidth="1"/>
    <col min="9479" max="9479" width="13.140625" style="1" customWidth="1"/>
    <col min="9480" max="9480" width="12.7109375" style="1" customWidth="1"/>
    <col min="9481" max="9481" width="13.140625" style="1" customWidth="1"/>
    <col min="9482" max="9482" width="14.42578125" style="1" customWidth="1"/>
    <col min="9483" max="9699" width="9.140625" style="1"/>
    <col min="9700" max="9700" width="3.85546875" style="1" customWidth="1"/>
    <col min="9701" max="9701" width="33.42578125" style="1" customWidth="1"/>
    <col min="9702" max="9702" width="12.85546875" style="1" customWidth="1"/>
    <col min="9703" max="9703" width="11.5703125" style="1" customWidth="1"/>
    <col min="9704" max="9704" width="13" style="1" customWidth="1"/>
    <col min="9705" max="9705" width="13.42578125" style="1" customWidth="1"/>
    <col min="9706" max="9706" width="11.5703125" style="1" customWidth="1"/>
    <col min="9707" max="9707" width="11.28515625" style="1" customWidth="1"/>
    <col min="9708" max="9708" width="13.7109375" style="1" customWidth="1"/>
    <col min="9709" max="9709" width="11.28515625" style="1" customWidth="1"/>
    <col min="9710" max="9710" width="12.5703125" style="1" customWidth="1"/>
    <col min="9711" max="9711" width="12.42578125" style="1" customWidth="1"/>
    <col min="9712" max="9712" width="12.5703125" style="1" customWidth="1"/>
    <col min="9713" max="9713" width="12.140625" style="1" customWidth="1"/>
    <col min="9714" max="9729" width="9.140625" style="1"/>
    <col min="9730" max="9730" width="5.85546875" style="1" customWidth="1"/>
    <col min="9731" max="9731" width="32.42578125" style="1" customWidth="1"/>
    <col min="9732" max="9732" width="12" style="1" customWidth="1"/>
    <col min="9733" max="9733" width="20" style="1" customWidth="1"/>
    <col min="9734" max="9734" width="15" style="1" customWidth="1"/>
    <col min="9735" max="9735" width="13.140625" style="1" customWidth="1"/>
    <col min="9736" max="9736" width="12.7109375" style="1" customWidth="1"/>
    <col min="9737" max="9737" width="13.140625" style="1" customWidth="1"/>
    <col min="9738" max="9738" width="14.42578125" style="1" customWidth="1"/>
    <col min="9739" max="9955" width="9.140625" style="1"/>
    <col min="9956" max="9956" width="3.85546875" style="1" customWidth="1"/>
    <col min="9957" max="9957" width="33.42578125" style="1" customWidth="1"/>
    <col min="9958" max="9958" width="12.85546875" style="1" customWidth="1"/>
    <col min="9959" max="9959" width="11.5703125" style="1" customWidth="1"/>
    <col min="9960" max="9960" width="13" style="1" customWidth="1"/>
    <col min="9961" max="9961" width="13.42578125" style="1" customWidth="1"/>
    <col min="9962" max="9962" width="11.5703125" style="1" customWidth="1"/>
    <col min="9963" max="9963" width="11.28515625" style="1" customWidth="1"/>
    <col min="9964" max="9964" width="13.7109375" style="1" customWidth="1"/>
    <col min="9965" max="9965" width="11.28515625" style="1" customWidth="1"/>
    <col min="9966" max="9966" width="12.5703125" style="1" customWidth="1"/>
    <col min="9967" max="9967" width="12.42578125" style="1" customWidth="1"/>
    <col min="9968" max="9968" width="12.5703125" style="1" customWidth="1"/>
    <col min="9969" max="9969" width="12.140625" style="1" customWidth="1"/>
    <col min="9970" max="9985" width="9.140625" style="1"/>
    <col min="9986" max="9986" width="5.85546875" style="1" customWidth="1"/>
    <col min="9987" max="9987" width="32.42578125" style="1" customWidth="1"/>
    <col min="9988" max="9988" width="12" style="1" customWidth="1"/>
    <col min="9989" max="9989" width="20" style="1" customWidth="1"/>
    <col min="9990" max="9990" width="15" style="1" customWidth="1"/>
    <col min="9991" max="9991" width="13.140625" style="1" customWidth="1"/>
    <col min="9992" max="9992" width="12.7109375" style="1" customWidth="1"/>
    <col min="9993" max="9993" width="13.140625" style="1" customWidth="1"/>
    <col min="9994" max="9994" width="14.42578125" style="1" customWidth="1"/>
    <col min="9995" max="10211" width="9.140625" style="1"/>
    <col min="10212" max="10212" width="3.85546875" style="1" customWidth="1"/>
    <col min="10213" max="10213" width="33.42578125" style="1" customWidth="1"/>
    <col min="10214" max="10214" width="12.85546875" style="1" customWidth="1"/>
    <col min="10215" max="10215" width="11.5703125" style="1" customWidth="1"/>
    <col min="10216" max="10216" width="13" style="1" customWidth="1"/>
    <col min="10217" max="10217" width="13.42578125" style="1" customWidth="1"/>
    <col min="10218" max="10218" width="11.5703125" style="1" customWidth="1"/>
    <col min="10219" max="10219" width="11.28515625" style="1" customWidth="1"/>
    <col min="10220" max="10220" width="13.7109375" style="1" customWidth="1"/>
    <col min="10221" max="10221" width="11.28515625" style="1" customWidth="1"/>
    <col min="10222" max="10222" width="12.5703125" style="1" customWidth="1"/>
    <col min="10223" max="10223" width="12.42578125" style="1" customWidth="1"/>
    <col min="10224" max="10224" width="12.5703125" style="1" customWidth="1"/>
    <col min="10225" max="10225" width="12.140625" style="1" customWidth="1"/>
    <col min="10226" max="10241" width="9.140625" style="1"/>
    <col min="10242" max="10242" width="5.85546875" style="1" customWidth="1"/>
    <col min="10243" max="10243" width="32.42578125" style="1" customWidth="1"/>
    <col min="10244" max="10244" width="12" style="1" customWidth="1"/>
    <col min="10245" max="10245" width="20" style="1" customWidth="1"/>
    <col min="10246" max="10246" width="15" style="1" customWidth="1"/>
    <col min="10247" max="10247" width="13.140625" style="1" customWidth="1"/>
    <col min="10248" max="10248" width="12.7109375" style="1" customWidth="1"/>
    <col min="10249" max="10249" width="13.140625" style="1" customWidth="1"/>
    <col min="10250" max="10250" width="14.42578125" style="1" customWidth="1"/>
    <col min="10251" max="10467" width="9.140625" style="1"/>
    <col min="10468" max="10468" width="3.85546875" style="1" customWidth="1"/>
    <col min="10469" max="10469" width="33.42578125" style="1" customWidth="1"/>
    <col min="10470" max="10470" width="12.85546875" style="1" customWidth="1"/>
    <col min="10471" max="10471" width="11.5703125" style="1" customWidth="1"/>
    <col min="10472" max="10472" width="13" style="1" customWidth="1"/>
    <col min="10473" max="10473" width="13.42578125" style="1" customWidth="1"/>
    <col min="10474" max="10474" width="11.5703125" style="1" customWidth="1"/>
    <col min="10475" max="10475" width="11.28515625" style="1" customWidth="1"/>
    <col min="10476" max="10476" width="13.7109375" style="1" customWidth="1"/>
    <col min="10477" max="10477" width="11.28515625" style="1" customWidth="1"/>
    <col min="10478" max="10478" width="12.5703125" style="1" customWidth="1"/>
    <col min="10479" max="10479" width="12.42578125" style="1" customWidth="1"/>
    <col min="10480" max="10480" width="12.5703125" style="1" customWidth="1"/>
    <col min="10481" max="10481" width="12.140625" style="1" customWidth="1"/>
    <col min="10482" max="10497" width="9.140625" style="1"/>
    <col min="10498" max="10498" width="5.85546875" style="1" customWidth="1"/>
    <col min="10499" max="10499" width="32.42578125" style="1" customWidth="1"/>
    <col min="10500" max="10500" width="12" style="1" customWidth="1"/>
    <col min="10501" max="10501" width="20" style="1" customWidth="1"/>
    <col min="10502" max="10502" width="15" style="1" customWidth="1"/>
    <col min="10503" max="10503" width="13.140625" style="1" customWidth="1"/>
    <col min="10504" max="10504" width="12.7109375" style="1" customWidth="1"/>
    <col min="10505" max="10505" width="13.140625" style="1" customWidth="1"/>
    <col min="10506" max="10506" width="14.42578125" style="1" customWidth="1"/>
    <col min="10507" max="10723" width="9.140625" style="1"/>
    <col min="10724" max="10724" width="3.85546875" style="1" customWidth="1"/>
    <col min="10725" max="10725" width="33.42578125" style="1" customWidth="1"/>
    <col min="10726" max="10726" width="12.85546875" style="1" customWidth="1"/>
    <col min="10727" max="10727" width="11.5703125" style="1" customWidth="1"/>
    <col min="10728" max="10728" width="13" style="1" customWidth="1"/>
    <col min="10729" max="10729" width="13.42578125" style="1" customWidth="1"/>
    <col min="10730" max="10730" width="11.5703125" style="1" customWidth="1"/>
    <col min="10731" max="10731" width="11.28515625" style="1" customWidth="1"/>
    <col min="10732" max="10732" width="13.7109375" style="1" customWidth="1"/>
    <col min="10733" max="10733" width="11.28515625" style="1" customWidth="1"/>
    <col min="10734" max="10734" width="12.5703125" style="1" customWidth="1"/>
    <col min="10735" max="10735" width="12.42578125" style="1" customWidth="1"/>
    <col min="10736" max="10736" width="12.5703125" style="1" customWidth="1"/>
    <col min="10737" max="10737" width="12.140625" style="1" customWidth="1"/>
    <col min="10738" max="10753" width="9.140625" style="1"/>
    <col min="10754" max="10754" width="5.85546875" style="1" customWidth="1"/>
    <col min="10755" max="10755" width="32.42578125" style="1" customWidth="1"/>
    <col min="10756" max="10756" width="12" style="1" customWidth="1"/>
    <col min="10757" max="10757" width="20" style="1" customWidth="1"/>
    <col min="10758" max="10758" width="15" style="1" customWidth="1"/>
    <col min="10759" max="10759" width="13.140625" style="1" customWidth="1"/>
    <col min="10760" max="10760" width="12.7109375" style="1" customWidth="1"/>
    <col min="10761" max="10761" width="13.140625" style="1" customWidth="1"/>
    <col min="10762" max="10762" width="14.42578125" style="1" customWidth="1"/>
    <col min="10763" max="10979" width="9.140625" style="1"/>
    <col min="10980" max="10980" width="3.85546875" style="1" customWidth="1"/>
    <col min="10981" max="10981" width="33.42578125" style="1" customWidth="1"/>
    <col min="10982" max="10982" width="12.85546875" style="1" customWidth="1"/>
    <col min="10983" max="10983" width="11.5703125" style="1" customWidth="1"/>
    <col min="10984" max="10984" width="13" style="1" customWidth="1"/>
    <col min="10985" max="10985" width="13.42578125" style="1" customWidth="1"/>
    <col min="10986" max="10986" width="11.5703125" style="1" customWidth="1"/>
    <col min="10987" max="10987" width="11.28515625" style="1" customWidth="1"/>
    <col min="10988" max="10988" width="13.7109375" style="1" customWidth="1"/>
    <col min="10989" max="10989" width="11.28515625" style="1" customWidth="1"/>
    <col min="10990" max="10990" width="12.5703125" style="1" customWidth="1"/>
    <col min="10991" max="10991" width="12.42578125" style="1" customWidth="1"/>
    <col min="10992" max="10992" width="12.5703125" style="1" customWidth="1"/>
    <col min="10993" max="10993" width="12.140625" style="1" customWidth="1"/>
    <col min="10994" max="11009" width="9.140625" style="1"/>
    <col min="11010" max="11010" width="5.85546875" style="1" customWidth="1"/>
    <col min="11011" max="11011" width="32.42578125" style="1" customWidth="1"/>
    <col min="11012" max="11012" width="12" style="1" customWidth="1"/>
    <col min="11013" max="11013" width="20" style="1" customWidth="1"/>
    <col min="11014" max="11014" width="15" style="1" customWidth="1"/>
    <col min="11015" max="11015" width="13.140625" style="1" customWidth="1"/>
    <col min="11016" max="11016" width="12.7109375" style="1" customWidth="1"/>
    <col min="11017" max="11017" width="13.140625" style="1" customWidth="1"/>
    <col min="11018" max="11018" width="14.42578125" style="1" customWidth="1"/>
    <col min="11019" max="11235" width="9.140625" style="1"/>
    <col min="11236" max="11236" width="3.85546875" style="1" customWidth="1"/>
    <col min="11237" max="11237" width="33.42578125" style="1" customWidth="1"/>
    <col min="11238" max="11238" width="12.85546875" style="1" customWidth="1"/>
    <col min="11239" max="11239" width="11.5703125" style="1" customWidth="1"/>
    <col min="11240" max="11240" width="13" style="1" customWidth="1"/>
    <col min="11241" max="11241" width="13.42578125" style="1" customWidth="1"/>
    <col min="11242" max="11242" width="11.5703125" style="1" customWidth="1"/>
    <col min="11243" max="11243" width="11.28515625" style="1" customWidth="1"/>
    <col min="11244" max="11244" width="13.7109375" style="1" customWidth="1"/>
    <col min="11245" max="11245" width="11.28515625" style="1" customWidth="1"/>
    <col min="11246" max="11246" width="12.5703125" style="1" customWidth="1"/>
    <col min="11247" max="11247" width="12.42578125" style="1" customWidth="1"/>
    <col min="11248" max="11248" width="12.5703125" style="1" customWidth="1"/>
    <col min="11249" max="11249" width="12.140625" style="1" customWidth="1"/>
    <col min="11250" max="11265" width="9.140625" style="1"/>
    <col min="11266" max="11266" width="5.85546875" style="1" customWidth="1"/>
    <col min="11267" max="11267" width="32.42578125" style="1" customWidth="1"/>
    <col min="11268" max="11268" width="12" style="1" customWidth="1"/>
    <col min="11269" max="11269" width="20" style="1" customWidth="1"/>
    <col min="11270" max="11270" width="15" style="1" customWidth="1"/>
    <col min="11271" max="11271" width="13.140625" style="1" customWidth="1"/>
    <col min="11272" max="11272" width="12.7109375" style="1" customWidth="1"/>
    <col min="11273" max="11273" width="13.140625" style="1" customWidth="1"/>
    <col min="11274" max="11274" width="14.42578125" style="1" customWidth="1"/>
    <col min="11275" max="11491" width="9.140625" style="1"/>
    <col min="11492" max="11492" width="3.85546875" style="1" customWidth="1"/>
    <col min="11493" max="11493" width="33.42578125" style="1" customWidth="1"/>
    <col min="11494" max="11494" width="12.85546875" style="1" customWidth="1"/>
    <col min="11495" max="11495" width="11.5703125" style="1" customWidth="1"/>
    <col min="11496" max="11496" width="13" style="1" customWidth="1"/>
    <col min="11497" max="11497" width="13.42578125" style="1" customWidth="1"/>
    <col min="11498" max="11498" width="11.5703125" style="1" customWidth="1"/>
    <col min="11499" max="11499" width="11.28515625" style="1" customWidth="1"/>
    <col min="11500" max="11500" width="13.7109375" style="1" customWidth="1"/>
    <col min="11501" max="11501" width="11.28515625" style="1" customWidth="1"/>
    <col min="11502" max="11502" width="12.5703125" style="1" customWidth="1"/>
    <col min="11503" max="11503" width="12.42578125" style="1" customWidth="1"/>
    <col min="11504" max="11504" width="12.5703125" style="1" customWidth="1"/>
    <col min="11505" max="11505" width="12.140625" style="1" customWidth="1"/>
    <col min="11506" max="11521" width="9.140625" style="1"/>
    <col min="11522" max="11522" width="5.85546875" style="1" customWidth="1"/>
    <col min="11523" max="11523" width="32.42578125" style="1" customWidth="1"/>
    <col min="11524" max="11524" width="12" style="1" customWidth="1"/>
    <col min="11525" max="11525" width="20" style="1" customWidth="1"/>
    <col min="11526" max="11526" width="15" style="1" customWidth="1"/>
    <col min="11527" max="11527" width="13.140625" style="1" customWidth="1"/>
    <col min="11528" max="11528" width="12.7109375" style="1" customWidth="1"/>
    <col min="11529" max="11529" width="13.140625" style="1" customWidth="1"/>
    <col min="11530" max="11530" width="14.42578125" style="1" customWidth="1"/>
    <col min="11531" max="11747" width="9.140625" style="1"/>
    <col min="11748" max="11748" width="3.85546875" style="1" customWidth="1"/>
    <col min="11749" max="11749" width="33.42578125" style="1" customWidth="1"/>
    <col min="11750" max="11750" width="12.85546875" style="1" customWidth="1"/>
    <col min="11751" max="11751" width="11.5703125" style="1" customWidth="1"/>
    <col min="11752" max="11752" width="13" style="1" customWidth="1"/>
    <col min="11753" max="11753" width="13.42578125" style="1" customWidth="1"/>
    <col min="11754" max="11754" width="11.5703125" style="1" customWidth="1"/>
    <col min="11755" max="11755" width="11.28515625" style="1" customWidth="1"/>
    <col min="11756" max="11756" width="13.7109375" style="1" customWidth="1"/>
    <col min="11757" max="11757" width="11.28515625" style="1" customWidth="1"/>
    <col min="11758" max="11758" width="12.5703125" style="1" customWidth="1"/>
    <col min="11759" max="11759" width="12.42578125" style="1" customWidth="1"/>
    <col min="11760" max="11760" width="12.5703125" style="1" customWidth="1"/>
    <col min="11761" max="11761" width="12.140625" style="1" customWidth="1"/>
    <col min="11762" max="11777" width="9.140625" style="1"/>
    <col min="11778" max="11778" width="5.85546875" style="1" customWidth="1"/>
    <col min="11779" max="11779" width="32.42578125" style="1" customWidth="1"/>
    <col min="11780" max="11780" width="12" style="1" customWidth="1"/>
    <col min="11781" max="11781" width="20" style="1" customWidth="1"/>
    <col min="11782" max="11782" width="15" style="1" customWidth="1"/>
    <col min="11783" max="11783" width="13.140625" style="1" customWidth="1"/>
    <col min="11784" max="11784" width="12.7109375" style="1" customWidth="1"/>
    <col min="11785" max="11785" width="13.140625" style="1" customWidth="1"/>
    <col min="11786" max="11786" width="14.42578125" style="1" customWidth="1"/>
    <col min="11787" max="12003" width="9.140625" style="1"/>
    <col min="12004" max="12004" width="3.85546875" style="1" customWidth="1"/>
    <col min="12005" max="12005" width="33.42578125" style="1" customWidth="1"/>
    <col min="12006" max="12006" width="12.85546875" style="1" customWidth="1"/>
    <col min="12007" max="12007" width="11.5703125" style="1" customWidth="1"/>
    <col min="12008" max="12008" width="13" style="1" customWidth="1"/>
    <col min="12009" max="12009" width="13.42578125" style="1" customWidth="1"/>
    <col min="12010" max="12010" width="11.5703125" style="1" customWidth="1"/>
    <col min="12011" max="12011" width="11.28515625" style="1" customWidth="1"/>
    <col min="12012" max="12012" width="13.7109375" style="1" customWidth="1"/>
    <col min="12013" max="12013" width="11.28515625" style="1" customWidth="1"/>
    <col min="12014" max="12014" width="12.5703125" style="1" customWidth="1"/>
    <col min="12015" max="12015" width="12.42578125" style="1" customWidth="1"/>
    <col min="12016" max="12016" width="12.5703125" style="1" customWidth="1"/>
    <col min="12017" max="12017" width="12.140625" style="1" customWidth="1"/>
    <col min="12018" max="12033" width="9.140625" style="1"/>
    <col min="12034" max="12034" width="5.85546875" style="1" customWidth="1"/>
    <col min="12035" max="12035" width="32.42578125" style="1" customWidth="1"/>
    <col min="12036" max="12036" width="12" style="1" customWidth="1"/>
    <col min="12037" max="12037" width="20" style="1" customWidth="1"/>
    <col min="12038" max="12038" width="15" style="1" customWidth="1"/>
    <col min="12039" max="12039" width="13.140625" style="1" customWidth="1"/>
    <col min="12040" max="12040" width="12.7109375" style="1" customWidth="1"/>
    <col min="12041" max="12041" width="13.140625" style="1" customWidth="1"/>
    <col min="12042" max="12042" width="14.42578125" style="1" customWidth="1"/>
    <col min="12043" max="12259" width="9.140625" style="1"/>
    <col min="12260" max="12260" width="3.85546875" style="1" customWidth="1"/>
    <col min="12261" max="12261" width="33.42578125" style="1" customWidth="1"/>
    <col min="12262" max="12262" width="12.85546875" style="1" customWidth="1"/>
    <col min="12263" max="12263" width="11.5703125" style="1" customWidth="1"/>
    <col min="12264" max="12264" width="13" style="1" customWidth="1"/>
    <col min="12265" max="12265" width="13.42578125" style="1" customWidth="1"/>
    <col min="12266" max="12266" width="11.5703125" style="1" customWidth="1"/>
    <col min="12267" max="12267" width="11.28515625" style="1" customWidth="1"/>
    <col min="12268" max="12268" width="13.7109375" style="1" customWidth="1"/>
    <col min="12269" max="12269" width="11.28515625" style="1" customWidth="1"/>
    <col min="12270" max="12270" width="12.5703125" style="1" customWidth="1"/>
    <col min="12271" max="12271" width="12.42578125" style="1" customWidth="1"/>
    <col min="12272" max="12272" width="12.5703125" style="1" customWidth="1"/>
    <col min="12273" max="12273" width="12.140625" style="1" customWidth="1"/>
    <col min="12274" max="12289" width="9.140625" style="1"/>
    <col min="12290" max="12290" width="5.85546875" style="1" customWidth="1"/>
    <col min="12291" max="12291" width="32.42578125" style="1" customWidth="1"/>
    <col min="12292" max="12292" width="12" style="1" customWidth="1"/>
    <col min="12293" max="12293" width="20" style="1" customWidth="1"/>
    <col min="12294" max="12294" width="15" style="1" customWidth="1"/>
    <col min="12295" max="12295" width="13.140625" style="1" customWidth="1"/>
    <col min="12296" max="12296" width="12.7109375" style="1" customWidth="1"/>
    <col min="12297" max="12297" width="13.140625" style="1" customWidth="1"/>
    <col min="12298" max="12298" width="14.42578125" style="1" customWidth="1"/>
    <col min="12299" max="12515" width="9.140625" style="1"/>
    <col min="12516" max="12516" width="3.85546875" style="1" customWidth="1"/>
    <col min="12517" max="12517" width="33.42578125" style="1" customWidth="1"/>
    <col min="12518" max="12518" width="12.85546875" style="1" customWidth="1"/>
    <col min="12519" max="12519" width="11.5703125" style="1" customWidth="1"/>
    <col min="12520" max="12520" width="13" style="1" customWidth="1"/>
    <col min="12521" max="12521" width="13.42578125" style="1" customWidth="1"/>
    <col min="12522" max="12522" width="11.5703125" style="1" customWidth="1"/>
    <col min="12523" max="12523" width="11.28515625" style="1" customWidth="1"/>
    <col min="12524" max="12524" width="13.7109375" style="1" customWidth="1"/>
    <col min="12525" max="12525" width="11.28515625" style="1" customWidth="1"/>
    <col min="12526" max="12526" width="12.5703125" style="1" customWidth="1"/>
    <col min="12527" max="12527" width="12.42578125" style="1" customWidth="1"/>
    <col min="12528" max="12528" width="12.5703125" style="1" customWidth="1"/>
    <col min="12529" max="12529" width="12.140625" style="1" customWidth="1"/>
    <col min="12530" max="12545" width="9.140625" style="1"/>
    <col min="12546" max="12546" width="5.85546875" style="1" customWidth="1"/>
    <col min="12547" max="12547" width="32.42578125" style="1" customWidth="1"/>
    <col min="12548" max="12548" width="12" style="1" customWidth="1"/>
    <col min="12549" max="12549" width="20" style="1" customWidth="1"/>
    <col min="12550" max="12550" width="15" style="1" customWidth="1"/>
    <col min="12551" max="12551" width="13.140625" style="1" customWidth="1"/>
    <col min="12552" max="12552" width="12.7109375" style="1" customWidth="1"/>
    <col min="12553" max="12553" width="13.140625" style="1" customWidth="1"/>
    <col min="12554" max="12554" width="14.42578125" style="1" customWidth="1"/>
    <col min="12555" max="12771" width="9.140625" style="1"/>
    <col min="12772" max="12772" width="3.85546875" style="1" customWidth="1"/>
    <col min="12773" max="12773" width="33.42578125" style="1" customWidth="1"/>
    <col min="12774" max="12774" width="12.85546875" style="1" customWidth="1"/>
    <col min="12775" max="12775" width="11.5703125" style="1" customWidth="1"/>
    <col min="12776" max="12776" width="13" style="1" customWidth="1"/>
    <col min="12777" max="12777" width="13.42578125" style="1" customWidth="1"/>
    <col min="12778" max="12778" width="11.5703125" style="1" customWidth="1"/>
    <col min="12779" max="12779" width="11.28515625" style="1" customWidth="1"/>
    <col min="12780" max="12780" width="13.7109375" style="1" customWidth="1"/>
    <col min="12781" max="12781" width="11.28515625" style="1" customWidth="1"/>
    <col min="12782" max="12782" width="12.5703125" style="1" customWidth="1"/>
    <col min="12783" max="12783" width="12.42578125" style="1" customWidth="1"/>
    <col min="12784" max="12784" width="12.5703125" style="1" customWidth="1"/>
    <col min="12785" max="12785" width="12.140625" style="1" customWidth="1"/>
    <col min="12786" max="12801" width="9.140625" style="1"/>
    <col min="12802" max="12802" width="5.85546875" style="1" customWidth="1"/>
    <col min="12803" max="12803" width="32.42578125" style="1" customWidth="1"/>
    <col min="12804" max="12804" width="12" style="1" customWidth="1"/>
    <col min="12805" max="12805" width="20" style="1" customWidth="1"/>
    <col min="12806" max="12806" width="15" style="1" customWidth="1"/>
    <col min="12807" max="12807" width="13.140625" style="1" customWidth="1"/>
    <col min="12808" max="12808" width="12.7109375" style="1" customWidth="1"/>
    <col min="12809" max="12809" width="13.140625" style="1" customWidth="1"/>
    <col min="12810" max="12810" width="14.42578125" style="1" customWidth="1"/>
    <col min="12811" max="13027" width="9.140625" style="1"/>
    <col min="13028" max="13028" width="3.85546875" style="1" customWidth="1"/>
    <col min="13029" max="13029" width="33.42578125" style="1" customWidth="1"/>
    <col min="13030" max="13030" width="12.85546875" style="1" customWidth="1"/>
    <col min="13031" max="13031" width="11.5703125" style="1" customWidth="1"/>
    <col min="13032" max="13032" width="13" style="1" customWidth="1"/>
    <col min="13033" max="13033" width="13.42578125" style="1" customWidth="1"/>
    <col min="13034" max="13034" width="11.5703125" style="1" customWidth="1"/>
    <col min="13035" max="13035" width="11.28515625" style="1" customWidth="1"/>
    <col min="13036" max="13036" width="13.7109375" style="1" customWidth="1"/>
    <col min="13037" max="13037" width="11.28515625" style="1" customWidth="1"/>
    <col min="13038" max="13038" width="12.5703125" style="1" customWidth="1"/>
    <col min="13039" max="13039" width="12.42578125" style="1" customWidth="1"/>
    <col min="13040" max="13040" width="12.5703125" style="1" customWidth="1"/>
    <col min="13041" max="13041" width="12.140625" style="1" customWidth="1"/>
    <col min="13042" max="13057" width="9.140625" style="1"/>
    <col min="13058" max="13058" width="5.85546875" style="1" customWidth="1"/>
    <col min="13059" max="13059" width="32.42578125" style="1" customWidth="1"/>
    <col min="13060" max="13060" width="12" style="1" customWidth="1"/>
    <col min="13061" max="13061" width="20" style="1" customWidth="1"/>
    <col min="13062" max="13062" width="15" style="1" customWidth="1"/>
    <col min="13063" max="13063" width="13.140625" style="1" customWidth="1"/>
    <col min="13064" max="13064" width="12.7109375" style="1" customWidth="1"/>
    <col min="13065" max="13065" width="13.140625" style="1" customWidth="1"/>
    <col min="13066" max="13066" width="14.42578125" style="1" customWidth="1"/>
    <col min="13067" max="13283" width="9.140625" style="1"/>
    <col min="13284" max="13284" width="3.85546875" style="1" customWidth="1"/>
    <col min="13285" max="13285" width="33.42578125" style="1" customWidth="1"/>
    <col min="13286" max="13286" width="12.85546875" style="1" customWidth="1"/>
    <col min="13287" max="13287" width="11.5703125" style="1" customWidth="1"/>
    <col min="13288" max="13288" width="13" style="1" customWidth="1"/>
    <col min="13289" max="13289" width="13.42578125" style="1" customWidth="1"/>
    <col min="13290" max="13290" width="11.5703125" style="1" customWidth="1"/>
    <col min="13291" max="13291" width="11.28515625" style="1" customWidth="1"/>
    <col min="13292" max="13292" width="13.7109375" style="1" customWidth="1"/>
    <col min="13293" max="13293" width="11.28515625" style="1" customWidth="1"/>
    <col min="13294" max="13294" width="12.5703125" style="1" customWidth="1"/>
    <col min="13295" max="13295" width="12.42578125" style="1" customWidth="1"/>
    <col min="13296" max="13296" width="12.5703125" style="1" customWidth="1"/>
    <col min="13297" max="13297" width="12.140625" style="1" customWidth="1"/>
    <col min="13298" max="13313" width="9.140625" style="1"/>
    <col min="13314" max="13314" width="5.85546875" style="1" customWidth="1"/>
    <col min="13315" max="13315" width="32.42578125" style="1" customWidth="1"/>
    <col min="13316" max="13316" width="12" style="1" customWidth="1"/>
    <col min="13317" max="13317" width="20" style="1" customWidth="1"/>
    <col min="13318" max="13318" width="15" style="1" customWidth="1"/>
    <col min="13319" max="13319" width="13.140625" style="1" customWidth="1"/>
    <col min="13320" max="13320" width="12.7109375" style="1" customWidth="1"/>
    <col min="13321" max="13321" width="13.140625" style="1" customWidth="1"/>
    <col min="13322" max="13322" width="14.42578125" style="1" customWidth="1"/>
    <col min="13323" max="13539" width="9.140625" style="1"/>
    <col min="13540" max="13540" width="3.85546875" style="1" customWidth="1"/>
    <col min="13541" max="13541" width="33.42578125" style="1" customWidth="1"/>
    <col min="13542" max="13542" width="12.85546875" style="1" customWidth="1"/>
    <col min="13543" max="13543" width="11.5703125" style="1" customWidth="1"/>
    <col min="13544" max="13544" width="13" style="1" customWidth="1"/>
    <col min="13545" max="13545" width="13.42578125" style="1" customWidth="1"/>
    <col min="13546" max="13546" width="11.5703125" style="1" customWidth="1"/>
    <col min="13547" max="13547" width="11.28515625" style="1" customWidth="1"/>
    <col min="13548" max="13548" width="13.7109375" style="1" customWidth="1"/>
    <col min="13549" max="13549" width="11.28515625" style="1" customWidth="1"/>
    <col min="13550" max="13550" width="12.5703125" style="1" customWidth="1"/>
    <col min="13551" max="13551" width="12.42578125" style="1" customWidth="1"/>
    <col min="13552" max="13552" width="12.5703125" style="1" customWidth="1"/>
    <col min="13553" max="13553" width="12.140625" style="1" customWidth="1"/>
    <col min="13554" max="13569" width="9.140625" style="1"/>
    <col min="13570" max="13570" width="5.85546875" style="1" customWidth="1"/>
    <col min="13571" max="13571" width="32.42578125" style="1" customWidth="1"/>
    <col min="13572" max="13572" width="12" style="1" customWidth="1"/>
    <col min="13573" max="13573" width="20" style="1" customWidth="1"/>
    <col min="13574" max="13574" width="15" style="1" customWidth="1"/>
    <col min="13575" max="13575" width="13.140625" style="1" customWidth="1"/>
    <col min="13576" max="13576" width="12.7109375" style="1" customWidth="1"/>
    <col min="13577" max="13577" width="13.140625" style="1" customWidth="1"/>
    <col min="13578" max="13578" width="14.42578125" style="1" customWidth="1"/>
    <col min="13579" max="13795" width="9.140625" style="1"/>
    <col min="13796" max="13796" width="3.85546875" style="1" customWidth="1"/>
    <col min="13797" max="13797" width="33.42578125" style="1" customWidth="1"/>
    <col min="13798" max="13798" width="12.85546875" style="1" customWidth="1"/>
    <col min="13799" max="13799" width="11.5703125" style="1" customWidth="1"/>
    <col min="13800" max="13800" width="13" style="1" customWidth="1"/>
    <col min="13801" max="13801" width="13.42578125" style="1" customWidth="1"/>
    <col min="13802" max="13802" width="11.5703125" style="1" customWidth="1"/>
    <col min="13803" max="13803" width="11.28515625" style="1" customWidth="1"/>
    <col min="13804" max="13804" width="13.7109375" style="1" customWidth="1"/>
    <col min="13805" max="13805" width="11.28515625" style="1" customWidth="1"/>
    <col min="13806" max="13806" width="12.5703125" style="1" customWidth="1"/>
    <col min="13807" max="13807" width="12.42578125" style="1" customWidth="1"/>
    <col min="13808" max="13808" width="12.5703125" style="1" customWidth="1"/>
    <col min="13809" max="13809" width="12.140625" style="1" customWidth="1"/>
    <col min="13810" max="13825" width="9.140625" style="1"/>
    <col min="13826" max="13826" width="5.85546875" style="1" customWidth="1"/>
    <col min="13827" max="13827" width="32.42578125" style="1" customWidth="1"/>
    <col min="13828" max="13828" width="12" style="1" customWidth="1"/>
    <col min="13829" max="13829" width="20" style="1" customWidth="1"/>
    <col min="13830" max="13830" width="15" style="1" customWidth="1"/>
    <col min="13831" max="13831" width="13.140625" style="1" customWidth="1"/>
    <col min="13832" max="13832" width="12.7109375" style="1" customWidth="1"/>
    <col min="13833" max="13833" width="13.140625" style="1" customWidth="1"/>
    <col min="13834" max="13834" width="14.42578125" style="1" customWidth="1"/>
    <col min="13835" max="14051" width="9.140625" style="1"/>
    <col min="14052" max="14052" width="3.85546875" style="1" customWidth="1"/>
    <col min="14053" max="14053" width="33.42578125" style="1" customWidth="1"/>
    <col min="14054" max="14054" width="12.85546875" style="1" customWidth="1"/>
    <col min="14055" max="14055" width="11.5703125" style="1" customWidth="1"/>
    <col min="14056" max="14056" width="13" style="1" customWidth="1"/>
    <col min="14057" max="14057" width="13.42578125" style="1" customWidth="1"/>
    <col min="14058" max="14058" width="11.5703125" style="1" customWidth="1"/>
    <col min="14059" max="14059" width="11.28515625" style="1" customWidth="1"/>
    <col min="14060" max="14060" width="13.7109375" style="1" customWidth="1"/>
    <col min="14061" max="14061" width="11.28515625" style="1" customWidth="1"/>
    <col min="14062" max="14062" width="12.5703125" style="1" customWidth="1"/>
    <col min="14063" max="14063" width="12.42578125" style="1" customWidth="1"/>
    <col min="14064" max="14064" width="12.5703125" style="1" customWidth="1"/>
    <col min="14065" max="14065" width="12.140625" style="1" customWidth="1"/>
    <col min="14066" max="14081" width="9.140625" style="1"/>
    <col min="14082" max="14082" width="5.85546875" style="1" customWidth="1"/>
    <col min="14083" max="14083" width="32.42578125" style="1" customWidth="1"/>
    <col min="14084" max="14084" width="12" style="1" customWidth="1"/>
    <col min="14085" max="14085" width="20" style="1" customWidth="1"/>
    <col min="14086" max="14086" width="15" style="1" customWidth="1"/>
    <col min="14087" max="14087" width="13.140625" style="1" customWidth="1"/>
    <col min="14088" max="14088" width="12.7109375" style="1" customWidth="1"/>
    <col min="14089" max="14089" width="13.140625" style="1" customWidth="1"/>
    <col min="14090" max="14090" width="14.42578125" style="1" customWidth="1"/>
    <col min="14091" max="14307" width="9.140625" style="1"/>
    <col min="14308" max="14308" width="3.85546875" style="1" customWidth="1"/>
    <col min="14309" max="14309" width="33.42578125" style="1" customWidth="1"/>
    <col min="14310" max="14310" width="12.85546875" style="1" customWidth="1"/>
    <col min="14311" max="14311" width="11.5703125" style="1" customWidth="1"/>
    <col min="14312" max="14312" width="13" style="1" customWidth="1"/>
    <col min="14313" max="14313" width="13.42578125" style="1" customWidth="1"/>
    <col min="14314" max="14314" width="11.5703125" style="1" customWidth="1"/>
    <col min="14315" max="14315" width="11.28515625" style="1" customWidth="1"/>
    <col min="14316" max="14316" width="13.7109375" style="1" customWidth="1"/>
    <col min="14317" max="14317" width="11.28515625" style="1" customWidth="1"/>
    <col min="14318" max="14318" width="12.5703125" style="1" customWidth="1"/>
    <col min="14319" max="14319" width="12.42578125" style="1" customWidth="1"/>
    <col min="14320" max="14320" width="12.5703125" style="1" customWidth="1"/>
    <col min="14321" max="14321" width="12.140625" style="1" customWidth="1"/>
    <col min="14322" max="14337" width="9.140625" style="1"/>
    <col min="14338" max="14338" width="5.85546875" style="1" customWidth="1"/>
    <col min="14339" max="14339" width="32.42578125" style="1" customWidth="1"/>
    <col min="14340" max="14340" width="12" style="1" customWidth="1"/>
    <col min="14341" max="14341" width="20" style="1" customWidth="1"/>
    <col min="14342" max="14342" width="15" style="1" customWidth="1"/>
    <col min="14343" max="14343" width="13.140625" style="1" customWidth="1"/>
    <col min="14344" max="14344" width="12.7109375" style="1" customWidth="1"/>
    <col min="14345" max="14345" width="13.140625" style="1" customWidth="1"/>
    <col min="14346" max="14346" width="14.42578125" style="1" customWidth="1"/>
    <col min="14347" max="14563" width="9.140625" style="1"/>
    <col min="14564" max="14564" width="3.85546875" style="1" customWidth="1"/>
    <col min="14565" max="14565" width="33.42578125" style="1" customWidth="1"/>
    <col min="14566" max="14566" width="12.85546875" style="1" customWidth="1"/>
    <col min="14567" max="14567" width="11.5703125" style="1" customWidth="1"/>
    <col min="14568" max="14568" width="13" style="1" customWidth="1"/>
    <col min="14569" max="14569" width="13.42578125" style="1" customWidth="1"/>
    <col min="14570" max="14570" width="11.5703125" style="1" customWidth="1"/>
    <col min="14571" max="14571" width="11.28515625" style="1" customWidth="1"/>
    <col min="14572" max="14572" width="13.7109375" style="1" customWidth="1"/>
    <col min="14573" max="14573" width="11.28515625" style="1" customWidth="1"/>
    <col min="14574" max="14574" width="12.5703125" style="1" customWidth="1"/>
    <col min="14575" max="14575" width="12.42578125" style="1" customWidth="1"/>
    <col min="14576" max="14576" width="12.5703125" style="1" customWidth="1"/>
    <col min="14577" max="14577" width="12.140625" style="1" customWidth="1"/>
    <col min="14578" max="14593" width="9.140625" style="1"/>
    <col min="14594" max="14594" width="5.85546875" style="1" customWidth="1"/>
    <col min="14595" max="14595" width="32.42578125" style="1" customWidth="1"/>
    <col min="14596" max="14596" width="12" style="1" customWidth="1"/>
    <col min="14597" max="14597" width="20" style="1" customWidth="1"/>
    <col min="14598" max="14598" width="15" style="1" customWidth="1"/>
    <col min="14599" max="14599" width="13.140625" style="1" customWidth="1"/>
    <col min="14600" max="14600" width="12.7109375" style="1" customWidth="1"/>
    <col min="14601" max="14601" width="13.140625" style="1" customWidth="1"/>
    <col min="14602" max="14602" width="14.42578125" style="1" customWidth="1"/>
    <col min="14603" max="14819" width="9.140625" style="1"/>
    <col min="14820" max="14820" width="3.85546875" style="1" customWidth="1"/>
    <col min="14821" max="14821" width="33.42578125" style="1" customWidth="1"/>
    <col min="14822" max="14822" width="12.85546875" style="1" customWidth="1"/>
    <col min="14823" max="14823" width="11.5703125" style="1" customWidth="1"/>
    <col min="14824" max="14824" width="13" style="1" customWidth="1"/>
    <col min="14825" max="14825" width="13.42578125" style="1" customWidth="1"/>
    <col min="14826" max="14826" width="11.5703125" style="1" customWidth="1"/>
    <col min="14827" max="14827" width="11.28515625" style="1" customWidth="1"/>
    <col min="14828" max="14828" width="13.7109375" style="1" customWidth="1"/>
    <col min="14829" max="14829" width="11.28515625" style="1" customWidth="1"/>
    <col min="14830" max="14830" width="12.5703125" style="1" customWidth="1"/>
    <col min="14831" max="14831" width="12.42578125" style="1" customWidth="1"/>
    <col min="14832" max="14832" width="12.5703125" style="1" customWidth="1"/>
    <col min="14833" max="14833" width="12.140625" style="1" customWidth="1"/>
    <col min="14834" max="14849" width="9.140625" style="1"/>
    <col min="14850" max="14850" width="5.85546875" style="1" customWidth="1"/>
    <col min="14851" max="14851" width="32.42578125" style="1" customWidth="1"/>
    <col min="14852" max="14852" width="12" style="1" customWidth="1"/>
    <col min="14853" max="14853" width="20" style="1" customWidth="1"/>
    <col min="14854" max="14854" width="15" style="1" customWidth="1"/>
    <col min="14855" max="14855" width="13.140625" style="1" customWidth="1"/>
    <col min="14856" max="14856" width="12.7109375" style="1" customWidth="1"/>
    <col min="14857" max="14857" width="13.140625" style="1" customWidth="1"/>
    <col min="14858" max="14858" width="14.42578125" style="1" customWidth="1"/>
    <col min="14859" max="15075" width="9.140625" style="1"/>
    <col min="15076" max="15076" width="3.85546875" style="1" customWidth="1"/>
    <col min="15077" max="15077" width="33.42578125" style="1" customWidth="1"/>
    <col min="15078" max="15078" width="12.85546875" style="1" customWidth="1"/>
    <col min="15079" max="15079" width="11.5703125" style="1" customWidth="1"/>
    <col min="15080" max="15080" width="13" style="1" customWidth="1"/>
    <col min="15081" max="15081" width="13.42578125" style="1" customWidth="1"/>
    <col min="15082" max="15082" width="11.5703125" style="1" customWidth="1"/>
    <col min="15083" max="15083" width="11.28515625" style="1" customWidth="1"/>
    <col min="15084" max="15084" width="13.7109375" style="1" customWidth="1"/>
    <col min="15085" max="15085" width="11.28515625" style="1" customWidth="1"/>
    <col min="15086" max="15086" width="12.5703125" style="1" customWidth="1"/>
    <col min="15087" max="15087" width="12.42578125" style="1" customWidth="1"/>
    <col min="15088" max="15088" width="12.5703125" style="1" customWidth="1"/>
    <col min="15089" max="15089" width="12.140625" style="1" customWidth="1"/>
    <col min="15090" max="15105" width="9.140625" style="1"/>
    <col min="15106" max="15106" width="5.85546875" style="1" customWidth="1"/>
    <col min="15107" max="15107" width="32.42578125" style="1" customWidth="1"/>
    <col min="15108" max="15108" width="12" style="1" customWidth="1"/>
    <col min="15109" max="15109" width="20" style="1" customWidth="1"/>
    <col min="15110" max="15110" width="15" style="1" customWidth="1"/>
    <col min="15111" max="15111" width="13.140625" style="1" customWidth="1"/>
    <col min="15112" max="15112" width="12.7109375" style="1" customWidth="1"/>
    <col min="15113" max="15113" width="13.140625" style="1" customWidth="1"/>
    <col min="15114" max="15114" width="14.42578125" style="1" customWidth="1"/>
    <col min="15115" max="15331" width="9.140625" style="1"/>
    <col min="15332" max="15332" width="3.85546875" style="1" customWidth="1"/>
    <col min="15333" max="15333" width="33.42578125" style="1" customWidth="1"/>
    <col min="15334" max="15334" width="12.85546875" style="1" customWidth="1"/>
    <col min="15335" max="15335" width="11.5703125" style="1" customWidth="1"/>
    <col min="15336" max="15336" width="13" style="1" customWidth="1"/>
    <col min="15337" max="15337" width="13.42578125" style="1" customWidth="1"/>
    <col min="15338" max="15338" width="11.5703125" style="1" customWidth="1"/>
    <col min="15339" max="15339" width="11.28515625" style="1" customWidth="1"/>
    <col min="15340" max="15340" width="13.7109375" style="1" customWidth="1"/>
    <col min="15341" max="15341" width="11.28515625" style="1" customWidth="1"/>
    <col min="15342" max="15342" width="12.5703125" style="1" customWidth="1"/>
    <col min="15343" max="15343" width="12.42578125" style="1" customWidth="1"/>
    <col min="15344" max="15344" width="12.5703125" style="1" customWidth="1"/>
    <col min="15345" max="15345" width="12.140625" style="1" customWidth="1"/>
    <col min="15346" max="15361" width="9.140625" style="1"/>
    <col min="15362" max="15362" width="5.85546875" style="1" customWidth="1"/>
    <col min="15363" max="15363" width="32.42578125" style="1" customWidth="1"/>
    <col min="15364" max="15364" width="12" style="1" customWidth="1"/>
    <col min="15365" max="15365" width="20" style="1" customWidth="1"/>
    <col min="15366" max="15366" width="15" style="1" customWidth="1"/>
    <col min="15367" max="15367" width="13.140625" style="1" customWidth="1"/>
    <col min="15368" max="15368" width="12.7109375" style="1" customWidth="1"/>
    <col min="15369" max="15369" width="13.140625" style="1" customWidth="1"/>
    <col min="15370" max="15370" width="14.42578125" style="1" customWidth="1"/>
    <col min="15371" max="15587" width="9.140625" style="1"/>
    <col min="15588" max="15588" width="3.85546875" style="1" customWidth="1"/>
    <col min="15589" max="15589" width="33.42578125" style="1" customWidth="1"/>
    <col min="15590" max="15590" width="12.85546875" style="1" customWidth="1"/>
    <col min="15591" max="15591" width="11.5703125" style="1" customWidth="1"/>
    <col min="15592" max="15592" width="13" style="1" customWidth="1"/>
    <col min="15593" max="15593" width="13.42578125" style="1" customWidth="1"/>
    <col min="15594" max="15594" width="11.5703125" style="1" customWidth="1"/>
    <col min="15595" max="15595" width="11.28515625" style="1" customWidth="1"/>
    <col min="15596" max="15596" width="13.7109375" style="1" customWidth="1"/>
    <col min="15597" max="15597" width="11.28515625" style="1" customWidth="1"/>
    <col min="15598" max="15598" width="12.5703125" style="1" customWidth="1"/>
    <col min="15599" max="15599" width="12.42578125" style="1" customWidth="1"/>
    <col min="15600" max="15600" width="12.5703125" style="1" customWidth="1"/>
    <col min="15601" max="15601" width="12.140625" style="1" customWidth="1"/>
    <col min="15602" max="15617" width="9.140625" style="1"/>
    <col min="15618" max="15618" width="5.85546875" style="1" customWidth="1"/>
    <col min="15619" max="15619" width="32.42578125" style="1" customWidth="1"/>
    <col min="15620" max="15620" width="12" style="1" customWidth="1"/>
    <col min="15621" max="15621" width="20" style="1" customWidth="1"/>
    <col min="15622" max="15622" width="15" style="1" customWidth="1"/>
    <col min="15623" max="15623" width="13.140625" style="1" customWidth="1"/>
    <col min="15624" max="15624" width="12.7109375" style="1" customWidth="1"/>
    <col min="15625" max="15625" width="13.140625" style="1" customWidth="1"/>
    <col min="15626" max="15626" width="14.42578125" style="1" customWidth="1"/>
    <col min="15627" max="15843" width="9.140625" style="1"/>
    <col min="15844" max="15844" width="3.85546875" style="1" customWidth="1"/>
    <col min="15845" max="15845" width="33.42578125" style="1" customWidth="1"/>
    <col min="15846" max="15846" width="12.85546875" style="1" customWidth="1"/>
    <col min="15847" max="15847" width="11.5703125" style="1" customWidth="1"/>
    <col min="15848" max="15848" width="13" style="1" customWidth="1"/>
    <col min="15849" max="15849" width="13.42578125" style="1" customWidth="1"/>
    <col min="15850" max="15850" width="11.5703125" style="1" customWidth="1"/>
    <col min="15851" max="15851" width="11.28515625" style="1" customWidth="1"/>
    <col min="15852" max="15852" width="13.7109375" style="1" customWidth="1"/>
    <col min="15853" max="15853" width="11.28515625" style="1" customWidth="1"/>
    <col min="15854" max="15854" width="12.5703125" style="1" customWidth="1"/>
    <col min="15855" max="15855" width="12.42578125" style="1" customWidth="1"/>
    <col min="15856" max="15856" width="12.5703125" style="1" customWidth="1"/>
    <col min="15857" max="15857" width="12.140625" style="1" customWidth="1"/>
    <col min="15858" max="15873" width="9.140625" style="1"/>
    <col min="15874" max="15874" width="5.85546875" style="1" customWidth="1"/>
    <col min="15875" max="15875" width="32.42578125" style="1" customWidth="1"/>
    <col min="15876" max="15876" width="12" style="1" customWidth="1"/>
    <col min="15877" max="15877" width="20" style="1" customWidth="1"/>
    <col min="15878" max="15878" width="15" style="1" customWidth="1"/>
    <col min="15879" max="15879" width="13.140625" style="1" customWidth="1"/>
    <col min="15880" max="15880" width="12.7109375" style="1" customWidth="1"/>
    <col min="15881" max="15881" width="13.140625" style="1" customWidth="1"/>
    <col min="15882" max="15882" width="14.42578125" style="1" customWidth="1"/>
    <col min="15883" max="16099" width="9.140625" style="1"/>
    <col min="16100" max="16100" width="3.85546875" style="1" customWidth="1"/>
    <col min="16101" max="16101" width="33.42578125" style="1" customWidth="1"/>
    <col min="16102" max="16102" width="12.85546875" style="1" customWidth="1"/>
    <col min="16103" max="16103" width="11.5703125" style="1" customWidth="1"/>
    <col min="16104" max="16104" width="13" style="1" customWidth="1"/>
    <col min="16105" max="16105" width="13.42578125" style="1" customWidth="1"/>
    <col min="16106" max="16106" width="11.5703125" style="1" customWidth="1"/>
    <col min="16107" max="16107" width="11.28515625" style="1" customWidth="1"/>
    <col min="16108" max="16108" width="13.7109375" style="1" customWidth="1"/>
    <col min="16109" max="16109" width="11.28515625" style="1" customWidth="1"/>
    <col min="16110" max="16110" width="12.5703125" style="1" customWidth="1"/>
    <col min="16111" max="16111" width="12.42578125" style="1" customWidth="1"/>
    <col min="16112" max="16112" width="12.5703125" style="1" customWidth="1"/>
    <col min="16113" max="16113" width="12.140625" style="1" customWidth="1"/>
    <col min="16114" max="16129" width="9.140625" style="1"/>
    <col min="16130" max="16130" width="5.85546875" style="1" customWidth="1"/>
    <col min="16131" max="16131" width="32.42578125" style="1" customWidth="1"/>
    <col min="16132" max="16132" width="12" style="1" customWidth="1"/>
    <col min="16133" max="16133" width="20" style="1" customWidth="1"/>
    <col min="16134" max="16134" width="15" style="1" customWidth="1"/>
    <col min="16135" max="16135" width="13.140625" style="1" customWidth="1"/>
    <col min="16136" max="16136" width="12.7109375" style="1" customWidth="1"/>
    <col min="16137" max="16137" width="13.140625" style="1" customWidth="1"/>
    <col min="16138" max="16138" width="14.42578125" style="1" customWidth="1"/>
    <col min="16139" max="16355" width="9.140625" style="1"/>
    <col min="16356" max="16356" width="3.85546875" style="1" customWidth="1"/>
    <col min="16357" max="16357" width="33.42578125" style="1" customWidth="1"/>
    <col min="16358" max="16358" width="12.85546875" style="1" customWidth="1"/>
    <col min="16359" max="16359" width="11.5703125" style="1" customWidth="1"/>
    <col min="16360" max="16360" width="13" style="1" customWidth="1"/>
    <col min="16361" max="16361" width="13.42578125" style="1" customWidth="1"/>
    <col min="16362" max="16362" width="11.5703125" style="1" customWidth="1"/>
    <col min="16363" max="16363" width="11.28515625" style="1" customWidth="1"/>
    <col min="16364" max="16364" width="13.7109375" style="1" customWidth="1"/>
    <col min="16365" max="16365" width="11.28515625" style="1" customWidth="1"/>
    <col min="16366" max="16366" width="12.5703125" style="1" customWidth="1"/>
    <col min="16367" max="16367" width="12.42578125" style="1" customWidth="1"/>
    <col min="16368" max="16368" width="12.5703125" style="1" customWidth="1"/>
    <col min="16369" max="16369" width="12.140625" style="1" customWidth="1"/>
    <col min="16370" max="16384" width="9.140625" style="1"/>
  </cols>
  <sheetData>
    <row r="1" spans="1:13" ht="18.75" customHeight="1" x14ac:dyDescent="0.3">
      <c r="A1" s="41" t="s">
        <v>19</v>
      </c>
      <c r="B1" s="41"/>
      <c r="C1" s="41"/>
      <c r="D1" s="41"/>
      <c r="E1" s="41"/>
      <c r="F1" s="41"/>
      <c r="G1" s="41"/>
      <c r="H1" s="41"/>
      <c r="I1" s="41"/>
      <c r="J1" s="41"/>
      <c r="K1" s="41"/>
    </row>
    <row r="2" spans="1:13" ht="57" customHeight="1" x14ac:dyDescent="0.25">
      <c r="A2" s="46" t="s">
        <v>9</v>
      </c>
      <c r="B2" s="46"/>
      <c r="C2" s="46"/>
      <c r="D2" s="46"/>
      <c r="E2" s="46"/>
      <c r="F2" s="46"/>
      <c r="G2" s="46"/>
      <c r="H2" s="46"/>
      <c r="I2" s="46"/>
      <c r="J2" s="46"/>
      <c r="K2" s="46"/>
    </row>
    <row r="3" spans="1:13" ht="18.75" customHeight="1" x14ac:dyDescent="0.3">
      <c r="A3" s="47" t="s">
        <v>18</v>
      </c>
      <c r="B3" s="47"/>
      <c r="C3" s="47"/>
      <c r="D3" s="47"/>
      <c r="E3" s="47"/>
      <c r="F3" s="47"/>
      <c r="G3" s="47"/>
      <c r="H3" s="47"/>
      <c r="I3" s="47"/>
      <c r="J3" s="47"/>
      <c r="K3" s="47"/>
    </row>
    <row r="4" spans="1:13" ht="13.5" customHeight="1" x14ac:dyDescent="0.3">
      <c r="A4" s="8"/>
      <c r="B4" s="8"/>
      <c r="C4" s="8"/>
      <c r="D4" s="32"/>
      <c r="E4" s="8"/>
      <c r="F4" s="8"/>
      <c r="G4" s="8"/>
      <c r="H4" s="8"/>
      <c r="I4" s="8"/>
      <c r="J4" s="8"/>
    </row>
    <row r="5" spans="1:13" x14ac:dyDescent="0.25">
      <c r="A5" s="34"/>
      <c r="B5" s="42" t="s">
        <v>0</v>
      </c>
      <c r="C5" s="42"/>
      <c r="D5" s="42"/>
      <c r="E5" s="42"/>
      <c r="F5" s="42"/>
      <c r="G5" s="42"/>
      <c r="H5" s="42"/>
      <c r="I5" s="42"/>
      <c r="J5" s="42"/>
      <c r="K5" s="27"/>
    </row>
    <row r="6" spans="1:13" x14ac:dyDescent="0.25">
      <c r="A6" s="43" t="s">
        <v>1</v>
      </c>
      <c r="B6" s="43" t="s">
        <v>2</v>
      </c>
      <c r="C6" s="43" t="s">
        <v>3</v>
      </c>
      <c r="D6" s="43" t="s">
        <v>29</v>
      </c>
      <c r="E6" s="43" t="s">
        <v>4</v>
      </c>
      <c r="F6" s="45" t="s">
        <v>21</v>
      </c>
      <c r="G6" s="44" t="s">
        <v>17</v>
      </c>
      <c r="H6" s="44"/>
      <c r="I6" s="44"/>
      <c r="J6" s="44"/>
      <c r="K6" s="44"/>
    </row>
    <row r="7" spans="1:13" ht="34.5" customHeight="1" x14ac:dyDescent="0.25">
      <c r="A7" s="43"/>
      <c r="B7" s="43"/>
      <c r="C7" s="43"/>
      <c r="D7" s="43"/>
      <c r="E7" s="43"/>
      <c r="F7" s="45"/>
      <c r="G7" s="45" t="s">
        <v>24</v>
      </c>
      <c r="H7" s="45"/>
      <c r="I7" s="45" t="s">
        <v>5</v>
      </c>
      <c r="J7" s="45" t="s">
        <v>6</v>
      </c>
      <c r="K7" s="45" t="s">
        <v>28</v>
      </c>
    </row>
    <row r="8" spans="1:13" ht="49.5" x14ac:dyDescent="0.25">
      <c r="A8" s="43"/>
      <c r="B8" s="43">
        <v>2</v>
      </c>
      <c r="C8" s="43">
        <v>3</v>
      </c>
      <c r="D8" s="43"/>
      <c r="E8" s="43">
        <v>4</v>
      </c>
      <c r="F8" s="45"/>
      <c r="G8" s="33" t="s">
        <v>23</v>
      </c>
      <c r="H8" s="33" t="s">
        <v>27</v>
      </c>
      <c r="I8" s="45"/>
      <c r="J8" s="45"/>
      <c r="K8" s="45"/>
    </row>
    <row r="9" spans="1:13" x14ac:dyDescent="0.25">
      <c r="A9" s="9"/>
      <c r="B9" s="9" t="s">
        <v>16</v>
      </c>
      <c r="C9" s="10">
        <f>C10+C12</f>
        <v>1322685</v>
      </c>
      <c r="D9" s="37"/>
      <c r="E9" s="9"/>
      <c r="F9" s="10">
        <f t="shared" ref="F9:K9" si="0">F10+F12</f>
        <v>52587.182000000001</v>
      </c>
      <c r="G9" s="10">
        <f t="shared" si="0"/>
        <v>83900</v>
      </c>
      <c r="H9" s="10">
        <f t="shared" si="0"/>
        <v>7100</v>
      </c>
      <c r="I9" s="10">
        <f t="shared" si="0"/>
        <v>13100</v>
      </c>
      <c r="J9" s="10">
        <f t="shared" si="0"/>
        <v>130487.182</v>
      </c>
      <c r="K9" s="10">
        <f t="shared" si="0"/>
        <v>2000</v>
      </c>
    </row>
    <row r="10" spans="1:13" x14ac:dyDescent="0.25">
      <c r="A10" s="11" t="s">
        <v>15</v>
      </c>
      <c r="B10" s="12" t="s">
        <v>8</v>
      </c>
      <c r="C10" s="11"/>
      <c r="D10" s="11"/>
      <c r="E10" s="11"/>
      <c r="F10" s="13">
        <f t="shared" ref="F10:K10" si="1">F11</f>
        <v>6000</v>
      </c>
      <c r="G10" s="13">
        <f t="shared" si="1"/>
        <v>0</v>
      </c>
      <c r="H10" s="13">
        <f t="shared" si="1"/>
        <v>0</v>
      </c>
      <c r="I10" s="13">
        <f t="shared" si="1"/>
        <v>6000</v>
      </c>
      <c r="J10" s="13">
        <f t="shared" si="1"/>
        <v>0</v>
      </c>
      <c r="K10" s="13">
        <f t="shared" si="1"/>
        <v>0</v>
      </c>
    </row>
    <row r="11" spans="1:13" s="4" customFormat="1" ht="66" x14ac:dyDescent="0.25">
      <c r="A11" s="14">
        <v>1</v>
      </c>
      <c r="B11" s="15" t="s">
        <v>14</v>
      </c>
      <c r="C11" s="14"/>
      <c r="D11" s="14"/>
      <c r="E11" s="14"/>
      <c r="F11" s="38">
        <v>6000</v>
      </c>
      <c r="G11" s="16">
        <v>0</v>
      </c>
      <c r="H11" s="16">
        <v>0</v>
      </c>
      <c r="I11" s="38">
        <v>6000</v>
      </c>
      <c r="J11" s="16">
        <f>F11+G11-I11</f>
        <v>0</v>
      </c>
      <c r="K11" s="16">
        <v>0</v>
      </c>
    </row>
    <row r="12" spans="1:13" ht="33" x14ac:dyDescent="0.25">
      <c r="A12" s="11" t="s">
        <v>13</v>
      </c>
      <c r="B12" s="12" t="s">
        <v>24</v>
      </c>
      <c r="C12" s="17">
        <f>SUM(C13:C16)</f>
        <v>1322685</v>
      </c>
      <c r="D12" s="18"/>
      <c r="E12" s="18"/>
      <c r="F12" s="13">
        <f t="shared" ref="F12:K12" si="2">SUM(F13:F16)</f>
        <v>46587.182000000001</v>
      </c>
      <c r="G12" s="13">
        <f t="shared" si="2"/>
        <v>83900</v>
      </c>
      <c r="H12" s="13">
        <f t="shared" si="2"/>
        <v>7100</v>
      </c>
      <c r="I12" s="13">
        <f t="shared" si="2"/>
        <v>7100</v>
      </c>
      <c r="J12" s="13">
        <f t="shared" si="2"/>
        <v>130487.182</v>
      </c>
      <c r="K12" s="13">
        <f t="shared" si="2"/>
        <v>2000</v>
      </c>
    </row>
    <row r="13" spans="1:13" ht="33" x14ac:dyDescent="0.25">
      <c r="A13" s="14">
        <v>1</v>
      </c>
      <c r="B13" s="15" t="s">
        <v>12</v>
      </c>
      <c r="C13" s="19">
        <v>200700</v>
      </c>
      <c r="D13" s="39" t="s">
        <v>30</v>
      </c>
      <c r="E13" s="35" t="s">
        <v>11</v>
      </c>
      <c r="F13" s="20">
        <v>20118.182000000001</v>
      </c>
      <c r="G13" s="21">
        <v>8354</v>
      </c>
      <c r="H13" s="21">
        <v>4260</v>
      </c>
      <c r="I13" s="21">
        <v>4260</v>
      </c>
      <c r="J13" s="16">
        <f>F13+G13-I13+H13</f>
        <v>28472.182000000001</v>
      </c>
      <c r="K13" s="21">
        <v>872</v>
      </c>
      <c r="L13" s="4"/>
      <c r="M13" s="4"/>
    </row>
    <row r="14" spans="1:13" ht="63" x14ac:dyDescent="0.25">
      <c r="A14" s="14">
        <v>2</v>
      </c>
      <c r="B14" s="15" t="s">
        <v>22</v>
      </c>
      <c r="C14" s="19">
        <v>207103</v>
      </c>
      <c r="D14" s="39" t="s">
        <v>30</v>
      </c>
      <c r="E14" s="35" t="s">
        <v>10</v>
      </c>
      <c r="F14" s="20">
        <v>12512</v>
      </c>
      <c r="G14" s="20">
        <v>4488</v>
      </c>
      <c r="H14" s="20">
        <v>2840</v>
      </c>
      <c r="I14" s="20">
        <v>2840</v>
      </c>
      <c r="J14" s="16">
        <f>F14+G14-I14+H14</f>
        <v>17000</v>
      </c>
      <c r="K14" s="20">
        <v>636</v>
      </c>
      <c r="L14" s="5"/>
      <c r="M14" s="5"/>
    </row>
    <row r="15" spans="1:13" ht="49.5" x14ac:dyDescent="0.25">
      <c r="A15" s="14">
        <v>3</v>
      </c>
      <c r="B15" s="15" t="s">
        <v>33</v>
      </c>
      <c r="C15" s="19">
        <v>564145</v>
      </c>
      <c r="D15" s="39" t="s">
        <v>31</v>
      </c>
      <c r="E15" s="35" t="s">
        <v>7</v>
      </c>
      <c r="F15" s="20">
        <v>13957</v>
      </c>
      <c r="G15" s="21">
        <v>56000</v>
      </c>
      <c r="H15" s="21">
        <v>0</v>
      </c>
      <c r="I15" s="21">
        <v>0</v>
      </c>
      <c r="J15" s="16">
        <f>F15+G15-I15+H15</f>
        <v>69957</v>
      </c>
      <c r="K15" s="21">
        <v>492</v>
      </c>
      <c r="L15" s="5"/>
      <c r="M15" s="5"/>
    </row>
    <row r="16" spans="1:13" ht="49.5" x14ac:dyDescent="0.25">
      <c r="A16" s="22">
        <v>4</v>
      </c>
      <c r="B16" s="23" t="s">
        <v>20</v>
      </c>
      <c r="C16" s="26">
        <f>350737</f>
        <v>350737</v>
      </c>
      <c r="D16" s="40" t="s">
        <v>31</v>
      </c>
      <c r="E16" s="36" t="s">
        <v>32</v>
      </c>
      <c r="F16" s="24">
        <v>0</v>
      </c>
      <c r="G16" s="24">
        <v>15058</v>
      </c>
      <c r="H16" s="25">
        <v>0</v>
      </c>
      <c r="I16" s="25">
        <v>0</v>
      </c>
      <c r="J16" s="25">
        <f>F16+G16-I16+H16</f>
        <v>15058</v>
      </c>
      <c r="K16" s="25">
        <v>0</v>
      </c>
      <c r="L16" s="5"/>
      <c r="M16" s="5"/>
    </row>
    <row r="17" spans="1:13" x14ac:dyDescent="0.25">
      <c r="G17" s="31"/>
      <c r="H17" s="31"/>
      <c r="I17" s="2"/>
      <c r="J17" s="3"/>
      <c r="K17" s="2"/>
      <c r="L17" s="5"/>
      <c r="M17" s="5"/>
    </row>
    <row r="18" spans="1:13" s="30" customFormat="1" x14ac:dyDescent="0.25">
      <c r="A18" s="49" t="s">
        <v>34</v>
      </c>
      <c r="B18" s="49"/>
      <c r="C18" s="49"/>
      <c r="D18" s="49"/>
      <c r="E18" s="49"/>
      <c r="F18" s="49"/>
      <c r="G18" s="49"/>
      <c r="H18" s="49"/>
      <c r="I18" s="49"/>
      <c r="J18" s="49"/>
    </row>
    <row r="19" spans="1:13" s="29" customFormat="1" x14ac:dyDescent="0.25">
      <c r="A19" s="6"/>
      <c r="B19" s="48" t="s">
        <v>35</v>
      </c>
      <c r="C19" s="48"/>
      <c r="D19" s="48"/>
      <c r="E19" s="48"/>
      <c r="F19" s="48"/>
      <c r="G19" s="48"/>
      <c r="H19" s="48"/>
      <c r="I19" s="48"/>
      <c r="J19" s="48"/>
    </row>
    <row r="20" spans="1:13" s="29" customFormat="1" x14ac:dyDescent="0.25">
      <c r="A20" s="6"/>
      <c r="B20" s="50" t="s">
        <v>36</v>
      </c>
      <c r="C20" s="50"/>
      <c r="D20" s="50"/>
      <c r="E20" s="50"/>
      <c r="F20" s="50"/>
      <c r="G20" s="50"/>
      <c r="H20" s="50"/>
      <c r="I20" s="50"/>
      <c r="J20" s="50"/>
    </row>
    <row r="21" spans="1:13" s="29" customFormat="1" x14ac:dyDescent="0.25">
      <c r="A21" s="7"/>
      <c r="B21" s="51" t="s">
        <v>26</v>
      </c>
      <c r="C21" s="51"/>
      <c r="D21" s="51"/>
      <c r="E21" s="51"/>
      <c r="F21" s="51"/>
      <c r="G21" s="51"/>
      <c r="H21" s="51"/>
      <c r="I21" s="51"/>
      <c r="J21" s="51"/>
    </row>
    <row r="22" spans="1:13" s="29" customFormat="1" ht="32.25" customHeight="1" x14ac:dyDescent="0.25">
      <c r="A22" s="7"/>
      <c r="B22" s="51" t="s">
        <v>37</v>
      </c>
      <c r="C22" s="51"/>
      <c r="D22" s="51"/>
      <c r="E22" s="51"/>
      <c r="F22" s="51"/>
      <c r="G22" s="51"/>
      <c r="H22" s="51"/>
      <c r="I22" s="51"/>
      <c r="J22" s="51"/>
    </row>
    <row r="23" spans="1:13" s="29" customFormat="1" ht="32.25" customHeight="1" x14ac:dyDescent="0.25">
      <c r="A23" s="6"/>
      <c r="B23" s="48" t="s">
        <v>38</v>
      </c>
      <c r="C23" s="48"/>
      <c r="D23" s="48"/>
      <c r="E23" s="48"/>
      <c r="F23" s="48"/>
      <c r="G23" s="48"/>
      <c r="H23" s="48"/>
      <c r="I23" s="48"/>
      <c r="J23" s="48"/>
    </row>
    <row r="24" spans="1:13" s="27" customFormat="1" x14ac:dyDescent="0.25">
      <c r="A24" s="28"/>
      <c r="B24" s="48" t="s">
        <v>25</v>
      </c>
      <c r="C24" s="48"/>
      <c r="D24" s="48"/>
      <c r="E24" s="48"/>
      <c r="F24" s="48"/>
      <c r="G24" s="48"/>
      <c r="H24" s="48"/>
      <c r="I24" s="48"/>
      <c r="J24" s="48"/>
    </row>
  </sheetData>
  <mergeCells count="22">
    <mergeCell ref="B24:J24"/>
    <mergeCell ref="B23:J23"/>
    <mergeCell ref="B19:J19"/>
    <mergeCell ref="G7:H7"/>
    <mergeCell ref="A18:J18"/>
    <mergeCell ref="B20:J20"/>
    <mergeCell ref="B22:J22"/>
    <mergeCell ref="B21:J21"/>
    <mergeCell ref="B5:J5"/>
    <mergeCell ref="D6:D8"/>
    <mergeCell ref="G6:K6"/>
    <mergeCell ref="K7:K8"/>
    <mergeCell ref="A6:A8"/>
    <mergeCell ref="B6:B8"/>
    <mergeCell ref="C6:C8"/>
    <mergeCell ref="E6:E8"/>
    <mergeCell ref="F6:F8"/>
    <mergeCell ref="I7:I8"/>
    <mergeCell ref="J7:J8"/>
    <mergeCell ref="A2:K2"/>
    <mergeCell ref="A3:K3"/>
    <mergeCell ref="A1:K1"/>
  </mergeCells>
  <printOptions horizontalCentered="1"/>
  <pageMargins left="0.39370078740157483" right="0" top="0" bottom="0" header="0" footer="0"/>
  <pageSetup paperSize="9" scale="8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Ngoc Anh Dung</dc:creator>
  <cp:lastModifiedBy>Admin</cp:lastModifiedBy>
  <cp:lastPrinted>2020-11-15T09:33:39Z</cp:lastPrinted>
  <dcterms:created xsi:type="dcterms:W3CDTF">2020-10-01T02:32:23Z</dcterms:created>
  <dcterms:modified xsi:type="dcterms:W3CDTF">2020-11-15T09:34:02Z</dcterms:modified>
</cp:coreProperties>
</file>