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Dropbox\1CTMTQG\2. CTMTQG 2021-2025\1. VB CHUNG\2. KH 2023\"/>
    </mc:Choice>
  </mc:AlternateContent>
  <xr:revisionPtr revIDLastSave="0" documentId="13_ncr:1_{F133792F-0F9B-45BD-AD87-667D8760051E}" xr6:coauthVersionLast="36" xr6:coauthVersionMax="47" xr10:uidLastSave="{00000000-0000-0000-0000-000000000000}"/>
  <bookViews>
    <workbookView xWindow="-120" yWindow="-120" windowWidth="20730" windowHeight="11040" tabRatio="820" activeTab="4" xr2:uid="{00000000-000D-0000-FFFF-FFFF00000000}"/>
  </bookViews>
  <sheets>
    <sheet name="PL I" sheetId="35" r:id="rId1"/>
    <sheet name="PL II" sheetId="36" r:id="rId2"/>
    <sheet name="PL III" sheetId="37" r:id="rId3"/>
    <sheet name="PL IV" sheetId="44" r:id="rId4"/>
    <sheet name="PL V" sheetId="48" r:id="rId5"/>
    <sheet name="PL VI DM NTM" sheetId="40" r:id="rId6"/>
    <sheet name="PL VII DM GN" sheetId="46" r:id="rId7"/>
    <sheet name="PL VIII DM DTTS" sheetId="47" r:id="rId8"/>
  </sheets>
  <externalReferences>
    <externalReference r:id="rId9"/>
    <externalReference r:id="rId10"/>
    <externalReference r:id="rId11"/>
    <externalReference r:id="rId12"/>
    <externalReference r:id="rId13"/>
    <externalReference r:id="rId14"/>
  </externalReferences>
  <definedNames>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6" hidden="1">{"'Sheet1'!$L$16"}</definedName>
    <definedName name="_________a1" localSheetId="7" hidden="1">{"'Sheet1'!$L$16"}</definedName>
    <definedName name="_________a1" hidden="1">{"'Sheet1'!$L$16"}</definedName>
    <definedName name="_________ban2" localSheetId="0" hidden="1">{"'Sheet1'!$L$16"}</definedName>
    <definedName name="_________ban2" localSheetId="1" hidden="1">{"'Sheet1'!$L$16"}</definedName>
    <definedName name="_________ban2" localSheetId="2" hidden="1">{"'Sheet1'!$L$16"}</definedName>
    <definedName name="_________ban2" localSheetId="3" hidden="1">{"'Sheet1'!$L$16"}</definedName>
    <definedName name="_________ban2" localSheetId="4" hidden="1">{"'Sheet1'!$L$16"}</definedName>
    <definedName name="_________ban2" localSheetId="6" hidden="1">{"'Sheet1'!$L$16"}</definedName>
    <definedName name="_________ban2" localSheetId="7" hidden="1">{"'Sheet1'!$L$16"}</definedName>
    <definedName name="_________ban2" hidden="1">{"'Sheet1'!$L$16"}</definedName>
    <definedName name="_________h1" localSheetId="0" hidden="1">{"'Sheet1'!$L$16"}</definedName>
    <definedName name="_________h1" localSheetId="1" hidden="1">{"'Sheet1'!$L$16"}</definedName>
    <definedName name="_________h1" localSheetId="2" hidden="1">{"'Sheet1'!$L$16"}</definedName>
    <definedName name="_________h1" localSheetId="3" hidden="1">{"'Sheet1'!$L$16"}</definedName>
    <definedName name="_________h1" localSheetId="4" hidden="1">{"'Sheet1'!$L$16"}</definedName>
    <definedName name="_________h1" localSheetId="6" hidden="1">{"'Sheet1'!$L$16"}</definedName>
    <definedName name="_________h1" localSheetId="7" hidden="1">{"'Sheet1'!$L$16"}</definedName>
    <definedName name="_________h1" hidden="1">{"'Sheet1'!$L$16"}</definedName>
    <definedName name="_________hu1" localSheetId="0" hidden="1">{"'Sheet1'!$L$16"}</definedName>
    <definedName name="_________hu1" localSheetId="1" hidden="1">{"'Sheet1'!$L$16"}</definedName>
    <definedName name="_________hu1" localSheetId="2" hidden="1">{"'Sheet1'!$L$16"}</definedName>
    <definedName name="_________hu1" localSheetId="3" hidden="1">{"'Sheet1'!$L$16"}</definedName>
    <definedName name="_________hu1" localSheetId="4" hidden="1">{"'Sheet1'!$L$16"}</definedName>
    <definedName name="_________hu1" localSheetId="6" hidden="1">{"'Sheet1'!$L$16"}</definedName>
    <definedName name="_________hu1" localSheetId="7" hidden="1">{"'Sheet1'!$L$16"}</definedName>
    <definedName name="_________hu1" hidden="1">{"'Sheet1'!$L$16"}</definedName>
    <definedName name="_________hu2" localSheetId="0" hidden="1">{"'Sheet1'!$L$16"}</definedName>
    <definedName name="_________hu2" localSheetId="1" hidden="1">{"'Sheet1'!$L$16"}</definedName>
    <definedName name="_________hu2" localSheetId="2" hidden="1">{"'Sheet1'!$L$16"}</definedName>
    <definedName name="_________hu2" localSheetId="3" hidden="1">{"'Sheet1'!$L$16"}</definedName>
    <definedName name="_________hu2" localSheetId="4" hidden="1">{"'Sheet1'!$L$16"}</definedName>
    <definedName name="_________hu2" localSheetId="6" hidden="1">{"'Sheet1'!$L$16"}</definedName>
    <definedName name="_________hu2" localSheetId="7" hidden="1">{"'Sheet1'!$L$16"}</definedName>
    <definedName name="_________hu2" hidden="1">{"'Sheet1'!$L$16"}</definedName>
    <definedName name="_________hu5" localSheetId="0" hidden="1">{"'Sheet1'!$L$16"}</definedName>
    <definedName name="_________hu5" localSheetId="1" hidden="1">{"'Sheet1'!$L$16"}</definedName>
    <definedName name="_________hu5" localSheetId="2" hidden="1">{"'Sheet1'!$L$16"}</definedName>
    <definedName name="_________hu5" localSheetId="3" hidden="1">{"'Sheet1'!$L$16"}</definedName>
    <definedName name="_________hu5" localSheetId="4" hidden="1">{"'Sheet1'!$L$16"}</definedName>
    <definedName name="_________hu5" localSheetId="6" hidden="1">{"'Sheet1'!$L$16"}</definedName>
    <definedName name="_________hu5" localSheetId="7" hidden="1">{"'Sheet1'!$L$16"}</definedName>
    <definedName name="_________hu5" hidden="1">{"'Sheet1'!$L$16"}</definedName>
    <definedName name="_________hu6" localSheetId="0" hidden="1">{"'Sheet1'!$L$16"}</definedName>
    <definedName name="_________hu6" localSheetId="1" hidden="1">{"'Sheet1'!$L$16"}</definedName>
    <definedName name="_________hu6" localSheetId="2" hidden="1">{"'Sheet1'!$L$16"}</definedName>
    <definedName name="_________hu6" localSheetId="3" hidden="1">{"'Sheet1'!$L$16"}</definedName>
    <definedName name="_________hu6" localSheetId="4" hidden="1">{"'Sheet1'!$L$16"}</definedName>
    <definedName name="_________hu6" localSheetId="6" hidden="1">{"'Sheet1'!$L$16"}</definedName>
    <definedName name="_________hu6" localSheetId="7" hidden="1">{"'Sheet1'!$L$16"}</definedName>
    <definedName name="_________hu6" hidden="1">{"'Sheet1'!$L$16"}</definedName>
    <definedName name="_________M36" localSheetId="0" hidden="1">{"'Sheet1'!$L$16"}</definedName>
    <definedName name="_________M36" localSheetId="1" hidden="1">{"'Sheet1'!$L$16"}</definedName>
    <definedName name="_________M36" localSheetId="2" hidden="1">{"'Sheet1'!$L$16"}</definedName>
    <definedName name="_________M36" localSheetId="3" hidden="1">{"'Sheet1'!$L$16"}</definedName>
    <definedName name="_________M36" localSheetId="4" hidden="1">{"'Sheet1'!$L$16"}</definedName>
    <definedName name="_________M36" localSheetId="6" hidden="1">{"'Sheet1'!$L$16"}</definedName>
    <definedName name="_________M36" localSheetId="7" hidden="1">{"'Sheet1'!$L$16"}</definedName>
    <definedName name="_________M36" hidden="1">{"'Sheet1'!$L$16"}</definedName>
    <definedName name="_________NSO2" localSheetId="0" hidden="1">{"'Sheet1'!$L$16"}</definedName>
    <definedName name="_________NSO2" localSheetId="1" hidden="1">{"'Sheet1'!$L$16"}</definedName>
    <definedName name="_________NSO2" localSheetId="2" hidden="1">{"'Sheet1'!$L$16"}</definedName>
    <definedName name="_________NSO2" localSheetId="3" hidden="1">{"'Sheet1'!$L$16"}</definedName>
    <definedName name="_________NSO2" localSheetId="4" hidden="1">{"'Sheet1'!$L$16"}</definedName>
    <definedName name="_________NSO2" localSheetId="6" hidden="1">{"'Sheet1'!$L$16"}</definedName>
    <definedName name="_________NSO2" localSheetId="7" hidden="1">{"'Sheet1'!$L$16"}</definedName>
    <definedName name="_________NSO2"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6" hidden="1">{"'Sheet1'!$L$16"}</definedName>
    <definedName name="_________PA3" localSheetId="7" hidden="1">{"'Sheet1'!$L$16"}</definedName>
    <definedName name="_________PA3" hidden="1">{"'Sheet1'!$L$16"}</definedName>
    <definedName name="_________Tru21" localSheetId="0" hidden="1">{"'Sheet1'!$L$16"}</definedName>
    <definedName name="_________Tru21" localSheetId="1" hidden="1">{"'Sheet1'!$L$16"}</definedName>
    <definedName name="_________Tru21" localSheetId="2" hidden="1">{"'Sheet1'!$L$16"}</definedName>
    <definedName name="_________Tru21" localSheetId="3" hidden="1">{"'Sheet1'!$L$16"}</definedName>
    <definedName name="_________Tru21" localSheetId="4" hidden="1">{"'Sheet1'!$L$16"}</definedName>
    <definedName name="_________Tru21" localSheetId="6" hidden="1">{"'Sheet1'!$L$16"}</definedName>
    <definedName name="_________Tru21" localSheetId="7" hidden="1">{"'Sheet1'!$L$16"}</definedName>
    <definedName name="_________Tru21" hidden="1">{"'Sheet1'!$L$16"}</definedName>
    <definedName name="________a1" localSheetId="0" hidden="1">{"'Sheet1'!$L$16"}</definedName>
    <definedName name="________a1" localSheetId="1" hidden="1">{"'Sheet1'!$L$16"}</definedName>
    <definedName name="________a1" localSheetId="2" hidden="1">{"'Sheet1'!$L$16"}</definedName>
    <definedName name="________a1" localSheetId="3" hidden="1">{"'Sheet1'!$L$16"}</definedName>
    <definedName name="________a1" localSheetId="4" hidden="1">{"'Sheet1'!$L$16"}</definedName>
    <definedName name="________a1" localSheetId="6" hidden="1">{"'Sheet1'!$L$16"}</definedName>
    <definedName name="________a1" localSheetId="7" hidden="1">{"'Sheet1'!$L$16"}</definedName>
    <definedName name="________a1" hidden="1">{"'Sheet1'!$L$16"}</definedName>
    <definedName name="________h1" localSheetId="0" hidden="1">{"'Sheet1'!$L$16"}</definedName>
    <definedName name="________h1" localSheetId="1" hidden="1">{"'Sheet1'!$L$16"}</definedName>
    <definedName name="________h1" localSheetId="2" hidden="1">{"'Sheet1'!$L$16"}</definedName>
    <definedName name="________h1" localSheetId="3" hidden="1">{"'Sheet1'!$L$16"}</definedName>
    <definedName name="________h1" localSheetId="4" hidden="1">{"'Sheet1'!$L$16"}</definedName>
    <definedName name="________h1" localSheetId="6" hidden="1">{"'Sheet1'!$L$16"}</definedName>
    <definedName name="________h1" localSheetId="7" hidden="1">{"'Sheet1'!$L$16"}</definedName>
    <definedName name="________h1" hidden="1">{"'Sheet1'!$L$16"}</definedName>
    <definedName name="________hu1" localSheetId="0" hidden="1">{"'Sheet1'!$L$16"}</definedName>
    <definedName name="________hu1" localSheetId="1" hidden="1">{"'Sheet1'!$L$16"}</definedName>
    <definedName name="________hu1" localSheetId="2" hidden="1">{"'Sheet1'!$L$16"}</definedName>
    <definedName name="________hu1" localSheetId="3" hidden="1">{"'Sheet1'!$L$16"}</definedName>
    <definedName name="________hu1" localSheetId="4" hidden="1">{"'Sheet1'!$L$16"}</definedName>
    <definedName name="________hu1" localSheetId="6" hidden="1">{"'Sheet1'!$L$16"}</definedName>
    <definedName name="________hu1" localSheetId="7" hidden="1">{"'Sheet1'!$L$16"}</definedName>
    <definedName name="________hu1" hidden="1">{"'Sheet1'!$L$16"}</definedName>
    <definedName name="________hu2" localSheetId="0" hidden="1">{"'Sheet1'!$L$16"}</definedName>
    <definedName name="________hu2" localSheetId="1" hidden="1">{"'Sheet1'!$L$16"}</definedName>
    <definedName name="________hu2" localSheetId="2" hidden="1">{"'Sheet1'!$L$16"}</definedName>
    <definedName name="________hu2" localSheetId="3" hidden="1">{"'Sheet1'!$L$16"}</definedName>
    <definedName name="________hu2" localSheetId="4" hidden="1">{"'Sheet1'!$L$16"}</definedName>
    <definedName name="________hu2" localSheetId="6" hidden="1">{"'Sheet1'!$L$16"}</definedName>
    <definedName name="________hu2" localSheetId="7" hidden="1">{"'Sheet1'!$L$16"}</definedName>
    <definedName name="________hu2" hidden="1">{"'Sheet1'!$L$16"}</definedName>
    <definedName name="________hu5" localSheetId="0" hidden="1">{"'Sheet1'!$L$16"}</definedName>
    <definedName name="________hu5" localSheetId="1" hidden="1">{"'Sheet1'!$L$16"}</definedName>
    <definedName name="________hu5" localSheetId="2" hidden="1">{"'Sheet1'!$L$16"}</definedName>
    <definedName name="________hu5" localSheetId="3" hidden="1">{"'Sheet1'!$L$16"}</definedName>
    <definedName name="________hu5" localSheetId="4" hidden="1">{"'Sheet1'!$L$16"}</definedName>
    <definedName name="________hu5" localSheetId="6" hidden="1">{"'Sheet1'!$L$16"}</definedName>
    <definedName name="________hu5" localSheetId="7" hidden="1">{"'Sheet1'!$L$16"}</definedName>
    <definedName name="________hu5" hidden="1">{"'Sheet1'!$L$16"}</definedName>
    <definedName name="________hu6" localSheetId="0" hidden="1">{"'Sheet1'!$L$16"}</definedName>
    <definedName name="________hu6" localSheetId="1" hidden="1">{"'Sheet1'!$L$16"}</definedName>
    <definedName name="________hu6" localSheetId="2" hidden="1">{"'Sheet1'!$L$16"}</definedName>
    <definedName name="________hu6" localSheetId="3" hidden="1">{"'Sheet1'!$L$16"}</definedName>
    <definedName name="________hu6" localSheetId="4" hidden="1">{"'Sheet1'!$L$16"}</definedName>
    <definedName name="________hu6" localSheetId="6" hidden="1">{"'Sheet1'!$L$16"}</definedName>
    <definedName name="________hu6" localSheetId="7" hidden="1">{"'Sheet1'!$L$16"}</definedName>
    <definedName name="________hu6" hidden="1">{"'Sheet1'!$L$16"}</definedName>
    <definedName name="________NSO2" localSheetId="0" hidden="1">{"'Sheet1'!$L$16"}</definedName>
    <definedName name="________NSO2" localSheetId="1" hidden="1">{"'Sheet1'!$L$16"}</definedName>
    <definedName name="________NSO2" localSheetId="2" hidden="1">{"'Sheet1'!$L$16"}</definedName>
    <definedName name="________NSO2" localSheetId="3" hidden="1">{"'Sheet1'!$L$16"}</definedName>
    <definedName name="________NSO2" localSheetId="4" hidden="1">{"'Sheet1'!$L$16"}</definedName>
    <definedName name="________NSO2" localSheetId="6" hidden="1">{"'Sheet1'!$L$16"}</definedName>
    <definedName name="________NSO2" localSheetId="7" hidden="1">{"'Sheet1'!$L$16"}</definedName>
    <definedName name="________NSO2" hidden="1">{"'Sheet1'!$L$16"}</definedName>
    <definedName name="_______B1" localSheetId="0" hidden="1">{"'Sheet1'!$L$16"}</definedName>
    <definedName name="_______B1" localSheetId="1" hidden="1">{"'Sheet1'!$L$16"}</definedName>
    <definedName name="_______B1" localSheetId="2" hidden="1">{"'Sheet1'!$L$16"}</definedName>
    <definedName name="_______B1" localSheetId="3" hidden="1">{"'Sheet1'!$L$16"}</definedName>
    <definedName name="_______B1" localSheetId="4" hidden="1">{"'Sheet1'!$L$16"}</definedName>
    <definedName name="_______B1" localSheetId="6" hidden="1">{"'Sheet1'!$L$16"}</definedName>
    <definedName name="_______B1" localSheetId="7" hidden="1">{"'Sheet1'!$L$16"}</definedName>
    <definedName name="_______B1" hidden="1">{"'Sheet1'!$L$16"}</definedName>
    <definedName name="_______NSO2" localSheetId="0" hidden="1">{"'Sheet1'!$L$16"}</definedName>
    <definedName name="_______NSO2" localSheetId="1" hidden="1">{"'Sheet1'!$L$16"}</definedName>
    <definedName name="_______NSO2" localSheetId="2" hidden="1">{"'Sheet1'!$L$16"}</definedName>
    <definedName name="_______NSO2" localSheetId="3" hidden="1">{"'Sheet1'!$L$16"}</definedName>
    <definedName name="_______NSO2" localSheetId="4" hidden="1">{"'Sheet1'!$L$16"}</definedName>
    <definedName name="_______NSO2" localSheetId="6" hidden="1">{"'Sheet1'!$L$16"}</definedName>
    <definedName name="_______NSO2" localSheetId="7" hidden="1">{"'Sheet1'!$L$16"}</definedName>
    <definedName name="_______NSO2" hidden="1">{"'Sheet1'!$L$16"}</definedName>
    <definedName name="_______Pl2" localSheetId="0" hidden="1">{"'Sheet1'!$L$16"}</definedName>
    <definedName name="_______Pl2" localSheetId="1" hidden="1">{"'Sheet1'!$L$16"}</definedName>
    <definedName name="_______Pl2" localSheetId="2" hidden="1">{"'Sheet1'!$L$16"}</definedName>
    <definedName name="_______Pl2" localSheetId="3" hidden="1">{"'Sheet1'!$L$16"}</definedName>
    <definedName name="_______Pl2" localSheetId="4" hidden="1">{"'Sheet1'!$L$16"}</definedName>
    <definedName name="_______Pl2" localSheetId="6" hidden="1">{"'Sheet1'!$L$16"}</definedName>
    <definedName name="_______Pl2" localSheetId="7" hidden="1">{"'Sheet1'!$L$16"}</definedName>
    <definedName name="_______Pl2" hidden="1">{"'Sheet1'!$L$16"}</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6" hidden="1">{"'Sheet1'!$L$16"}</definedName>
    <definedName name="______a1" localSheetId="7"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6" hidden="1">{"'Sheet1'!$L$16"}</definedName>
    <definedName name="______B1" localSheetId="7" hidden="1">{"'Sheet1'!$L$16"}</definedName>
    <definedName name="______B1"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localSheetId="4" hidden="1">{"'Sheet1'!$L$16"}</definedName>
    <definedName name="______ban2" localSheetId="6" hidden="1">{"'Sheet1'!$L$16"}</definedName>
    <definedName name="______ban2" localSheetId="7" hidden="1">{"'Sheet1'!$L$16"}</definedName>
    <definedName name="______ban2"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6" hidden="1">{"'Sheet1'!$L$16"}</definedName>
    <definedName name="______h1" localSheetId="7" hidden="1">{"'Sheet1'!$L$16"}</definedName>
    <definedName name="______h1"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localSheetId="4" hidden="1">{"'Sheet1'!$L$16"}</definedName>
    <definedName name="______hu1" localSheetId="6" hidden="1">{"'Sheet1'!$L$16"}</definedName>
    <definedName name="______hu1" localSheetId="7" hidden="1">{"'Sheet1'!$L$16"}</definedName>
    <definedName name="______hu1"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localSheetId="4" hidden="1">{"'Sheet1'!$L$16"}</definedName>
    <definedName name="______hu2" localSheetId="6" hidden="1">{"'Sheet1'!$L$16"}</definedName>
    <definedName name="______hu2" localSheetId="7" hidden="1">{"'Sheet1'!$L$16"}</definedName>
    <definedName name="______hu2"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localSheetId="4" hidden="1">{"'Sheet1'!$L$16"}</definedName>
    <definedName name="______hu5" localSheetId="6" hidden="1">{"'Sheet1'!$L$16"}</definedName>
    <definedName name="______hu5" localSheetId="7" hidden="1">{"'Sheet1'!$L$16"}</definedName>
    <definedName name="______hu5"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localSheetId="4" hidden="1">{"'Sheet1'!$L$16"}</definedName>
    <definedName name="______hu6" localSheetId="6" hidden="1">{"'Sheet1'!$L$16"}</definedName>
    <definedName name="______hu6" localSheetId="7" hidden="1">{"'Sheet1'!$L$16"}</definedName>
    <definedName name="______hu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localSheetId="4" hidden="1">{"'Sheet1'!$L$16"}</definedName>
    <definedName name="______M36" localSheetId="6" hidden="1">{"'Sheet1'!$L$16"}</definedName>
    <definedName name="______M36" localSheetId="7" hidden="1">{"'Sheet1'!$L$16"}</definedName>
    <definedName name="______M36" hidden="1">{"'Sheet1'!$L$16"}</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6" hidden="1">{"'Sheet1'!$L$16"}</definedName>
    <definedName name="______NSO2" localSheetId="7" hidden="1">{"'Sheet1'!$L$16"}</definedName>
    <definedName name="______NSO2"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6" hidden="1">{"'Sheet1'!$L$16"}</definedName>
    <definedName name="______PA3" localSheetId="7" hidden="1">{"'Sheet1'!$L$16"}</definedName>
    <definedName name="______PA3"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6" hidden="1">{"'Sheet1'!$L$16"}</definedName>
    <definedName name="______Pl2" localSheetId="7" hidden="1">{"'Sheet1'!$L$16"}</definedName>
    <definedName name="______Pl2"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localSheetId="4" hidden="1">{"'Sheet1'!$L$16"}</definedName>
    <definedName name="______Tru21" localSheetId="6" hidden="1">{"'Sheet1'!$L$16"}</definedName>
    <definedName name="______Tru21" localSheetId="7" hidden="1">{"'Sheet1'!$L$16"}</definedName>
    <definedName name="______Tru21" hidden="1">{"'Sheet1'!$L$16"}</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6" hidden="1">{"'Sheet1'!$L$16"}</definedName>
    <definedName name="_____a1" localSheetId="7" hidden="1">{"'Sheet1'!$L$16"}</definedName>
    <definedName name="_____a1" hidden="1">{"'Sheet1'!$L$16"}</definedName>
    <definedName name="_____B1" localSheetId="0" hidden="1">{"'Sheet1'!$L$16"}</definedName>
    <definedName name="_____B1" localSheetId="1" hidden="1">{"'Sheet1'!$L$16"}</definedName>
    <definedName name="_____B1" localSheetId="2" hidden="1">{"'Sheet1'!$L$16"}</definedName>
    <definedName name="_____B1" localSheetId="3" hidden="1">{"'Sheet1'!$L$16"}</definedName>
    <definedName name="_____B1" localSheetId="4" hidden="1">{"'Sheet1'!$L$16"}</definedName>
    <definedName name="_____B1" localSheetId="6" hidden="1">{"'Sheet1'!$L$16"}</definedName>
    <definedName name="_____B1" localSheetId="7" hidden="1">{"'Sheet1'!$L$16"}</definedName>
    <definedName name="_____B1" hidden="1">{"'Sheet1'!$L$16"}</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6" hidden="1">{"'Sheet1'!$L$16"}</definedName>
    <definedName name="_____h1" localSheetId="7" hidden="1">{"'Sheet1'!$L$16"}</definedName>
    <definedName name="_____h1" hidden="1">{"'Sheet1'!$L$16"}</definedName>
    <definedName name="_____hu1" localSheetId="0" hidden="1">{"'Sheet1'!$L$16"}</definedName>
    <definedName name="_____hu1" localSheetId="1" hidden="1">{"'Sheet1'!$L$16"}</definedName>
    <definedName name="_____hu1" localSheetId="2" hidden="1">{"'Sheet1'!$L$16"}</definedName>
    <definedName name="_____hu1" localSheetId="3" hidden="1">{"'Sheet1'!$L$16"}</definedName>
    <definedName name="_____hu1" localSheetId="4" hidden="1">{"'Sheet1'!$L$16"}</definedName>
    <definedName name="_____hu1" localSheetId="6" hidden="1">{"'Sheet1'!$L$16"}</definedName>
    <definedName name="_____hu1" localSheetId="7" hidden="1">{"'Sheet1'!$L$16"}</definedName>
    <definedName name="_____hu1" hidden="1">{"'Sheet1'!$L$16"}</definedName>
    <definedName name="_____hu2" localSheetId="0" hidden="1">{"'Sheet1'!$L$16"}</definedName>
    <definedName name="_____hu2" localSheetId="1" hidden="1">{"'Sheet1'!$L$16"}</definedName>
    <definedName name="_____hu2" localSheetId="2" hidden="1">{"'Sheet1'!$L$16"}</definedName>
    <definedName name="_____hu2" localSheetId="3" hidden="1">{"'Sheet1'!$L$16"}</definedName>
    <definedName name="_____hu2" localSheetId="4" hidden="1">{"'Sheet1'!$L$16"}</definedName>
    <definedName name="_____hu2" localSheetId="6" hidden="1">{"'Sheet1'!$L$16"}</definedName>
    <definedName name="_____hu2" localSheetId="7" hidden="1">{"'Sheet1'!$L$16"}</definedName>
    <definedName name="_____hu2" hidden="1">{"'Sheet1'!$L$16"}</definedName>
    <definedName name="_____hu5" localSheetId="0" hidden="1">{"'Sheet1'!$L$16"}</definedName>
    <definedName name="_____hu5" localSheetId="1" hidden="1">{"'Sheet1'!$L$16"}</definedName>
    <definedName name="_____hu5" localSheetId="2" hidden="1">{"'Sheet1'!$L$16"}</definedName>
    <definedName name="_____hu5" localSheetId="3" hidden="1">{"'Sheet1'!$L$16"}</definedName>
    <definedName name="_____hu5" localSheetId="4" hidden="1">{"'Sheet1'!$L$16"}</definedName>
    <definedName name="_____hu5" localSheetId="6" hidden="1">{"'Sheet1'!$L$16"}</definedName>
    <definedName name="_____hu5" localSheetId="7" hidden="1">{"'Sheet1'!$L$16"}</definedName>
    <definedName name="_____hu5" hidden="1">{"'Sheet1'!$L$16"}</definedName>
    <definedName name="_____hu6" localSheetId="0" hidden="1">{"'Sheet1'!$L$16"}</definedName>
    <definedName name="_____hu6" localSheetId="1" hidden="1">{"'Sheet1'!$L$16"}</definedName>
    <definedName name="_____hu6" localSheetId="2" hidden="1">{"'Sheet1'!$L$16"}</definedName>
    <definedName name="_____hu6" localSheetId="3" hidden="1">{"'Sheet1'!$L$16"}</definedName>
    <definedName name="_____hu6" localSheetId="4" hidden="1">{"'Sheet1'!$L$16"}</definedName>
    <definedName name="_____hu6" localSheetId="6" hidden="1">{"'Sheet1'!$L$16"}</definedName>
    <definedName name="_____hu6" localSheetId="7" hidden="1">{"'Sheet1'!$L$16"}</definedName>
    <definedName name="_____hu6"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6" hidden="1">{"'Sheet1'!$L$16"}</definedName>
    <definedName name="_____NSO2" localSheetId="7"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6" hidden="1">{"'Sheet1'!$L$16"}</definedName>
    <definedName name="_____PA3" localSheetId="7" hidden="1">{"'Sheet1'!$L$16"}</definedName>
    <definedName name="_____PA3" hidden="1">{"'Sheet1'!$L$16"}</definedName>
    <definedName name="_____Pl2" localSheetId="0" hidden="1">{"'Sheet1'!$L$16"}</definedName>
    <definedName name="_____Pl2" localSheetId="1" hidden="1">{"'Sheet1'!$L$16"}</definedName>
    <definedName name="_____Pl2" localSheetId="2" hidden="1">{"'Sheet1'!$L$16"}</definedName>
    <definedName name="_____Pl2" localSheetId="3" hidden="1">{"'Sheet1'!$L$16"}</definedName>
    <definedName name="_____Pl2" localSheetId="4" hidden="1">{"'Sheet1'!$L$16"}</definedName>
    <definedName name="_____Pl2" localSheetId="6" hidden="1">{"'Sheet1'!$L$16"}</definedName>
    <definedName name="_____Pl2" localSheetId="7" hidden="1">{"'Sheet1'!$L$16"}</definedName>
    <definedName name="_____Pl2" hidden="1">{"'Sheet1'!$L$16"}</definedName>
    <definedName name="_____Q3" localSheetId="0" hidden="1">{"'Sheet1'!$L$16"}</definedName>
    <definedName name="_____Q3" localSheetId="1" hidden="1">{"'Sheet1'!$L$16"}</definedName>
    <definedName name="_____Q3" localSheetId="2" hidden="1">{"'Sheet1'!$L$16"}</definedName>
    <definedName name="_____Q3" localSheetId="3" hidden="1">{"'Sheet1'!$L$16"}</definedName>
    <definedName name="_____Q3" localSheetId="4" hidden="1">{"'Sheet1'!$L$16"}</definedName>
    <definedName name="_____Q3" localSheetId="6" hidden="1">{"'Sheet1'!$L$16"}</definedName>
    <definedName name="_____Q3" localSheetId="7" hidden="1">{"'Sheet1'!$L$16"}</definedName>
    <definedName name="_____Q3" hidden="1">{"'Sheet1'!$L$16"}</definedName>
    <definedName name="_____vl2" localSheetId="0" hidden="1">{"'Sheet1'!$L$16"}</definedName>
    <definedName name="_____vl2" localSheetId="1" hidden="1">{"'Sheet1'!$L$16"}</definedName>
    <definedName name="_____vl2" localSheetId="2" hidden="1">{"'Sheet1'!$L$16"}</definedName>
    <definedName name="_____vl2" localSheetId="3" hidden="1">{"'Sheet1'!$L$16"}</definedName>
    <definedName name="_____vl2" localSheetId="4" hidden="1">{"'Sheet1'!$L$16"}</definedName>
    <definedName name="_____vl2" localSheetId="6" hidden="1">{"'Sheet1'!$L$16"}</definedName>
    <definedName name="_____vl2" localSheetId="7"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6" hidden="1">{"'Sheet1'!$L$16"}</definedName>
    <definedName name="____a1" localSheetId="7"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6" hidden="1">{"'Sheet1'!$L$16"}</definedName>
    <definedName name="____B1" localSheetId="7"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6" hidden="1">{"'Sheet1'!$L$16"}</definedName>
    <definedName name="____ban2" localSheetId="7" hidden="1">{"'Sheet1'!$L$16"}</definedName>
    <definedName name="____ban2" hidden="1">{"'Sheet1'!$L$16"}</definedName>
    <definedName name="____cep1" localSheetId="0" hidden="1">{"'Sheet1'!$L$16"}</definedName>
    <definedName name="____cep1" localSheetId="1" hidden="1">{"'Sheet1'!$L$16"}</definedName>
    <definedName name="____cep1" localSheetId="2" hidden="1">{"'Sheet1'!$L$16"}</definedName>
    <definedName name="____cep1" localSheetId="3" hidden="1">{"'Sheet1'!$L$16"}</definedName>
    <definedName name="____cep1" localSheetId="4" hidden="1">{"'Sheet1'!$L$16"}</definedName>
    <definedName name="____cep1" localSheetId="6" hidden="1">{"'Sheet1'!$L$16"}</definedName>
    <definedName name="____cep1" localSheetId="7" hidden="1">{"'Sheet1'!$L$16"}</definedName>
    <definedName name="____cep1" hidden="1">{"'Sheet1'!$L$16"}</definedName>
    <definedName name="____Coc39" localSheetId="0" hidden="1">{"'Sheet1'!$L$16"}</definedName>
    <definedName name="____Coc39" localSheetId="1" hidden="1">{"'Sheet1'!$L$16"}</definedName>
    <definedName name="____Coc39" localSheetId="2" hidden="1">{"'Sheet1'!$L$16"}</definedName>
    <definedName name="____Coc39" localSheetId="3" hidden="1">{"'Sheet1'!$L$16"}</definedName>
    <definedName name="____Coc39" localSheetId="4" hidden="1">{"'Sheet1'!$L$16"}</definedName>
    <definedName name="____Coc39" localSheetId="6" hidden="1">{"'Sheet1'!$L$16"}</definedName>
    <definedName name="____Coc39" localSheetId="7" hidden="1">{"'Sheet1'!$L$16"}</definedName>
    <definedName name="____Coc39" hidden="1">{"'Sheet1'!$L$16"}</definedName>
    <definedName name="____Goi8" localSheetId="0" hidden="1">{"'Sheet1'!$L$16"}</definedName>
    <definedName name="____Goi8" localSheetId="1" hidden="1">{"'Sheet1'!$L$16"}</definedName>
    <definedName name="____Goi8" localSheetId="2" hidden="1">{"'Sheet1'!$L$16"}</definedName>
    <definedName name="____Goi8" localSheetId="3" hidden="1">{"'Sheet1'!$L$16"}</definedName>
    <definedName name="____Goi8" localSheetId="4" hidden="1">{"'Sheet1'!$L$16"}</definedName>
    <definedName name="____Goi8" localSheetId="6" hidden="1">{"'Sheet1'!$L$16"}</definedName>
    <definedName name="____Goi8" localSheetId="7" hidden="1">{"'Sheet1'!$L$16"}</definedName>
    <definedName name="____Goi8"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6" hidden="1">{"'Sheet1'!$L$16"}</definedName>
    <definedName name="____h1" localSheetId="7" hidden="1">{"'Sheet1'!$L$16"}</definedName>
    <definedName name="____h1"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6" hidden="1">{"'Sheet1'!$L$16"}</definedName>
    <definedName name="____hu1" localSheetId="7"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6" hidden="1">{"'Sheet1'!$L$16"}</definedName>
    <definedName name="____hu2" localSheetId="7"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6" hidden="1">{"'Sheet1'!$L$16"}</definedName>
    <definedName name="____hu5" localSheetId="7"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6" hidden="1">{"'Sheet1'!$L$16"}</definedName>
    <definedName name="____hu6" localSheetId="7" hidden="1">{"'Sheet1'!$L$16"}</definedName>
    <definedName name="____hu6" hidden="1">{"'Sheet1'!$L$16"}</definedName>
    <definedName name="____Lan1" localSheetId="0" hidden="1">{"'Sheet1'!$L$16"}</definedName>
    <definedName name="____Lan1" localSheetId="1" hidden="1">{"'Sheet1'!$L$16"}</definedName>
    <definedName name="____Lan1" localSheetId="2" hidden="1">{"'Sheet1'!$L$16"}</definedName>
    <definedName name="____Lan1" localSheetId="3" hidden="1">{"'Sheet1'!$L$16"}</definedName>
    <definedName name="____Lan1" localSheetId="4" hidden="1">{"'Sheet1'!$L$16"}</definedName>
    <definedName name="____Lan1" localSheetId="6" hidden="1">{"'Sheet1'!$L$16"}</definedName>
    <definedName name="____Lan1" localSheetId="7" hidden="1">{"'Sheet1'!$L$16"}</definedName>
    <definedName name="____Lan1" hidden="1">{"'Sheet1'!$L$16"}</definedName>
    <definedName name="____LAN3" localSheetId="0" hidden="1">{"'Sheet1'!$L$16"}</definedName>
    <definedName name="____LAN3" localSheetId="1" hidden="1">{"'Sheet1'!$L$16"}</definedName>
    <definedName name="____LAN3" localSheetId="2" hidden="1">{"'Sheet1'!$L$16"}</definedName>
    <definedName name="____LAN3" localSheetId="3" hidden="1">{"'Sheet1'!$L$16"}</definedName>
    <definedName name="____LAN3" localSheetId="4" hidden="1">{"'Sheet1'!$L$16"}</definedName>
    <definedName name="____LAN3" localSheetId="6" hidden="1">{"'Sheet1'!$L$16"}</definedName>
    <definedName name="____LAN3" localSheetId="7" hidden="1">{"'Sheet1'!$L$16"}</definedName>
    <definedName name="____LAN3" hidden="1">{"'Sheet1'!$L$16"}</definedName>
    <definedName name="____lk2" localSheetId="0" hidden="1">{"'Sheet1'!$L$16"}</definedName>
    <definedName name="____lk2" localSheetId="1" hidden="1">{"'Sheet1'!$L$16"}</definedName>
    <definedName name="____lk2" localSheetId="2" hidden="1">{"'Sheet1'!$L$16"}</definedName>
    <definedName name="____lk2" localSheetId="3" hidden="1">{"'Sheet1'!$L$16"}</definedName>
    <definedName name="____lk2" localSheetId="4" hidden="1">{"'Sheet1'!$L$16"}</definedName>
    <definedName name="____lk2" localSheetId="6" hidden="1">{"'Sheet1'!$L$16"}</definedName>
    <definedName name="____lk2" localSheetId="7" hidden="1">{"'Sheet1'!$L$16"}</definedName>
    <definedName name="____lk2"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6" hidden="1">{"'Sheet1'!$L$16"}</definedName>
    <definedName name="____M36" localSheetId="7"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6" hidden="1">{"'Sheet1'!$L$16"}</definedName>
    <definedName name="____NSO2" localSheetId="7"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6" hidden="1">{"'Sheet1'!$L$16"}</definedName>
    <definedName name="____PA3" localSheetId="7"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6" hidden="1">{"'Sheet1'!$L$16"}</definedName>
    <definedName name="____Pl2" localSheetId="7" hidden="1">{"'Sheet1'!$L$16"}</definedName>
    <definedName name="____Pl2" hidden="1">{"'Sheet1'!$L$16"}</definedName>
    <definedName name="____Q3" localSheetId="0" hidden="1">{"'Sheet1'!$L$16"}</definedName>
    <definedName name="____Q3" localSheetId="1" hidden="1">{"'Sheet1'!$L$16"}</definedName>
    <definedName name="____Q3" localSheetId="2" hidden="1">{"'Sheet1'!$L$16"}</definedName>
    <definedName name="____Q3" localSheetId="3" hidden="1">{"'Sheet1'!$L$16"}</definedName>
    <definedName name="____Q3" localSheetId="4" hidden="1">{"'Sheet1'!$L$16"}</definedName>
    <definedName name="____Q3" localSheetId="6" hidden="1">{"'Sheet1'!$L$16"}</definedName>
    <definedName name="____Q3" localSheetId="7" hidden="1">{"'Sheet1'!$L$16"}</definedName>
    <definedName name="____Q3"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6" hidden="1">{"'Sheet1'!$L$16"}</definedName>
    <definedName name="____Tru21" localSheetId="7" hidden="1">{"'Sheet1'!$L$16"}</definedName>
    <definedName name="____Tru21" hidden="1">{"'Sheet1'!$L$16"}</definedName>
    <definedName name="____tt3" localSheetId="0" hidden="1">{"'Sheet1'!$L$16"}</definedName>
    <definedName name="____tt3" localSheetId="1" hidden="1">{"'Sheet1'!$L$16"}</definedName>
    <definedName name="____tt3" localSheetId="2" hidden="1">{"'Sheet1'!$L$16"}</definedName>
    <definedName name="____tt3" localSheetId="3" hidden="1">{"'Sheet1'!$L$16"}</definedName>
    <definedName name="____tt3" localSheetId="4" hidden="1">{"'Sheet1'!$L$16"}</definedName>
    <definedName name="____tt3" localSheetId="6" hidden="1">{"'Sheet1'!$L$16"}</definedName>
    <definedName name="____tt3" localSheetId="7" hidden="1">{"'Sheet1'!$L$16"}</definedName>
    <definedName name="____tt3" hidden="1">{"'Sheet1'!$L$16"}</definedName>
    <definedName name="____TT31" localSheetId="0" hidden="1">{"'Sheet1'!$L$16"}</definedName>
    <definedName name="____TT31" localSheetId="1" hidden="1">{"'Sheet1'!$L$16"}</definedName>
    <definedName name="____TT31" localSheetId="2" hidden="1">{"'Sheet1'!$L$16"}</definedName>
    <definedName name="____TT31" localSheetId="3" hidden="1">{"'Sheet1'!$L$16"}</definedName>
    <definedName name="____TT31" localSheetId="4" hidden="1">{"'Sheet1'!$L$16"}</definedName>
    <definedName name="____TT31" localSheetId="6" hidden="1">{"'Sheet1'!$L$16"}</definedName>
    <definedName name="____TT31" localSheetId="7" hidden="1">{"'Sheet1'!$L$16"}</definedName>
    <definedName name="____TT31" hidden="1">{"'Sheet1'!$L$16"}</definedName>
    <definedName name="____vl2" localSheetId="0" hidden="1">{"'Sheet1'!$L$16"}</definedName>
    <definedName name="____vl2" localSheetId="1" hidden="1">{"'Sheet1'!$L$16"}</definedName>
    <definedName name="____vl2" localSheetId="2" hidden="1">{"'Sheet1'!$L$16"}</definedName>
    <definedName name="____vl2" localSheetId="3" hidden="1">{"'Sheet1'!$L$16"}</definedName>
    <definedName name="____vl2" localSheetId="4" hidden="1">{"'Sheet1'!$L$16"}</definedName>
    <definedName name="____vl2" localSheetId="6" hidden="1">{"'Sheet1'!$L$16"}</definedName>
    <definedName name="____vl2" localSheetId="7" hidden="1">{"'Sheet1'!$L$16"}</definedName>
    <definedName name="____vl2" hidden="1">{"'Sheet1'!$L$16"}</definedName>
    <definedName name="____xlfn.BAHTTEXT" hidden="1">#NAME?</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6" hidden="1">{"'Sheet1'!$L$16"}</definedName>
    <definedName name="___a1" localSheetId="7" hidden="1">{"'Sheet1'!$L$16"}</definedName>
    <definedName name="___a1"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6" hidden="1">{"'Sheet1'!$L$16"}</definedName>
    <definedName name="___B1" localSheetId="7"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6" hidden="1">{"'Sheet1'!$L$16"}</definedName>
    <definedName name="___ban2" localSheetId="7" hidden="1">{"'Sheet1'!$L$16"}</definedName>
    <definedName name="___ban2" hidden="1">{"'Sheet1'!$L$16"}</definedName>
    <definedName name="___cep1" localSheetId="0" hidden="1">{"'Sheet1'!$L$16"}</definedName>
    <definedName name="___cep1" localSheetId="1" hidden="1">{"'Sheet1'!$L$16"}</definedName>
    <definedName name="___cep1" localSheetId="2" hidden="1">{"'Sheet1'!$L$16"}</definedName>
    <definedName name="___cep1" localSheetId="3" hidden="1">{"'Sheet1'!$L$16"}</definedName>
    <definedName name="___cep1" localSheetId="4" hidden="1">{"'Sheet1'!$L$16"}</definedName>
    <definedName name="___cep1" localSheetId="6" hidden="1">{"'Sheet1'!$L$16"}</definedName>
    <definedName name="___cep1" localSheetId="7" hidden="1">{"'Sheet1'!$L$16"}</definedName>
    <definedName name="___cep1" hidden="1">{"'Sheet1'!$L$16"}</definedName>
    <definedName name="___Coc39" localSheetId="0" hidden="1">{"'Sheet1'!$L$16"}</definedName>
    <definedName name="___Coc39" localSheetId="1" hidden="1">{"'Sheet1'!$L$16"}</definedName>
    <definedName name="___Coc39" localSheetId="2" hidden="1">{"'Sheet1'!$L$16"}</definedName>
    <definedName name="___Coc39" localSheetId="3" hidden="1">{"'Sheet1'!$L$16"}</definedName>
    <definedName name="___Coc39" localSheetId="4" hidden="1">{"'Sheet1'!$L$16"}</definedName>
    <definedName name="___Coc39" localSheetId="6" hidden="1">{"'Sheet1'!$L$16"}</definedName>
    <definedName name="___Coc39" localSheetId="7" hidden="1">{"'Sheet1'!$L$16"}</definedName>
    <definedName name="___Coc39" hidden="1">{"'Sheet1'!$L$16"}</definedName>
    <definedName name="___Goi8" localSheetId="0" hidden="1">{"'Sheet1'!$L$16"}</definedName>
    <definedName name="___Goi8" localSheetId="1" hidden="1">{"'Sheet1'!$L$16"}</definedName>
    <definedName name="___Goi8" localSheetId="2" hidden="1">{"'Sheet1'!$L$16"}</definedName>
    <definedName name="___Goi8" localSheetId="3" hidden="1">{"'Sheet1'!$L$16"}</definedName>
    <definedName name="___Goi8" localSheetId="4" hidden="1">{"'Sheet1'!$L$16"}</definedName>
    <definedName name="___Goi8" localSheetId="6" hidden="1">{"'Sheet1'!$L$16"}</definedName>
    <definedName name="___Goi8" localSheetId="7"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6" hidden="1">{"'Sheet1'!$L$16"}</definedName>
    <definedName name="___h1" localSheetId="7"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6" hidden="1">{"'Sheet1'!$L$16"}</definedName>
    <definedName name="___hu1" localSheetId="7"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6" hidden="1">{"'Sheet1'!$L$16"}</definedName>
    <definedName name="___hu2" localSheetId="7"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6" hidden="1">{"'Sheet1'!$L$16"}</definedName>
    <definedName name="___hu5" localSheetId="7"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6" hidden="1">{"'Sheet1'!$L$16"}</definedName>
    <definedName name="___hu6" localSheetId="7"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1" hidden="1">{"'Sheet1'!$L$16"}</definedName>
    <definedName name="___Lan1" localSheetId="2" hidden="1">{"'Sheet1'!$L$16"}</definedName>
    <definedName name="___Lan1" localSheetId="3" hidden="1">{"'Sheet1'!$L$16"}</definedName>
    <definedName name="___Lan1" localSheetId="4" hidden="1">{"'Sheet1'!$L$16"}</definedName>
    <definedName name="___Lan1" localSheetId="6" hidden="1">{"'Sheet1'!$L$16"}</definedName>
    <definedName name="___Lan1" localSheetId="7" hidden="1">{"'Sheet1'!$L$16"}</definedName>
    <definedName name="___Lan1" hidden="1">{"'Sheet1'!$L$16"}</definedName>
    <definedName name="___LAN3" localSheetId="0" hidden="1">{"'Sheet1'!$L$16"}</definedName>
    <definedName name="___LAN3" localSheetId="1" hidden="1">{"'Sheet1'!$L$16"}</definedName>
    <definedName name="___LAN3" localSheetId="2" hidden="1">{"'Sheet1'!$L$16"}</definedName>
    <definedName name="___LAN3" localSheetId="3" hidden="1">{"'Sheet1'!$L$16"}</definedName>
    <definedName name="___LAN3" localSheetId="4" hidden="1">{"'Sheet1'!$L$16"}</definedName>
    <definedName name="___LAN3" localSheetId="6" hidden="1">{"'Sheet1'!$L$16"}</definedName>
    <definedName name="___LAN3" localSheetId="7" hidden="1">{"'Sheet1'!$L$16"}</definedName>
    <definedName name="___LAN3" hidden="1">{"'Sheet1'!$L$16"}</definedName>
    <definedName name="___lk2" localSheetId="0" hidden="1">{"'Sheet1'!$L$16"}</definedName>
    <definedName name="___lk2" localSheetId="1" hidden="1">{"'Sheet1'!$L$16"}</definedName>
    <definedName name="___lk2" localSheetId="2" hidden="1">{"'Sheet1'!$L$16"}</definedName>
    <definedName name="___lk2" localSheetId="3" hidden="1">{"'Sheet1'!$L$16"}</definedName>
    <definedName name="___lk2" localSheetId="4" hidden="1">{"'Sheet1'!$L$16"}</definedName>
    <definedName name="___lk2" localSheetId="6" hidden="1">{"'Sheet1'!$L$16"}</definedName>
    <definedName name="___lk2" localSheetId="7"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6" hidden="1">{"'Sheet1'!$L$16"}</definedName>
    <definedName name="___M36" localSheetId="7"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6" hidden="1">{"'Sheet1'!$L$16"}</definedName>
    <definedName name="___NSO2" localSheetId="7"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6" hidden="1">{"'Sheet1'!$L$16"}</definedName>
    <definedName name="___PA3" localSheetId="7"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6" hidden="1">{"'Sheet1'!$L$16"}</definedName>
    <definedName name="___Pl2" localSheetId="7"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hidden="1">#REF!</definedName>
    <definedName name="___Q3" localSheetId="0" hidden="1">{"'Sheet1'!$L$16"}</definedName>
    <definedName name="___Q3" localSheetId="1" hidden="1">{"'Sheet1'!$L$16"}</definedName>
    <definedName name="___Q3" localSheetId="2" hidden="1">{"'Sheet1'!$L$16"}</definedName>
    <definedName name="___Q3" localSheetId="3" hidden="1">{"'Sheet1'!$L$16"}</definedName>
    <definedName name="___Q3" localSheetId="4" hidden="1">{"'Sheet1'!$L$16"}</definedName>
    <definedName name="___Q3" localSheetId="6" hidden="1">{"'Sheet1'!$L$16"}</definedName>
    <definedName name="___Q3" localSheetId="7"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6" hidden="1">{"'Sheet1'!$L$16"}</definedName>
    <definedName name="___Tru21" localSheetId="7" hidden="1">{"'Sheet1'!$L$16"}</definedName>
    <definedName name="___Tru21" hidden="1">{"'Sheet1'!$L$16"}</definedName>
    <definedName name="___tt3" localSheetId="0" hidden="1">{"'Sheet1'!$L$16"}</definedName>
    <definedName name="___tt3" localSheetId="1" hidden="1">{"'Sheet1'!$L$16"}</definedName>
    <definedName name="___tt3" localSheetId="2" hidden="1">{"'Sheet1'!$L$16"}</definedName>
    <definedName name="___tt3" localSheetId="3" hidden="1">{"'Sheet1'!$L$16"}</definedName>
    <definedName name="___tt3" localSheetId="4" hidden="1">{"'Sheet1'!$L$16"}</definedName>
    <definedName name="___tt3" localSheetId="6" hidden="1">{"'Sheet1'!$L$16"}</definedName>
    <definedName name="___tt3" localSheetId="7" hidden="1">{"'Sheet1'!$L$16"}</definedName>
    <definedName name="___tt3" hidden="1">{"'Sheet1'!$L$16"}</definedName>
    <definedName name="___TT31" localSheetId="0" hidden="1">{"'Sheet1'!$L$16"}</definedName>
    <definedName name="___TT31" localSheetId="1" hidden="1">{"'Sheet1'!$L$16"}</definedName>
    <definedName name="___TT31" localSheetId="2" hidden="1">{"'Sheet1'!$L$16"}</definedName>
    <definedName name="___TT31" localSheetId="3" hidden="1">{"'Sheet1'!$L$16"}</definedName>
    <definedName name="___TT31" localSheetId="4" hidden="1">{"'Sheet1'!$L$16"}</definedName>
    <definedName name="___TT31" localSheetId="6" hidden="1">{"'Sheet1'!$L$16"}</definedName>
    <definedName name="___TT31" localSheetId="7" hidden="1">{"'Sheet1'!$L$16"}</definedName>
    <definedName name="___TT31" hidden="1">{"'Sheet1'!$L$16"}</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6" hidden="1">{"'Sheet1'!$L$16"}</definedName>
    <definedName name="___vl2" localSheetId="7"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6" hidden="1">{"'Sheet1'!$L$16"}</definedName>
    <definedName name="__a1" localSheetId="7"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6" hidden="1">{"'Sheet1'!$L$16"}</definedName>
    <definedName name="__B1" localSheetId="7"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6" hidden="1">{"'Sheet1'!$L$16"}</definedName>
    <definedName name="__ban2" localSheetId="7" hidden="1">{"'Sheet1'!$L$16"}</definedName>
    <definedName name="__ban2" hidden="1">{"'Sheet1'!$L$16"}</definedName>
    <definedName name="__boi1" localSheetId="2">#REF!</definedName>
    <definedName name="__boi1" localSheetId="3">#REF!</definedName>
    <definedName name="__boi1" localSheetId="4">#REF!</definedName>
    <definedName name="__boi1">#REF!</definedName>
    <definedName name="__boi2" localSheetId="2">#REF!</definedName>
    <definedName name="__boi2" localSheetId="3">#REF!</definedName>
    <definedName name="__boi2" localSheetId="4">#REF!</definedName>
    <definedName name="__boi2">#REF!</definedName>
    <definedName name="__boi3" localSheetId="2">#REF!</definedName>
    <definedName name="__boi3" localSheetId="3">#REF!</definedName>
    <definedName name="__boi3" localSheetId="4">#REF!</definedName>
    <definedName name="__boi3">#REF!</definedName>
    <definedName name="__boi4" localSheetId="2">#REF!</definedName>
    <definedName name="__boi4" localSheetId="3">#REF!</definedName>
    <definedName name="__boi4" localSheetId="4">#REF!</definedName>
    <definedName name="__boi4">#REF!</definedName>
    <definedName name="__btm10" localSheetId="2">#REF!</definedName>
    <definedName name="__btm10" localSheetId="3">#REF!</definedName>
    <definedName name="__btm10" localSheetId="4">#REF!</definedName>
    <definedName name="__btm10">#REF!</definedName>
    <definedName name="__btm100" localSheetId="2">#REF!</definedName>
    <definedName name="__btm100" localSheetId="3">#REF!</definedName>
    <definedName name="__btm100" localSheetId="4">#REF!</definedName>
    <definedName name="__btm100">#REF!</definedName>
    <definedName name="__BTM250" localSheetId="2">#REF!</definedName>
    <definedName name="__BTM250" localSheetId="3">#REF!</definedName>
    <definedName name="__BTM250" localSheetId="4">#REF!</definedName>
    <definedName name="__BTM250">#REF!</definedName>
    <definedName name="__btM300" localSheetId="2">#REF!</definedName>
    <definedName name="__btM300" localSheetId="3">#REF!</definedName>
    <definedName name="__btM300" localSheetId="4">#REF!</definedName>
    <definedName name="__btM300">#REF!</definedName>
    <definedName name="__cao1" localSheetId="2">#REF!</definedName>
    <definedName name="__cao1" localSheetId="3">#REF!</definedName>
    <definedName name="__cao1" localSheetId="4">#REF!</definedName>
    <definedName name="__cao1">#REF!</definedName>
    <definedName name="__cao2" localSheetId="2">#REF!</definedName>
    <definedName name="__cao2" localSheetId="3">#REF!</definedName>
    <definedName name="__cao2" localSheetId="4">#REF!</definedName>
    <definedName name="__cao2">#REF!</definedName>
    <definedName name="__cao3" localSheetId="2">#REF!</definedName>
    <definedName name="__cao3" localSheetId="3">#REF!</definedName>
    <definedName name="__cao3" localSheetId="4">#REF!</definedName>
    <definedName name="__cao3">#REF!</definedName>
    <definedName name="__cao4" localSheetId="2">#REF!</definedName>
    <definedName name="__cao4" localSheetId="3">#REF!</definedName>
    <definedName name="__cao4" localSheetId="4">#REF!</definedName>
    <definedName name="__cao4">#REF!</definedName>
    <definedName name="__cao5" localSheetId="2">#REF!</definedName>
    <definedName name="__cao5" localSheetId="3">#REF!</definedName>
    <definedName name="__cao5" localSheetId="4">#REF!</definedName>
    <definedName name="__cao5">#REF!</definedName>
    <definedName name="__cao6" localSheetId="2">#REF!</definedName>
    <definedName name="__cao6" localSheetId="3">#REF!</definedName>
    <definedName name="__cao6" localSheetId="4">#REF!</definedName>
    <definedName name="__cao6">#REF!</definedName>
    <definedName name="__cep1" localSheetId="0" hidden="1">{"'Sheet1'!$L$16"}</definedName>
    <definedName name="__cep1" localSheetId="1" hidden="1">{"'Sheet1'!$L$16"}</definedName>
    <definedName name="__cep1" localSheetId="2" hidden="1">{"'Sheet1'!$L$16"}</definedName>
    <definedName name="__cep1" localSheetId="3" hidden="1">{"'Sheet1'!$L$16"}</definedName>
    <definedName name="__cep1" localSheetId="4" hidden="1">{"'Sheet1'!$L$16"}</definedName>
    <definedName name="__cep1" localSheetId="6" hidden="1">{"'Sheet1'!$L$16"}</definedName>
    <definedName name="__cep1" localSheetId="7" hidden="1">{"'Sheet1'!$L$16"}</definedName>
    <definedName name="__cep1" hidden="1">{"'Sheet1'!$L$16"}</definedName>
    <definedName name="__Coc39" localSheetId="0" hidden="1">{"'Sheet1'!$L$16"}</definedName>
    <definedName name="__Coc39" localSheetId="1" hidden="1">{"'Sheet1'!$L$16"}</definedName>
    <definedName name="__Coc39" localSheetId="2" hidden="1">{"'Sheet1'!$L$16"}</definedName>
    <definedName name="__Coc39" localSheetId="3" hidden="1">{"'Sheet1'!$L$16"}</definedName>
    <definedName name="__Coc39" localSheetId="4" hidden="1">{"'Sheet1'!$L$16"}</definedName>
    <definedName name="__Coc39" localSheetId="6" hidden="1">{"'Sheet1'!$L$16"}</definedName>
    <definedName name="__Coc39" localSheetId="7" hidden="1">{"'Sheet1'!$L$16"}</definedName>
    <definedName name="__Coc39" hidden="1">{"'Sheet1'!$L$16"}</definedName>
    <definedName name="__CON1" localSheetId="2">#REF!</definedName>
    <definedName name="__CON1" localSheetId="3">#REF!</definedName>
    <definedName name="__CON1" localSheetId="4">#REF!</definedName>
    <definedName name="__CON1">#REF!</definedName>
    <definedName name="__CON2" localSheetId="2">#REF!</definedName>
    <definedName name="__CON2" localSheetId="3">#REF!</definedName>
    <definedName name="__CON2" localSheetId="4">#REF!</definedName>
    <definedName name="__CON2">#REF!</definedName>
    <definedName name="__dai1" localSheetId="2">#REF!</definedName>
    <definedName name="__dai1" localSheetId="3">#REF!</definedName>
    <definedName name="__dai1" localSheetId="4">#REF!</definedName>
    <definedName name="__dai1">#REF!</definedName>
    <definedName name="__dai2" localSheetId="2">#REF!</definedName>
    <definedName name="__dai2" localSheetId="3">#REF!</definedName>
    <definedName name="__dai2" localSheetId="4">#REF!</definedName>
    <definedName name="__dai2">#REF!</definedName>
    <definedName name="__dai3" localSheetId="2">#REF!</definedName>
    <definedName name="__dai3" localSheetId="3">#REF!</definedName>
    <definedName name="__dai3" localSheetId="4">#REF!</definedName>
    <definedName name="__dai3">#REF!</definedName>
    <definedName name="__dai4" localSheetId="2">#REF!</definedName>
    <definedName name="__dai4" localSheetId="3">#REF!</definedName>
    <definedName name="__dai4" localSheetId="4">#REF!</definedName>
    <definedName name="__dai4">#REF!</definedName>
    <definedName name="__dai5" localSheetId="2">#REF!</definedName>
    <definedName name="__dai5" localSheetId="3">#REF!</definedName>
    <definedName name="__dai5" localSheetId="4">#REF!</definedName>
    <definedName name="__dai5">#REF!</definedName>
    <definedName name="__dai6" localSheetId="2">#REF!</definedName>
    <definedName name="__dai6" localSheetId="3">#REF!</definedName>
    <definedName name="__dai6" localSheetId="4">#REF!</definedName>
    <definedName name="__dai6">#REF!</definedName>
    <definedName name="__dan1" localSheetId="2">#REF!</definedName>
    <definedName name="__dan1" localSheetId="3">#REF!</definedName>
    <definedName name="__dan1" localSheetId="4">#REF!</definedName>
    <definedName name="__dan1">#REF!</definedName>
    <definedName name="__dan2" localSheetId="2">#REF!</definedName>
    <definedName name="__dan2" localSheetId="3">#REF!</definedName>
    <definedName name="__dan2" localSheetId="4">#REF!</definedName>
    <definedName name="__dan2">#REF!</definedName>
    <definedName name="__dao1" localSheetId="2">#REF!</definedName>
    <definedName name="__dao1" localSheetId="3">#REF!</definedName>
    <definedName name="__dao1" localSheetId="4">#REF!</definedName>
    <definedName name="__dao1">#REF!</definedName>
    <definedName name="__dbu1" localSheetId="2">#REF!</definedName>
    <definedName name="__dbu1" localSheetId="3">#REF!</definedName>
    <definedName name="__dbu1" localSheetId="4">#REF!</definedName>
    <definedName name="__dbu1">#REF!</definedName>
    <definedName name="__dbu2" localSheetId="2">#REF!</definedName>
    <definedName name="__dbu2" localSheetId="3">#REF!</definedName>
    <definedName name="__dbu2" localSheetId="4">#REF!</definedName>
    <definedName name="__dbu2">#REF!</definedName>
    <definedName name="__ddn400" localSheetId="2">#REF!</definedName>
    <definedName name="__ddn400" localSheetId="3">#REF!</definedName>
    <definedName name="__ddn400" localSheetId="4">#REF!</definedName>
    <definedName name="__ddn400">#REF!</definedName>
    <definedName name="__ddn600" localSheetId="2">#REF!</definedName>
    <definedName name="__ddn600" localSheetId="3">#REF!</definedName>
    <definedName name="__ddn600" localSheetId="4">#REF!</definedName>
    <definedName name="__ddn600">#REF!</definedName>
    <definedName name="__Goi8" localSheetId="0" hidden="1">{"'Sheet1'!$L$16"}</definedName>
    <definedName name="__Goi8" localSheetId="1" hidden="1">{"'Sheet1'!$L$16"}</definedName>
    <definedName name="__Goi8" localSheetId="2" hidden="1">{"'Sheet1'!$L$16"}</definedName>
    <definedName name="__Goi8" localSheetId="3" hidden="1">{"'Sheet1'!$L$16"}</definedName>
    <definedName name="__Goi8" localSheetId="4" hidden="1">{"'Sheet1'!$L$16"}</definedName>
    <definedName name="__Goi8" localSheetId="6" hidden="1">{"'Sheet1'!$L$16"}</definedName>
    <definedName name="__Goi8" localSheetId="7" hidden="1">{"'Sheet1'!$L$16"}</definedName>
    <definedName name="__Goi8" hidden="1">{"'Sheet1'!$L$16"}</definedName>
    <definedName name="__gon4" localSheetId="2">#REF!</definedName>
    <definedName name="__gon4" localSheetId="3">#REF!</definedName>
    <definedName name="__gon4" localSheetId="4">#REF!</definedName>
    <definedName name="__gon4">#REF!</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6" hidden="1">{"'Sheet1'!$L$16"}</definedName>
    <definedName name="__h1" localSheetId="7" hidden="1">{"'Sheet1'!$L$16"}</definedName>
    <definedName name="__h1" hidden="1">{"'Sheet1'!$L$16"}</definedName>
    <definedName name="__hom2" localSheetId="2">#REF!</definedName>
    <definedName name="__hom2" localSheetId="3">#REF!</definedName>
    <definedName name="__hom2" localSheetId="4">#REF!</definedName>
    <definedName name="__hom2">#REF!</definedName>
    <definedName name="__hsm2">1.1289</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6" hidden="1">{"'Sheet1'!$L$16"}</definedName>
    <definedName name="__hu1" localSheetId="7"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6" hidden="1">{"'Sheet1'!$L$16"}</definedName>
    <definedName name="__hu2" localSheetId="7"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6" hidden="1">{"'Sheet1'!$L$16"}</definedName>
    <definedName name="__hu5" localSheetId="7"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6" hidden="1">{"'Sheet1'!$L$16"}</definedName>
    <definedName name="__hu6" localSheetId="7"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 localSheetId="1">#REF!</definedName>
    <definedName name="__KM188" localSheetId="2">#REF!</definedName>
    <definedName name="__KM188" localSheetId="3">#REF!</definedName>
    <definedName name="__KM188" localSheetId="4">#REF!</definedName>
    <definedName name="__KM188">#REF!</definedName>
    <definedName name="__km189" localSheetId="2">#REF!</definedName>
    <definedName name="__km189" localSheetId="3">#REF!</definedName>
    <definedName name="__km189" localSheetId="4">#REF!</definedName>
    <definedName name="__km189">#REF!</definedName>
    <definedName name="__km190" localSheetId="2">#REF!</definedName>
    <definedName name="__km190" localSheetId="3">#REF!</definedName>
    <definedName name="__km190" localSheetId="4">#REF!</definedName>
    <definedName name="__km190">#REF!</definedName>
    <definedName name="__km191" localSheetId="2">#REF!</definedName>
    <definedName name="__km191" localSheetId="3">#REF!</definedName>
    <definedName name="__km191" localSheetId="4">#REF!</definedName>
    <definedName name="__km191">#REF!</definedName>
    <definedName name="__km192" localSheetId="2">#REF!</definedName>
    <definedName name="__km192" localSheetId="3">#REF!</definedName>
    <definedName name="__km192" localSheetId="4">#REF!</definedName>
    <definedName name="__km192">#REF!</definedName>
    <definedName name="__km193" localSheetId="2">#REF!</definedName>
    <definedName name="__km193" localSheetId="3">#REF!</definedName>
    <definedName name="__km193" localSheetId="4">#REF!</definedName>
    <definedName name="__km193">#REF!</definedName>
    <definedName name="__km194" localSheetId="2">#REF!</definedName>
    <definedName name="__km194" localSheetId="3">#REF!</definedName>
    <definedName name="__km194" localSheetId="4">#REF!</definedName>
    <definedName name="__km194">#REF!</definedName>
    <definedName name="__km195" localSheetId="2">#REF!</definedName>
    <definedName name="__km195" localSheetId="3">#REF!</definedName>
    <definedName name="__km195" localSheetId="4">#REF!</definedName>
    <definedName name="__km195">#REF!</definedName>
    <definedName name="__km196" localSheetId="2">#REF!</definedName>
    <definedName name="__km196" localSheetId="3">#REF!</definedName>
    <definedName name="__km196" localSheetId="4">#REF!</definedName>
    <definedName name="__km196">#REF!</definedName>
    <definedName name="__km197" localSheetId="2">#REF!</definedName>
    <definedName name="__km197" localSheetId="3">#REF!</definedName>
    <definedName name="__km197" localSheetId="4">#REF!</definedName>
    <definedName name="__km197">#REF!</definedName>
    <definedName name="__km198" localSheetId="2">#REF!</definedName>
    <definedName name="__km198" localSheetId="3">#REF!</definedName>
    <definedName name="__km198" localSheetId="4">#REF!</definedName>
    <definedName name="__km198">#REF!</definedName>
    <definedName name="__Lan1" localSheetId="0" hidden="1">{"'Sheet1'!$L$16"}</definedName>
    <definedName name="__Lan1" localSheetId="1" hidden="1">{"'Sheet1'!$L$16"}</definedName>
    <definedName name="__Lan1" localSheetId="2" hidden="1">{"'Sheet1'!$L$16"}</definedName>
    <definedName name="__Lan1" localSheetId="3" hidden="1">{"'Sheet1'!$L$16"}</definedName>
    <definedName name="__Lan1" localSheetId="4" hidden="1">{"'Sheet1'!$L$16"}</definedName>
    <definedName name="__Lan1" localSheetId="6" hidden="1">{"'Sheet1'!$L$16"}</definedName>
    <definedName name="__Lan1" localSheetId="7" hidden="1">{"'Sheet1'!$L$16"}</definedName>
    <definedName name="__Lan1" hidden="1">{"'Sheet1'!$L$16"}</definedName>
    <definedName name="__LAN3" localSheetId="0" hidden="1">{"'Sheet1'!$L$16"}</definedName>
    <definedName name="__LAN3" localSheetId="1" hidden="1">{"'Sheet1'!$L$16"}</definedName>
    <definedName name="__LAN3" localSheetId="2" hidden="1">{"'Sheet1'!$L$16"}</definedName>
    <definedName name="__LAN3" localSheetId="3" hidden="1">{"'Sheet1'!$L$16"}</definedName>
    <definedName name="__LAN3" localSheetId="4" hidden="1">{"'Sheet1'!$L$16"}</definedName>
    <definedName name="__LAN3" localSheetId="6" hidden="1">{"'Sheet1'!$L$16"}</definedName>
    <definedName name="__LAN3" localSheetId="7" hidden="1">{"'Sheet1'!$L$16"}</definedName>
    <definedName name="__LAN3" hidden="1">{"'Sheet1'!$L$16"}</definedName>
    <definedName name="__lap1" localSheetId="2">#REF!</definedName>
    <definedName name="__lap1" localSheetId="3">#REF!</definedName>
    <definedName name="__lap1" localSheetId="4">#REF!</definedName>
    <definedName name="__lap1">#REF!</definedName>
    <definedName name="__lap2" localSheetId="2">#REF!</definedName>
    <definedName name="__lap2" localSheetId="3">#REF!</definedName>
    <definedName name="__lap2" localSheetId="4">#REF!</definedName>
    <definedName name="__lap2">#REF!</definedName>
    <definedName name="__lk2" localSheetId="0" hidden="1">{"'Sheet1'!$L$16"}</definedName>
    <definedName name="__lk2" localSheetId="1" hidden="1">{"'Sheet1'!$L$16"}</definedName>
    <definedName name="__lk2" localSheetId="2" hidden="1">{"'Sheet1'!$L$16"}</definedName>
    <definedName name="__lk2" localSheetId="3" hidden="1">{"'Sheet1'!$L$16"}</definedName>
    <definedName name="__lk2" localSheetId="4" hidden="1">{"'Sheet1'!$L$16"}</definedName>
    <definedName name="__lk2" localSheetId="6" hidden="1">{"'Sheet1'!$L$16"}</definedName>
    <definedName name="__lk2" localSheetId="7" hidden="1">{"'Sheet1'!$L$16"}</definedName>
    <definedName name="__lk2"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6" hidden="1">{"'Sheet1'!$L$16"}</definedName>
    <definedName name="__M36" localSheetId="7" hidden="1">{"'Sheet1'!$L$16"}</definedName>
    <definedName name="__M36" hidden="1">{"'Sheet1'!$L$16"}</definedName>
    <definedName name="__MAC12" localSheetId="2">#REF!</definedName>
    <definedName name="__MAC12" localSheetId="3">#REF!</definedName>
    <definedName name="__MAC12" localSheetId="4">#REF!</definedName>
    <definedName name="__MAC12">#REF!</definedName>
    <definedName name="__MAC46" localSheetId="2">#REF!</definedName>
    <definedName name="__MAC46" localSheetId="3">#REF!</definedName>
    <definedName name="__MAC46" localSheetId="4">#REF!</definedName>
    <definedName name="__MAC46">#REF!</definedName>
    <definedName name="__NCL100" localSheetId="2">#REF!</definedName>
    <definedName name="__NCL100" localSheetId="3">#REF!</definedName>
    <definedName name="__NCL100" localSheetId="4">#REF!</definedName>
    <definedName name="__NCL100">#REF!</definedName>
    <definedName name="__NCL200" localSheetId="2">#REF!</definedName>
    <definedName name="__NCL200" localSheetId="3">#REF!</definedName>
    <definedName name="__NCL200" localSheetId="4">#REF!</definedName>
    <definedName name="__NCL200">#REF!</definedName>
    <definedName name="__NCL250" localSheetId="2">#REF!</definedName>
    <definedName name="__NCL250" localSheetId="3">#REF!</definedName>
    <definedName name="__NCL250" localSheetId="4">#REF!</definedName>
    <definedName name="__NCL250">#REF!</definedName>
    <definedName name="__NET2" localSheetId="2">#REF!</definedName>
    <definedName name="__NET2" localSheetId="3">#REF!</definedName>
    <definedName name="__NET2" localSheetId="4">#REF!</definedName>
    <definedName name="__NET2">#REF!</definedName>
    <definedName name="__nin190" localSheetId="2">#REF!</definedName>
    <definedName name="__nin190" localSheetId="3">#REF!</definedName>
    <definedName name="__nin190" localSheetId="4">#REF!</definedName>
    <definedName name="__nin190">#REF!</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6" hidden="1">{"'Sheet1'!$L$16"}</definedName>
    <definedName name="__NSO2" localSheetId="7"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6" hidden="1">{"'Sheet1'!$L$16"}</definedName>
    <definedName name="__PA3" localSheetId="7" hidden="1">{"'Sheet1'!$L$16"}</definedName>
    <definedName name="__PA3" hidden="1">{"'Sheet1'!$L$16"}</definedName>
    <definedName name="__phi10" localSheetId="2">#REF!</definedName>
    <definedName name="__phi10" localSheetId="3">#REF!</definedName>
    <definedName name="__phi10" localSheetId="4">#REF!</definedName>
    <definedName name="__phi10">#REF!</definedName>
    <definedName name="__phi12" localSheetId="2">#REF!</definedName>
    <definedName name="__phi12" localSheetId="3">#REF!</definedName>
    <definedName name="__phi12" localSheetId="4">#REF!</definedName>
    <definedName name="__phi12">#REF!</definedName>
    <definedName name="__phi14" localSheetId="2">#REF!</definedName>
    <definedName name="__phi14" localSheetId="3">#REF!</definedName>
    <definedName name="__phi14" localSheetId="4">#REF!</definedName>
    <definedName name="__phi14">#REF!</definedName>
    <definedName name="__phi16" localSheetId="2">#REF!</definedName>
    <definedName name="__phi16" localSheetId="3">#REF!</definedName>
    <definedName name="__phi16" localSheetId="4">#REF!</definedName>
    <definedName name="__phi16">#REF!</definedName>
    <definedName name="__phi18" localSheetId="2">#REF!</definedName>
    <definedName name="__phi18" localSheetId="3">#REF!</definedName>
    <definedName name="__phi18" localSheetId="4">#REF!</definedName>
    <definedName name="__phi18">#REF!</definedName>
    <definedName name="__phi20" localSheetId="2">#REF!</definedName>
    <definedName name="__phi20" localSheetId="3">#REF!</definedName>
    <definedName name="__phi20" localSheetId="4">#REF!</definedName>
    <definedName name="__phi20">#REF!</definedName>
    <definedName name="__phi22" localSheetId="2">#REF!</definedName>
    <definedName name="__phi22" localSheetId="3">#REF!</definedName>
    <definedName name="__phi22" localSheetId="4">#REF!</definedName>
    <definedName name="__phi22">#REF!</definedName>
    <definedName name="__phi25" localSheetId="2">#REF!</definedName>
    <definedName name="__phi25" localSheetId="3">#REF!</definedName>
    <definedName name="__phi25" localSheetId="4">#REF!</definedName>
    <definedName name="__phi25">#REF!</definedName>
    <definedName name="__phi28" localSheetId="2">#REF!</definedName>
    <definedName name="__phi28" localSheetId="3">#REF!</definedName>
    <definedName name="__phi28" localSheetId="4">#REF!</definedName>
    <definedName name="__phi28">#REF!</definedName>
    <definedName name="__phi6" localSheetId="2">#REF!</definedName>
    <definedName name="__phi6" localSheetId="3">#REF!</definedName>
    <definedName name="__phi6" localSheetId="4">#REF!</definedName>
    <definedName name="__phi6">#REF!</definedName>
    <definedName name="__phi8" localSheetId="2">#REF!</definedName>
    <definedName name="__phi8" localSheetId="3">#REF!</definedName>
    <definedName name="__phi8" localSheetId="4">#REF!</definedName>
    <definedName name="__phi8">#REF!</definedName>
    <definedName name="__PL1242" localSheetId="2">#REF!</definedName>
    <definedName name="__PL1242" localSheetId="3">#REF!</definedName>
    <definedName name="__PL1242" localSheetId="4">#REF!</definedName>
    <definedName name="__PL1242">#REF!</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6" hidden="1">{"'Sheet1'!$L$16"}</definedName>
    <definedName name="__Pl2" localSheetId="7" hidden="1">{"'Sheet1'!$L$16"}</definedName>
    <definedName name="__Pl2" hidden="1">{"'Sheet1'!$L$16"}</definedName>
    <definedName name="__Q3" localSheetId="0" hidden="1">{"'Sheet1'!$L$16"}</definedName>
    <definedName name="__Q3" localSheetId="1" hidden="1">{"'Sheet1'!$L$16"}</definedName>
    <definedName name="__Q3" localSheetId="2" hidden="1">{"'Sheet1'!$L$16"}</definedName>
    <definedName name="__Q3" localSheetId="3" hidden="1">{"'Sheet1'!$L$16"}</definedName>
    <definedName name="__Q3" localSheetId="4" hidden="1">{"'Sheet1'!$L$16"}</definedName>
    <definedName name="__Q3" localSheetId="6" hidden="1">{"'Sheet1'!$L$16"}</definedName>
    <definedName name="__Q3" localSheetId="7" hidden="1">{"'Sheet1'!$L$16"}</definedName>
    <definedName name="__Q3" hidden="1">{"'Sheet1'!$L$16"}</definedName>
    <definedName name="__sat10" localSheetId="2">#REF!</definedName>
    <definedName name="__sat10" localSheetId="3">#REF!</definedName>
    <definedName name="__sat10" localSheetId="4">#REF!</definedName>
    <definedName name="__sat10">#REF!</definedName>
    <definedName name="__sat14" localSheetId="2">#REF!</definedName>
    <definedName name="__sat14" localSheetId="3">#REF!</definedName>
    <definedName name="__sat14" localSheetId="4">#REF!</definedName>
    <definedName name="__sat14">#REF!</definedName>
    <definedName name="__sat16" localSheetId="2">#REF!</definedName>
    <definedName name="__sat16" localSheetId="3">#REF!</definedName>
    <definedName name="__sat16" localSheetId="4">#REF!</definedName>
    <definedName name="__sat16">#REF!</definedName>
    <definedName name="__sat20" localSheetId="2">#REF!</definedName>
    <definedName name="__sat20" localSheetId="3">#REF!</definedName>
    <definedName name="__sat20" localSheetId="4">#REF!</definedName>
    <definedName name="__sat20">#REF!</definedName>
    <definedName name="__sat8" localSheetId="2">#REF!</definedName>
    <definedName name="__sat8" localSheetId="3">#REF!</definedName>
    <definedName name="__sat8" localSheetId="4">#REF!</definedName>
    <definedName name="__sat8">#REF!</definedName>
    <definedName name="__sc1" localSheetId="2">#REF!</definedName>
    <definedName name="__sc1" localSheetId="3">#REF!</definedName>
    <definedName name="__sc1" localSheetId="4">#REF!</definedName>
    <definedName name="__sc1">#REF!</definedName>
    <definedName name="__SC2" localSheetId="2">#REF!</definedName>
    <definedName name="__SC2" localSheetId="3">#REF!</definedName>
    <definedName name="__SC2" localSheetId="4">#REF!</definedName>
    <definedName name="__SC2">#REF!</definedName>
    <definedName name="__sc3" localSheetId="2">#REF!</definedName>
    <definedName name="__sc3" localSheetId="3">#REF!</definedName>
    <definedName name="__sc3" localSheetId="4">#REF!</definedName>
    <definedName name="__sc3">#REF!</definedName>
    <definedName name="__slg1" localSheetId="2">#REF!</definedName>
    <definedName name="__slg1" localSheetId="3">#REF!</definedName>
    <definedName name="__slg1" localSheetId="4">#REF!</definedName>
    <definedName name="__slg1">#REF!</definedName>
    <definedName name="__slg2" localSheetId="2">#REF!</definedName>
    <definedName name="__slg2" localSheetId="3">#REF!</definedName>
    <definedName name="__slg2" localSheetId="4">#REF!</definedName>
    <definedName name="__slg2">#REF!</definedName>
    <definedName name="__slg3" localSheetId="2">#REF!</definedName>
    <definedName name="__slg3" localSheetId="3">#REF!</definedName>
    <definedName name="__slg3" localSheetId="4">#REF!</definedName>
    <definedName name="__slg3">#REF!</definedName>
    <definedName name="__slg4" localSheetId="2">#REF!</definedName>
    <definedName name="__slg4" localSheetId="3">#REF!</definedName>
    <definedName name="__slg4" localSheetId="4">#REF!</definedName>
    <definedName name="__slg4">#REF!</definedName>
    <definedName name="__slg5" localSheetId="2">#REF!</definedName>
    <definedName name="__slg5" localSheetId="3">#REF!</definedName>
    <definedName name="__slg5" localSheetId="4">#REF!</definedName>
    <definedName name="__slg5">#REF!</definedName>
    <definedName name="__slg6" localSheetId="2">#REF!</definedName>
    <definedName name="__slg6" localSheetId="3">#REF!</definedName>
    <definedName name="__slg6" localSheetId="4">#REF!</definedName>
    <definedName name="__slg6">#REF!</definedName>
    <definedName name="__SN3" localSheetId="2">#REF!</definedName>
    <definedName name="__SN3" localSheetId="3">#REF!</definedName>
    <definedName name="__SN3" localSheetId="4">#REF!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 localSheetId="1">#REF!</definedName>
    <definedName name="__sua20" localSheetId="2">#REF!</definedName>
    <definedName name="__sua20" localSheetId="3">#REF!</definedName>
    <definedName name="__sua20" localSheetId="4">#REF!</definedName>
    <definedName name="__sua20">#REF!</definedName>
    <definedName name="__sua30" localSheetId="2">#REF!</definedName>
    <definedName name="__sua30" localSheetId="3">#REF!</definedName>
    <definedName name="__sua30" localSheetId="4">#REF!</definedName>
    <definedName name="__sua30">#REF!</definedName>
    <definedName name="__TB1" localSheetId="2">#REF!</definedName>
    <definedName name="__TB1" localSheetId="3">#REF!</definedName>
    <definedName name="__TB1" localSheetId="4">#REF!</definedName>
    <definedName name="__TB1">#REF!</definedName>
    <definedName name="__TH1" localSheetId="2">#REF!</definedName>
    <definedName name="__TH1" localSheetId="3">#REF!</definedName>
    <definedName name="__TH1" localSheetId="4">#REF!</definedName>
    <definedName name="__TH1">#REF!</definedName>
    <definedName name="__TH2" localSheetId="2">#REF!</definedName>
    <definedName name="__TH2" localSheetId="3">#REF!</definedName>
    <definedName name="__TH2" localSheetId="4">#REF!</definedName>
    <definedName name="__TH2">#REF!</definedName>
    <definedName name="__TH3" localSheetId="2">#REF!</definedName>
    <definedName name="__TH3" localSheetId="3">#REF!</definedName>
    <definedName name="__TH3" localSheetId="4">#REF!</definedName>
    <definedName name="__TH3">#REF!</definedName>
    <definedName name="__TL1" localSheetId="2">#REF!</definedName>
    <definedName name="__TL1" localSheetId="3">#REF!</definedName>
    <definedName name="__TL1" localSheetId="4">#REF!</definedName>
    <definedName name="__TL1">#REF!</definedName>
    <definedName name="__TL2" localSheetId="2">#REF!</definedName>
    <definedName name="__TL2" localSheetId="3">#REF!</definedName>
    <definedName name="__TL2" localSheetId="4">#REF!</definedName>
    <definedName name="__TL2">#REF!</definedName>
    <definedName name="__TL3" localSheetId="2">#REF!</definedName>
    <definedName name="__TL3" localSheetId="3">#REF!</definedName>
    <definedName name="__TL3" localSheetId="4">#REF!</definedName>
    <definedName name="__TL3">#REF!</definedName>
    <definedName name="__TLA120" localSheetId="2">#REF!</definedName>
    <definedName name="__TLA120" localSheetId="3">#REF!</definedName>
    <definedName name="__TLA120" localSheetId="4">#REF!</definedName>
    <definedName name="__TLA120">#REF!</definedName>
    <definedName name="__TLA35" localSheetId="2">#REF!</definedName>
    <definedName name="__TLA35" localSheetId="3">#REF!</definedName>
    <definedName name="__TLA35" localSheetId="4">#REF!</definedName>
    <definedName name="__TLA35">#REF!</definedName>
    <definedName name="__TLA50" localSheetId="2">#REF!</definedName>
    <definedName name="__TLA50" localSheetId="3">#REF!</definedName>
    <definedName name="__TLA50" localSheetId="4">#REF!</definedName>
    <definedName name="__TLA50">#REF!</definedName>
    <definedName name="__TLA70" localSheetId="2">#REF!</definedName>
    <definedName name="__TLA70" localSheetId="3">#REF!</definedName>
    <definedName name="__TLA70" localSheetId="4">#REF!</definedName>
    <definedName name="__TLA70">#REF!</definedName>
    <definedName name="__TLA95" localSheetId="2">#REF!</definedName>
    <definedName name="__TLA95" localSheetId="3">#REF!</definedName>
    <definedName name="__TLA95" localSheetId="4">#REF!</definedName>
    <definedName name="__TLA95">#REF!</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6" hidden="1">{"'Sheet1'!$L$16"}</definedName>
    <definedName name="__Tru21" localSheetId="7" hidden="1">{"'Sheet1'!$L$16"}</definedName>
    <definedName name="__Tru21" hidden="1">{"'Sheet1'!$L$16"}</definedName>
    <definedName name="__tt3" localSheetId="0" hidden="1">{"'Sheet1'!$L$16"}</definedName>
    <definedName name="__tt3" localSheetId="1" hidden="1">{"'Sheet1'!$L$16"}</definedName>
    <definedName name="__tt3" localSheetId="2" hidden="1">{"'Sheet1'!$L$16"}</definedName>
    <definedName name="__tt3" localSheetId="3" hidden="1">{"'Sheet1'!$L$16"}</definedName>
    <definedName name="__tt3" localSheetId="4" hidden="1">{"'Sheet1'!$L$16"}</definedName>
    <definedName name="__tt3" localSheetId="6" hidden="1">{"'Sheet1'!$L$16"}</definedName>
    <definedName name="__tt3" localSheetId="7" hidden="1">{"'Sheet1'!$L$16"}</definedName>
    <definedName name="__tt3" hidden="1">{"'Sheet1'!$L$16"}</definedName>
    <definedName name="__TT31" localSheetId="0" hidden="1">{"'Sheet1'!$L$16"}</definedName>
    <definedName name="__TT31" localSheetId="1" hidden="1">{"'Sheet1'!$L$16"}</definedName>
    <definedName name="__TT31" localSheetId="2" hidden="1">{"'Sheet1'!$L$16"}</definedName>
    <definedName name="__TT31" localSheetId="3" hidden="1">{"'Sheet1'!$L$16"}</definedName>
    <definedName name="__TT31" localSheetId="4" hidden="1">{"'Sheet1'!$L$16"}</definedName>
    <definedName name="__TT31" localSheetId="6" hidden="1">{"'Sheet1'!$L$16"}</definedName>
    <definedName name="__TT31" localSheetId="7" hidden="1">{"'Sheet1'!$L$16"}</definedName>
    <definedName name="__TT31" hidden="1">{"'Sheet1'!$L$16"}</definedName>
    <definedName name="__vc1" localSheetId="2">#REF!</definedName>
    <definedName name="__vc1" localSheetId="3">#REF!</definedName>
    <definedName name="__vc1" localSheetId="4">#REF!</definedName>
    <definedName name="__vc1">#REF!</definedName>
    <definedName name="__vc2" localSheetId="2">#REF!</definedName>
    <definedName name="__vc2" localSheetId="3">#REF!</definedName>
    <definedName name="__vc2" localSheetId="4">#REF!</definedName>
    <definedName name="__vc2">#REF!</definedName>
    <definedName name="__vc3" localSheetId="2">#REF!</definedName>
    <definedName name="__vc3" localSheetId="3">#REF!</definedName>
    <definedName name="__vc3" localSheetId="4">#REF!</definedName>
    <definedName name="__vc3">#REF!</definedName>
    <definedName name="__VL100" localSheetId="2">#REF!</definedName>
    <definedName name="__VL100" localSheetId="3">#REF!</definedName>
    <definedName name="__VL100" localSheetId="4">#REF!</definedName>
    <definedName name="__VL100">#REF!</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6" hidden="1">{"'Sheet1'!$L$16"}</definedName>
    <definedName name="__vl2" localSheetId="7" hidden="1">{"'Sheet1'!$L$16"}</definedName>
    <definedName name="__vl2" hidden="1">{"'Sheet1'!$L$16"}</definedName>
    <definedName name="__VL250" localSheetId="2">#REF!</definedName>
    <definedName name="__VL250" localSheetId="3">#REF!</definedName>
    <definedName name="__VL250" localSheetId="4">#REF!</definedName>
    <definedName name="__VL250">#REF!</definedName>
    <definedName name="__xlfn.BAHTTEXT" hidden="1">#NAME?</definedName>
    <definedName name="_1">#N/A</definedName>
    <definedName name="_1000A01">#N/A</definedName>
    <definedName name="_2">#N/A</definedName>
    <definedName name="_3_0ten_" localSheetId="3" hidden="1">#REF!</definedName>
    <definedName name="_3_0ten_" localSheetId="4" hidden="1">#REF!</definedName>
    <definedName name="_3_0ten_" localSheetId="6" hidden="1">#REF!</definedName>
    <definedName name="_3_0ten_" hidden="1">#REF!</definedName>
    <definedName name="_40x4">5100</definedName>
    <definedName name="_6_0xoa_" localSheetId="3" hidden="1">#REF!</definedName>
    <definedName name="_6_0xoa_" localSheetId="4" hidden="1">#REF!</definedName>
    <definedName name="_6_0xoa_" localSheetId="6" hidden="1">#REF!</definedName>
    <definedName name="_6_0xoa_" hidden="1">#REF!</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6" hidden="1">{"'Sheet1'!$L$16"}</definedName>
    <definedName name="_a1" localSheetId="7"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1" hidden="1">{#N/A,#N/A,FALSE,"Chi tiÆt"}</definedName>
    <definedName name="_a2" localSheetId="2" hidden="1">{#N/A,#N/A,FALSE,"Chi tiÆt"}</definedName>
    <definedName name="_a2" localSheetId="3" hidden="1">{#N/A,#N/A,FALSE,"Chi tiÆt"}</definedName>
    <definedName name="_a2" localSheetId="4" hidden="1">{#N/A,#N/A,FALSE,"Chi tiÆt"}</definedName>
    <definedName name="_a2" localSheetId="6" hidden="1">{#N/A,#N/A,FALSE,"Chi tiÆt"}</definedName>
    <definedName name="_a2" localSheetId="7" hidden="1">{#N/A,#N/A,FALSE,"Chi tiÆt"}</definedName>
    <definedName name="_a2" hidden="1">{#N/A,#N/A,FALSE,"Chi tiÆt"}</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6" hidden="1">{"'Sheet1'!$L$16"}</definedName>
    <definedName name="_B1" localSheetId="7" hidden="1">{"'Sheet1'!$L$16"}</definedName>
    <definedName name="_B1" hidden="1">{"'Sheet1'!$L$16"}</definedName>
    <definedName name="_ba1" localSheetId="0" hidden="1">{#N/A,#N/A,FALSE,"Chi tiÆt"}</definedName>
    <definedName name="_ba1" localSheetId="1" hidden="1">{#N/A,#N/A,FALSE,"Chi tiÆt"}</definedName>
    <definedName name="_ba1" localSheetId="2" hidden="1">{#N/A,#N/A,FALSE,"Chi tiÆt"}</definedName>
    <definedName name="_ba1" localSheetId="3" hidden="1">{#N/A,#N/A,FALSE,"Chi tiÆt"}</definedName>
    <definedName name="_ba1" localSheetId="4" hidden="1">{#N/A,#N/A,FALSE,"Chi tiÆt"}</definedName>
    <definedName name="_ba1" localSheetId="6" hidden="1">{#N/A,#N/A,FALSE,"Chi tiÆt"}</definedName>
    <definedName name="_ba1" localSheetId="7" hidden="1">{#N/A,#N/A,FALSE,"Chi tiÆt"}</definedName>
    <definedName name="_ba1" hidden="1">{#N/A,#N/A,FALSE,"Chi tiÆt"}</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6" hidden="1">{"'Sheet1'!$L$16"}</definedName>
    <definedName name="_ban2" localSheetId="7" hidden="1">{"'Sheet1'!$L$16"}</definedName>
    <definedName name="_ban2" hidden="1">{"'Sheet1'!$L$16"}</definedName>
    <definedName name="_boi1" localSheetId="2">#REF!</definedName>
    <definedName name="_boi1" localSheetId="3">#REF!</definedName>
    <definedName name="_boi1" localSheetId="4">#REF!</definedName>
    <definedName name="_boi1">#REF!</definedName>
    <definedName name="_boi2" localSheetId="2">#REF!</definedName>
    <definedName name="_boi2" localSheetId="3">#REF!</definedName>
    <definedName name="_boi2" localSheetId="4">#REF!</definedName>
    <definedName name="_boi2">#REF!</definedName>
    <definedName name="_boi3" localSheetId="2">#REF!</definedName>
    <definedName name="_boi3" localSheetId="3">#REF!</definedName>
    <definedName name="_boi3" localSheetId="4">#REF!</definedName>
    <definedName name="_boi3">#REF!</definedName>
    <definedName name="_boi4" localSheetId="2">#REF!</definedName>
    <definedName name="_boi4" localSheetId="3">#REF!</definedName>
    <definedName name="_boi4" localSheetId="4">#REF!</definedName>
    <definedName name="_boi4">#REF!</definedName>
    <definedName name="_BTM250" localSheetId="2">#REF!</definedName>
    <definedName name="_BTM250" localSheetId="3">#REF!</definedName>
    <definedName name="_BTM250" localSheetId="4">#REF!</definedName>
    <definedName name="_BTM250">#REF!</definedName>
    <definedName name="_btM300" localSheetId="2">#REF!</definedName>
    <definedName name="_btM300" localSheetId="3">#REF!</definedName>
    <definedName name="_btM300" localSheetId="4">#REF!</definedName>
    <definedName name="_btM300">#REF!</definedName>
    <definedName name="_Builtin155" hidden="1">#N/A</definedName>
    <definedName name="_cao1" localSheetId="0">#REF!</definedName>
    <definedName name="_cao1" localSheetId="1">#REF!</definedName>
    <definedName name="_cao1" localSheetId="2">#REF!</definedName>
    <definedName name="_cao1" localSheetId="3">#REF!</definedName>
    <definedName name="_cao1" localSheetId="4">#REF!</definedName>
    <definedName name="_cao1">#REF!</definedName>
    <definedName name="_cao2" localSheetId="2">#REF!</definedName>
    <definedName name="_cao2" localSheetId="3">#REF!</definedName>
    <definedName name="_cao2" localSheetId="4">#REF!</definedName>
    <definedName name="_cao2">#REF!</definedName>
    <definedName name="_cao3" localSheetId="2">#REF!</definedName>
    <definedName name="_cao3" localSheetId="3">#REF!</definedName>
    <definedName name="_cao3" localSheetId="4">#REF!</definedName>
    <definedName name="_cao3">#REF!</definedName>
    <definedName name="_cao4" localSheetId="2">#REF!</definedName>
    <definedName name="_cao4" localSheetId="3">#REF!</definedName>
    <definedName name="_cao4" localSheetId="4">#REF!</definedName>
    <definedName name="_cao4">#REF!</definedName>
    <definedName name="_cao5" localSheetId="2">#REF!</definedName>
    <definedName name="_cao5" localSheetId="3">#REF!</definedName>
    <definedName name="_cao5" localSheetId="4">#REF!</definedName>
    <definedName name="_cao5">#REF!</definedName>
    <definedName name="_cao6" localSheetId="2">#REF!</definedName>
    <definedName name="_cao6" localSheetId="3">#REF!</definedName>
    <definedName name="_cao6" localSheetId="4">#REF!</definedName>
    <definedName name="_cao6">#REF!</definedName>
    <definedName name="_cep1" localSheetId="0" hidden="1">{"'Sheet1'!$L$16"}</definedName>
    <definedName name="_cep1" localSheetId="1" hidden="1">{"'Sheet1'!$L$16"}</definedName>
    <definedName name="_cep1" localSheetId="2" hidden="1">{"'Sheet1'!$L$16"}</definedName>
    <definedName name="_cep1" localSheetId="3" hidden="1">{"'Sheet1'!$L$16"}</definedName>
    <definedName name="_cep1" localSheetId="4" hidden="1">{"'Sheet1'!$L$16"}</definedName>
    <definedName name="_cep1" localSheetId="6" hidden="1">{"'Sheet1'!$L$16"}</definedName>
    <definedName name="_cep1" localSheetId="7" hidden="1">{"'Sheet1'!$L$16"}</definedName>
    <definedName name="_cep1" hidden="1">{"'Sheet1'!$L$16"}</definedName>
    <definedName name="_Coc39" localSheetId="0" hidden="1">{"'Sheet1'!$L$16"}</definedName>
    <definedName name="_Coc39" localSheetId="1" hidden="1">{"'Sheet1'!$L$16"}</definedName>
    <definedName name="_Coc39" localSheetId="2" hidden="1">{"'Sheet1'!$L$16"}</definedName>
    <definedName name="_Coc39" localSheetId="3" hidden="1">{"'Sheet1'!$L$16"}</definedName>
    <definedName name="_Coc39" localSheetId="4" hidden="1">{"'Sheet1'!$L$16"}</definedName>
    <definedName name="_Coc39" localSheetId="6" hidden="1">{"'Sheet1'!$L$16"}</definedName>
    <definedName name="_Coc39" localSheetId="7" hidden="1">{"'Sheet1'!$L$16"}</definedName>
    <definedName name="_Coc39" hidden="1">{"'Sheet1'!$L$16"}</definedName>
    <definedName name="_CON1" localSheetId="2">#REF!</definedName>
    <definedName name="_CON1" localSheetId="3">#REF!</definedName>
    <definedName name="_CON1" localSheetId="4">#REF!</definedName>
    <definedName name="_CON1">#REF!</definedName>
    <definedName name="_CON2" localSheetId="2">#REF!</definedName>
    <definedName name="_CON2" localSheetId="3">#REF!</definedName>
    <definedName name="_CON2" localSheetId="4">#REF!</definedName>
    <definedName name="_CON2">#REF!</definedName>
    <definedName name="_d1500" localSheetId="0" hidden="1">{"'Sheet1'!$L$16"}</definedName>
    <definedName name="_d1500" localSheetId="1" hidden="1">{"'Sheet1'!$L$16"}</definedName>
    <definedName name="_d1500" localSheetId="2" hidden="1">{"'Sheet1'!$L$16"}</definedName>
    <definedName name="_d1500" localSheetId="3" hidden="1">{"'Sheet1'!$L$16"}</definedName>
    <definedName name="_d1500" localSheetId="4" hidden="1">{"'Sheet1'!$L$16"}</definedName>
    <definedName name="_d1500" localSheetId="6" hidden="1">{"'Sheet1'!$L$16"}</definedName>
    <definedName name="_d1500" localSheetId="7" hidden="1">{"'Sheet1'!$L$16"}</definedName>
    <definedName name="_d1500" hidden="1">{"'Sheet1'!$L$16"}</definedName>
    <definedName name="_dai1" localSheetId="2">#REF!</definedName>
    <definedName name="_dai1" localSheetId="3">#REF!</definedName>
    <definedName name="_dai1" localSheetId="4">#REF!</definedName>
    <definedName name="_dai1">#REF!</definedName>
    <definedName name="_dai2" localSheetId="2">#REF!</definedName>
    <definedName name="_dai2" localSheetId="3">#REF!</definedName>
    <definedName name="_dai2" localSheetId="4">#REF!</definedName>
    <definedName name="_dai2">#REF!</definedName>
    <definedName name="_dai3" localSheetId="2">#REF!</definedName>
    <definedName name="_dai3" localSheetId="3">#REF!</definedName>
    <definedName name="_dai3" localSheetId="4">#REF!</definedName>
    <definedName name="_dai3">#REF!</definedName>
    <definedName name="_dai4" localSheetId="2">#REF!</definedName>
    <definedName name="_dai4" localSheetId="3">#REF!</definedName>
    <definedName name="_dai4" localSheetId="4">#REF!</definedName>
    <definedName name="_dai4">#REF!</definedName>
    <definedName name="_dai5" localSheetId="2">#REF!</definedName>
    <definedName name="_dai5" localSheetId="3">#REF!</definedName>
    <definedName name="_dai5" localSheetId="4">#REF!</definedName>
    <definedName name="_dai5">#REF!</definedName>
    <definedName name="_dai6" localSheetId="2">#REF!</definedName>
    <definedName name="_dai6" localSheetId="3">#REF!</definedName>
    <definedName name="_dai6" localSheetId="4">#REF!</definedName>
    <definedName name="_dai6">#REF!</definedName>
    <definedName name="_dan1" localSheetId="2">#REF!</definedName>
    <definedName name="_dan1" localSheetId="3">#REF!</definedName>
    <definedName name="_dan1" localSheetId="4">#REF!</definedName>
    <definedName name="_dan1">#REF!</definedName>
    <definedName name="_dan2" localSheetId="2">#REF!</definedName>
    <definedName name="_dan2" localSheetId="3">#REF!</definedName>
    <definedName name="_dan2" localSheetId="4">#REF!</definedName>
    <definedName name="_dan2">#REF!</definedName>
    <definedName name="_dao1" localSheetId="2">#REF!</definedName>
    <definedName name="_dao1" localSheetId="3">#REF!</definedName>
    <definedName name="_dao1" localSheetId="4">#REF!</definedName>
    <definedName name="_dao1">#REF!</definedName>
    <definedName name="_dbu1" localSheetId="2">#REF!</definedName>
    <definedName name="_dbu1" localSheetId="3">#REF!</definedName>
    <definedName name="_dbu1" localSheetId="4">#REF!</definedName>
    <definedName name="_dbu1">#REF!</definedName>
    <definedName name="_dbu2" localSheetId="2">#REF!</definedName>
    <definedName name="_dbu2" localSheetId="3">#REF!</definedName>
    <definedName name="_dbu2" localSheetId="4">#REF!</definedName>
    <definedName name="_dbu2">#REF!</definedName>
    <definedName name="_ddn400" localSheetId="2">#REF!</definedName>
    <definedName name="_ddn400" localSheetId="3">#REF!</definedName>
    <definedName name="_ddn400" localSheetId="4">#REF!</definedName>
    <definedName name="_ddn400">#REF!</definedName>
    <definedName name="_ddn600" localSheetId="2">#REF!</definedName>
    <definedName name="_ddn600" localSheetId="3">#REF!</definedName>
    <definedName name="_ddn600" localSheetId="4">#REF!</definedName>
    <definedName name="_ddn600">#REF!</definedName>
    <definedName name="_f5" localSheetId="0" hidden="1">{"'Sheet1'!$L$16"}</definedName>
    <definedName name="_f5" localSheetId="1" hidden="1">{"'Sheet1'!$L$16"}</definedName>
    <definedName name="_f5" localSheetId="2" hidden="1">{"'Sheet1'!$L$16"}</definedName>
    <definedName name="_f5" localSheetId="3" hidden="1">{"'Sheet1'!$L$16"}</definedName>
    <definedName name="_f5" localSheetId="4" hidden="1">{"'Sheet1'!$L$16"}</definedName>
    <definedName name="_f5" localSheetId="6" hidden="1">{"'Sheet1'!$L$16"}</definedName>
    <definedName name="_f5" localSheetId="7" hidden="1">{"'Sheet1'!$L$16"}</definedName>
    <definedName name="_f5" hidden="1">{"'Sheet1'!$L$16"}</definedName>
    <definedName name="_Fill" localSheetId="2" hidden="1">#REF!</definedName>
    <definedName name="_Fill" localSheetId="3" hidden="1">#REF!</definedName>
    <definedName name="_Fill" localSheetId="4" hidden="1">#REF!</definedName>
    <definedName name="_Fill" hidden="1">#REF!</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'PL VI DM NTM'!$A$164:$G$193</definedName>
    <definedName name="_xlnm._FilterDatabase" localSheetId="7" hidden="1">'PL VIII DM DTTS'!$A$7:$WVB$459</definedName>
    <definedName name="_xlnm._FilterDatabase" hidden="1">#REF!</definedName>
    <definedName name="_Goi8" localSheetId="0" hidden="1">{"'Sheet1'!$L$16"}</definedName>
    <definedName name="_Goi8" localSheetId="1" hidden="1">{"'Sheet1'!$L$16"}</definedName>
    <definedName name="_Goi8" localSheetId="2" hidden="1">{"'Sheet1'!$L$16"}</definedName>
    <definedName name="_Goi8" localSheetId="3" hidden="1">{"'Sheet1'!$L$16"}</definedName>
    <definedName name="_Goi8" localSheetId="4" hidden="1">{"'Sheet1'!$L$16"}</definedName>
    <definedName name="_Goi8" localSheetId="6" hidden="1">{"'Sheet1'!$L$16"}</definedName>
    <definedName name="_Goi8" localSheetId="7" hidden="1">{"'Sheet1'!$L$16"}</definedName>
    <definedName name="_Goi8" hidden="1">{"'Sheet1'!$L$16"}</definedName>
    <definedName name="_gon4" localSheetId="2">#REF!</definedName>
    <definedName name="_gon4" localSheetId="3">#REF!</definedName>
    <definedName name="_gon4" localSheetId="4">#REF!</definedName>
    <definedName name="_gon4">#REF!</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6" hidden="1">{"'Sheet1'!$L$16"}</definedName>
    <definedName name="_h1" localSheetId="7" hidden="1">{"'Sheet1'!$L$16"}</definedName>
    <definedName name="_h1" hidden="1">{"'Sheet1'!$L$16"}</definedName>
    <definedName name="_hsm2">1.1289</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6" hidden="1">{"'Sheet1'!$L$16"}</definedName>
    <definedName name="_hu1" localSheetId="7"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6" hidden="1">{"'Sheet1'!$L$16"}</definedName>
    <definedName name="_hu2" localSheetId="7"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6" hidden="1">{"'Sheet1'!$L$16"}</definedName>
    <definedName name="_hu5" localSheetId="7"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6" hidden="1">{"'Sheet1'!$L$16"}</definedName>
    <definedName name="_hu6" localSheetId="7" hidden="1">{"'Sheet1'!$L$16"}</definedName>
    <definedName name="_hu6" hidden="1">{"'Sheet1'!$L$16"}</definedName>
    <definedName name="_isc1">0.035</definedName>
    <definedName name="_isc2">0.02</definedName>
    <definedName name="_isc3">0.054</definedName>
    <definedName name="_K146" localSheetId="3" hidden="1">{"'Sheet1'!$L$16"}</definedName>
    <definedName name="_K146" localSheetId="4" hidden="1">{"'Sheet1'!$L$16"}</definedName>
    <definedName name="_K146" localSheetId="6" hidden="1">{"'Sheet1'!$L$16"}</definedName>
    <definedName name="_K146" localSheetId="7" hidden="1">{"'Sheet1'!$L$16"}</definedName>
    <definedName name="_K146" hidden="1">{"'Sheet1'!$L$16"}</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KH08" localSheetId="0" hidden="1">{#N/A,#N/A,FALSE,"Chi tiÆt"}</definedName>
    <definedName name="_KH08" localSheetId="1" hidden="1">{#N/A,#N/A,FALSE,"Chi tiÆt"}</definedName>
    <definedName name="_KH08" localSheetId="2" hidden="1">{#N/A,#N/A,FALSE,"Chi tiÆt"}</definedName>
    <definedName name="_KH08" localSheetId="3" hidden="1">{#N/A,#N/A,FALSE,"Chi tiÆt"}</definedName>
    <definedName name="_KH08" localSheetId="4" hidden="1">{#N/A,#N/A,FALSE,"Chi tiÆt"}</definedName>
    <definedName name="_KH08" localSheetId="6" hidden="1">{#N/A,#N/A,FALSE,"Chi tiÆt"}</definedName>
    <definedName name="_KH08" localSheetId="7" hidden="1">{#N/A,#N/A,FALSE,"Chi tiÆt"}</definedName>
    <definedName name="_KH08" hidden="1">{#N/A,#N/A,FALSE,"Chi tiÆt"}</definedName>
    <definedName name="_km190" localSheetId="2">#REF!</definedName>
    <definedName name="_km190" localSheetId="3">#REF!</definedName>
    <definedName name="_km190" localSheetId="4">#REF!</definedName>
    <definedName name="_km190">#REF!</definedName>
    <definedName name="_km191" localSheetId="2">#REF!</definedName>
    <definedName name="_km191" localSheetId="3">#REF!</definedName>
    <definedName name="_km191" localSheetId="4">#REF!</definedName>
    <definedName name="_km191">#REF!</definedName>
    <definedName name="_km192" localSheetId="2">#REF!</definedName>
    <definedName name="_km192" localSheetId="3">#REF!</definedName>
    <definedName name="_km192" localSheetId="4">#REF!</definedName>
    <definedName name="_km192">#REF!</definedName>
    <definedName name="_Lan1" localSheetId="0" hidden="1">{"'Sheet1'!$L$16"}</definedName>
    <definedName name="_Lan1" localSheetId="1" hidden="1">{"'Sheet1'!$L$16"}</definedName>
    <definedName name="_Lan1" localSheetId="2" hidden="1">{"'Sheet1'!$L$16"}</definedName>
    <definedName name="_Lan1" localSheetId="3" hidden="1">{"'Sheet1'!$L$16"}</definedName>
    <definedName name="_Lan1" localSheetId="4" hidden="1">{"'Sheet1'!$L$16"}</definedName>
    <definedName name="_Lan1" localSheetId="6" hidden="1">{"'Sheet1'!$L$16"}</definedName>
    <definedName name="_Lan1" localSheetId="7" hidden="1">{"'Sheet1'!$L$16"}</definedName>
    <definedName name="_Lan1" hidden="1">{"'Sheet1'!$L$16"}</definedName>
    <definedName name="_LAN3" localSheetId="0" hidden="1">{"'Sheet1'!$L$16"}</definedName>
    <definedName name="_LAN3" localSheetId="1" hidden="1">{"'Sheet1'!$L$16"}</definedName>
    <definedName name="_LAN3" localSheetId="2" hidden="1">{"'Sheet1'!$L$16"}</definedName>
    <definedName name="_LAN3" localSheetId="3" hidden="1">{"'Sheet1'!$L$16"}</definedName>
    <definedName name="_LAN3" localSheetId="4" hidden="1">{"'Sheet1'!$L$16"}</definedName>
    <definedName name="_LAN3" localSheetId="6" hidden="1">{"'Sheet1'!$L$16"}</definedName>
    <definedName name="_LAN3" localSheetId="7" hidden="1">{"'Sheet1'!$L$16"}</definedName>
    <definedName name="_LAN3" hidden="1">{"'Sheet1'!$L$16"}</definedName>
    <definedName name="_lap1" localSheetId="2">#REF!</definedName>
    <definedName name="_lap1" localSheetId="3">#REF!</definedName>
    <definedName name="_lap1" localSheetId="4">#REF!</definedName>
    <definedName name="_lap1">#REF!</definedName>
    <definedName name="_lap2" localSheetId="2">#REF!</definedName>
    <definedName name="_lap2" localSheetId="3">#REF!</definedName>
    <definedName name="_lap2" localSheetId="4">#REF!</definedName>
    <definedName name="_lap2">#REF!</definedName>
    <definedName name="_lk2" localSheetId="0" hidden="1">{"'Sheet1'!$L$16"}</definedName>
    <definedName name="_lk2" localSheetId="1" hidden="1">{"'Sheet1'!$L$16"}</definedName>
    <definedName name="_lk2" localSheetId="2" hidden="1">{"'Sheet1'!$L$16"}</definedName>
    <definedName name="_lk2" localSheetId="3" hidden="1">{"'Sheet1'!$L$16"}</definedName>
    <definedName name="_lk2" localSheetId="4" hidden="1">{"'Sheet1'!$L$16"}</definedName>
    <definedName name="_lk2" localSheetId="6" hidden="1">{"'Sheet1'!$L$16"}</definedName>
    <definedName name="_lk2" localSheetId="7" hidden="1">{"'Sheet1'!$L$16"}</definedName>
    <definedName name="_lk2" hidden="1">{"'Sheet1'!$L$16"}</definedName>
    <definedName name="_m1233" localSheetId="0" hidden="1">{"'Sheet1'!$L$16"}</definedName>
    <definedName name="_m1233" localSheetId="1" hidden="1">{"'Sheet1'!$L$16"}</definedName>
    <definedName name="_m1233" localSheetId="2" hidden="1">{"'Sheet1'!$L$16"}</definedName>
    <definedName name="_m1233" localSheetId="3" hidden="1">{"'Sheet1'!$L$16"}</definedName>
    <definedName name="_m1233" localSheetId="4" hidden="1">{"'Sheet1'!$L$16"}</definedName>
    <definedName name="_m1233" localSheetId="6" hidden="1">{"'Sheet1'!$L$16"}</definedName>
    <definedName name="_m1233" localSheetId="7" hidden="1">{"'Sheet1'!$L$16"}</definedName>
    <definedName name="_m1233" hidden="1">{"'Sheet1'!$L$16"}</definedName>
    <definedName name="_M2" localSheetId="0" hidden="1">{"'Sheet1'!$L$16"}</definedName>
    <definedName name="_M2" localSheetId="1" hidden="1">{"'Sheet1'!$L$16"}</definedName>
    <definedName name="_M2" localSheetId="2" hidden="1">{"'Sheet1'!$L$16"}</definedName>
    <definedName name="_M2" localSheetId="3" hidden="1">{"'Sheet1'!$L$16"}</definedName>
    <definedName name="_M2" localSheetId="4" hidden="1">{"'Sheet1'!$L$16"}</definedName>
    <definedName name="_M2" localSheetId="6" hidden="1">{"'Sheet1'!$L$16"}</definedName>
    <definedName name="_M2" localSheetId="7" hidden="1">{"'Sheet1'!$L$16"}</definedName>
    <definedName name="_M2"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6" hidden="1">{"'Sheet1'!$L$16"}</definedName>
    <definedName name="_M36" localSheetId="7" hidden="1">{"'Sheet1'!$L$16"}</definedName>
    <definedName name="_M36" hidden="1">{"'Sheet1'!$L$16"}</definedName>
    <definedName name="_MAC12" localSheetId="2">#REF!</definedName>
    <definedName name="_MAC12" localSheetId="3">#REF!</definedName>
    <definedName name="_MAC12" localSheetId="4">#REF!</definedName>
    <definedName name="_MAC12">#REF!</definedName>
    <definedName name="_MAC46" localSheetId="2">#REF!</definedName>
    <definedName name="_MAC46" localSheetId="3">#REF!</definedName>
    <definedName name="_MAC46" localSheetId="4">#REF!</definedName>
    <definedName name="_MAC46">#REF!</definedName>
    <definedName name="_nam1" localSheetId="0" hidden="1">{"'Sheet1'!$L$16"}</definedName>
    <definedName name="_nam1" localSheetId="1" hidden="1">{"'Sheet1'!$L$16"}</definedName>
    <definedName name="_nam1" localSheetId="2" hidden="1">{"'Sheet1'!$L$16"}</definedName>
    <definedName name="_nam1" localSheetId="3" hidden="1">{"'Sheet1'!$L$16"}</definedName>
    <definedName name="_nam1" localSheetId="4" hidden="1">{"'Sheet1'!$L$16"}</definedName>
    <definedName name="_nam1" localSheetId="6" hidden="1">{"'Sheet1'!$L$16"}</definedName>
    <definedName name="_nam1" localSheetId="7" hidden="1">{"'Sheet1'!$L$16"}</definedName>
    <definedName name="_nam1" hidden="1">{"'Sheet1'!$L$16"}</definedName>
    <definedName name="_nam2" localSheetId="0" hidden="1">{#N/A,#N/A,FALSE,"Chi tiÆt"}</definedName>
    <definedName name="_nam2" localSheetId="1" hidden="1">{#N/A,#N/A,FALSE,"Chi tiÆt"}</definedName>
    <definedName name="_nam2" localSheetId="2" hidden="1">{#N/A,#N/A,FALSE,"Chi tiÆt"}</definedName>
    <definedName name="_nam2" localSheetId="3" hidden="1">{#N/A,#N/A,FALSE,"Chi tiÆt"}</definedName>
    <definedName name="_nam2" localSheetId="4" hidden="1">{#N/A,#N/A,FALSE,"Chi tiÆt"}</definedName>
    <definedName name="_nam2" localSheetId="6" hidden="1">{#N/A,#N/A,FALSE,"Chi tiÆt"}</definedName>
    <definedName name="_nam2" localSheetId="7" hidden="1">{#N/A,#N/A,FALSE,"Chi tiÆt"}</definedName>
    <definedName name="_nam2" hidden="1">{#N/A,#N/A,FALSE,"Chi tiÆt"}</definedName>
    <definedName name="_nam3" localSheetId="0" hidden="1">{"'Sheet1'!$L$16"}</definedName>
    <definedName name="_nam3" localSheetId="1" hidden="1">{"'Sheet1'!$L$16"}</definedName>
    <definedName name="_nam3" localSheetId="2" hidden="1">{"'Sheet1'!$L$16"}</definedName>
    <definedName name="_nam3" localSheetId="3" hidden="1">{"'Sheet1'!$L$16"}</definedName>
    <definedName name="_nam3" localSheetId="4" hidden="1">{"'Sheet1'!$L$16"}</definedName>
    <definedName name="_nam3" localSheetId="6" hidden="1">{"'Sheet1'!$L$16"}</definedName>
    <definedName name="_nam3" localSheetId="7" hidden="1">{"'Sheet1'!$L$16"}</definedName>
    <definedName name="_nam3" hidden="1">{"'Sheet1'!$L$16"}</definedName>
    <definedName name="_NET2" localSheetId="2">#REF!</definedName>
    <definedName name="_NET2" localSheetId="3">#REF!</definedName>
    <definedName name="_NET2" localSheetId="4">#REF!</definedName>
    <definedName name="_NET2">#REF!</definedName>
    <definedName name="_nh2" localSheetId="0" hidden="1">{#N/A,#N/A,FALSE,"Chi tiÆt"}</definedName>
    <definedName name="_nh2" localSheetId="1" hidden="1">{#N/A,#N/A,FALSE,"Chi tiÆt"}</definedName>
    <definedName name="_nh2" localSheetId="2" hidden="1">{#N/A,#N/A,FALSE,"Chi tiÆt"}</definedName>
    <definedName name="_nh2" localSheetId="3" hidden="1">{#N/A,#N/A,FALSE,"Chi tiÆt"}</definedName>
    <definedName name="_nh2" localSheetId="4" hidden="1">{#N/A,#N/A,FALSE,"Chi tiÆt"}</definedName>
    <definedName name="_nh2" localSheetId="6" hidden="1">{#N/A,#N/A,FALSE,"Chi tiÆt"}</definedName>
    <definedName name="_nh2" localSheetId="7" hidden="1">{#N/A,#N/A,FALSE,"Chi tiÆt"}</definedName>
    <definedName name="_nh2" hidden="1">{#N/A,#N/A,FALSE,"Chi tiÆt"}</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6" hidden="1">{"'Sheet1'!$L$16"}</definedName>
    <definedName name="_NSO2" localSheetId="7"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6" hidden="1">{"'Sheet1'!$L$16"}</definedName>
    <definedName name="_PA3" localSheetId="7" hidden="1">{"'Sheet1'!$L$16"}</definedName>
    <definedName name="_PA3" hidden="1">{"'Sheet1'!$L$16"}</definedName>
    <definedName name="_Parse_Out" localSheetId="2" hidden="1">[1]Quantity!#REF!</definedName>
    <definedName name="_Parse_Out" localSheetId="3" hidden="1">[1]Quantity!#REF!</definedName>
    <definedName name="_Parse_Out" hidden="1">[1]Quantity!#REF!</definedName>
    <definedName name="_phi10" localSheetId="2">#REF!</definedName>
    <definedName name="_phi10" localSheetId="3">#REF!</definedName>
    <definedName name="_phi10" localSheetId="4">#REF!</definedName>
    <definedName name="_phi10">#REF!</definedName>
    <definedName name="_phi12" localSheetId="2">#REF!</definedName>
    <definedName name="_phi12" localSheetId="3">#REF!</definedName>
    <definedName name="_phi12" localSheetId="4">#REF!</definedName>
    <definedName name="_phi12">#REF!</definedName>
    <definedName name="_phi14" localSheetId="2">#REF!</definedName>
    <definedName name="_phi14" localSheetId="3">#REF!</definedName>
    <definedName name="_phi14" localSheetId="4">#REF!</definedName>
    <definedName name="_phi14">#REF!</definedName>
    <definedName name="_phi16" localSheetId="2">#REF!</definedName>
    <definedName name="_phi16" localSheetId="3">#REF!</definedName>
    <definedName name="_phi16" localSheetId="4">#REF!</definedName>
    <definedName name="_phi16">#REF!</definedName>
    <definedName name="_phi18" localSheetId="2">#REF!</definedName>
    <definedName name="_phi18" localSheetId="3">#REF!</definedName>
    <definedName name="_phi18" localSheetId="4">#REF!</definedName>
    <definedName name="_phi18">#REF!</definedName>
    <definedName name="_phi20" localSheetId="2">#REF!</definedName>
    <definedName name="_phi20" localSheetId="3">#REF!</definedName>
    <definedName name="_phi20" localSheetId="4">#REF!</definedName>
    <definedName name="_phi20">#REF!</definedName>
    <definedName name="_phi22" localSheetId="2">#REF!</definedName>
    <definedName name="_phi22" localSheetId="3">#REF!</definedName>
    <definedName name="_phi22" localSheetId="4">#REF!</definedName>
    <definedName name="_phi22">#REF!</definedName>
    <definedName name="_phi25" localSheetId="2">#REF!</definedName>
    <definedName name="_phi25" localSheetId="3">#REF!</definedName>
    <definedName name="_phi25" localSheetId="4">#REF!</definedName>
    <definedName name="_phi25">#REF!</definedName>
    <definedName name="_phi28" localSheetId="2">#REF!</definedName>
    <definedName name="_phi28" localSheetId="3">#REF!</definedName>
    <definedName name="_phi28" localSheetId="4">#REF!</definedName>
    <definedName name="_phi28">#REF!</definedName>
    <definedName name="_phi6" localSheetId="2">#REF!</definedName>
    <definedName name="_phi6" localSheetId="3">#REF!</definedName>
    <definedName name="_phi6" localSheetId="4">#REF!</definedName>
    <definedName name="_phi6">#REF!</definedName>
    <definedName name="_phi8" localSheetId="2">#REF!</definedName>
    <definedName name="_phi8" localSheetId="3">#REF!</definedName>
    <definedName name="_phi8" localSheetId="4">#REF!</definedName>
    <definedName name="_phi8">#REF!</definedName>
    <definedName name="_phu3" localSheetId="0" hidden="1">{"'Sheet1'!$L$16"}</definedName>
    <definedName name="_phu3" localSheetId="1" hidden="1">{"'Sheet1'!$L$16"}</definedName>
    <definedName name="_phu3" localSheetId="2" hidden="1">{"'Sheet1'!$L$16"}</definedName>
    <definedName name="_phu3" localSheetId="3" hidden="1">{"'Sheet1'!$L$16"}</definedName>
    <definedName name="_phu3" localSheetId="4" hidden="1">{"'Sheet1'!$L$16"}</definedName>
    <definedName name="_phu3" localSheetId="6" hidden="1">{"'Sheet1'!$L$16"}</definedName>
    <definedName name="_phu3" localSheetId="7" hidden="1">{"'Sheet1'!$L$16"}</definedName>
    <definedName name="_phu3" hidden="1">{"'Sheet1'!$L$16"}</definedName>
    <definedName name="_PL1242" localSheetId="0">#REF!</definedName>
    <definedName name="_PL1242" localSheetId="1">#REF!</definedName>
    <definedName name="_PL1242" localSheetId="2">#REF!</definedName>
    <definedName name="_PL1242" localSheetId="3">#REF!</definedName>
    <definedName name="_PL1242" localSheetId="4">#REF!</definedName>
    <definedName name="_PL1242">#REF!</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6" hidden="1">{"'Sheet1'!$L$16"}</definedName>
    <definedName name="_Pl2" localSheetId="7" hidden="1">{"'Sheet1'!$L$16"}</definedName>
    <definedName name="_Pl2" hidden="1">{"'Sheet1'!$L$16"}</definedName>
    <definedName name="_PL3" localSheetId="2" hidden="1">#REF!</definedName>
    <definedName name="_PL3" localSheetId="3" hidden="1">#REF!</definedName>
    <definedName name="_PL3" localSheetId="4" hidden="1">#REF!</definedName>
    <definedName name="_PL3" hidden="1">#REF!</definedName>
    <definedName name="_Q3" localSheetId="0" hidden="1">{"'Sheet1'!$L$16"}</definedName>
    <definedName name="_Q3" localSheetId="1" hidden="1">{"'Sheet1'!$L$16"}</definedName>
    <definedName name="_Q3" localSheetId="2" hidden="1">{"'Sheet1'!$L$16"}</definedName>
    <definedName name="_Q3" localSheetId="3" hidden="1">{"'Sheet1'!$L$16"}</definedName>
    <definedName name="_Q3" localSheetId="4" hidden="1">{"'Sheet1'!$L$16"}</definedName>
    <definedName name="_Q3" localSheetId="6" hidden="1">{"'Sheet1'!$L$16"}</definedName>
    <definedName name="_Q3" localSheetId="7" hidden="1">{"'Sheet1'!$L$16"}</definedName>
    <definedName name="_Q3" hidden="1">{"'Sheet1'!$L$16"}</definedName>
    <definedName name="_sat10" localSheetId="2">#REF!</definedName>
    <definedName name="_sat10" localSheetId="3">#REF!</definedName>
    <definedName name="_sat10" localSheetId="4">#REF!</definedName>
    <definedName name="_sat10">#REF!</definedName>
    <definedName name="_sat14" localSheetId="2">#REF!</definedName>
    <definedName name="_sat14" localSheetId="3">#REF!</definedName>
    <definedName name="_sat14" localSheetId="4">#REF!</definedName>
    <definedName name="_sat14">#REF!</definedName>
    <definedName name="_sat16" localSheetId="2">#REF!</definedName>
    <definedName name="_sat16" localSheetId="3">#REF!</definedName>
    <definedName name="_sat16" localSheetId="4">#REF!</definedName>
    <definedName name="_sat16">#REF!</definedName>
    <definedName name="_sat20" localSheetId="2">#REF!</definedName>
    <definedName name="_sat20" localSheetId="3">#REF!</definedName>
    <definedName name="_sat20" localSheetId="4">#REF!</definedName>
    <definedName name="_sat20">#REF!</definedName>
    <definedName name="_sat8" localSheetId="2">#REF!</definedName>
    <definedName name="_sat8" localSheetId="3">#REF!</definedName>
    <definedName name="_sat8" localSheetId="4">#REF!</definedName>
    <definedName name="_sat8">#REF!</definedName>
    <definedName name="_sc1" localSheetId="2">#REF!</definedName>
    <definedName name="_sc1" localSheetId="3">#REF!</definedName>
    <definedName name="_sc1" localSheetId="4">#REF!</definedName>
    <definedName name="_sc1">#REF!</definedName>
    <definedName name="_SC2" localSheetId="2">#REF!</definedName>
    <definedName name="_SC2" localSheetId="3">#REF!</definedName>
    <definedName name="_SC2" localSheetId="4">#REF!</definedName>
    <definedName name="_SC2">#REF!</definedName>
    <definedName name="_sc3" localSheetId="2">#REF!</definedName>
    <definedName name="_sc3" localSheetId="3">#REF!</definedName>
    <definedName name="_sc3" localSheetId="4">#REF!</definedName>
    <definedName name="_sc3">#REF!</definedName>
    <definedName name="_slg1" localSheetId="2">#REF!</definedName>
    <definedName name="_slg1" localSheetId="3">#REF!</definedName>
    <definedName name="_slg1" localSheetId="4">#REF!</definedName>
    <definedName name="_slg1">#REF!</definedName>
    <definedName name="_slg2" localSheetId="2">#REF!</definedName>
    <definedName name="_slg2" localSheetId="3">#REF!</definedName>
    <definedName name="_slg2" localSheetId="4">#REF!</definedName>
    <definedName name="_slg2">#REF!</definedName>
    <definedName name="_slg3" localSheetId="2">#REF!</definedName>
    <definedName name="_slg3" localSheetId="3">#REF!</definedName>
    <definedName name="_slg3" localSheetId="4">#REF!</definedName>
    <definedName name="_slg3">#REF!</definedName>
    <definedName name="_slg4" localSheetId="2">#REF!</definedName>
    <definedName name="_slg4" localSheetId="3">#REF!</definedName>
    <definedName name="_slg4" localSheetId="4">#REF!</definedName>
    <definedName name="_slg4">#REF!</definedName>
    <definedName name="_slg5" localSheetId="2">#REF!</definedName>
    <definedName name="_slg5" localSheetId="3">#REF!</definedName>
    <definedName name="_slg5" localSheetId="4">#REF!</definedName>
    <definedName name="_slg5">#REF!</definedName>
    <definedName name="_slg6" localSheetId="2">#REF!</definedName>
    <definedName name="_slg6" localSheetId="3">#REF!</definedName>
    <definedName name="_slg6" localSheetId="4">#REF!</definedName>
    <definedName name="_slg6">#REF!</definedName>
    <definedName name="_SOC10">0.3456</definedName>
    <definedName name="_SOC8">0.2827</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1" hidden="1">{"'Sheet1'!$L$16"}</definedName>
    <definedName name="_T12" localSheetId="2" hidden="1">{"'Sheet1'!$L$16"}</definedName>
    <definedName name="_T12" localSheetId="3" hidden="1">{"'Sheet1'!$L$16"}</definedName>
    <definedName name="_T12" localSheetId="4" hidden="1">{"'Sheet1'!$L$16"}</definedName>
    <definedName name="_T12" localSheetId="6" hidden="1">{"'Sheet1'!$L$16"}</definedName>
    <definedName name="_T12" localSheetId="7" hidden="1">{"'Sheet1'!$L$16"}</definedName>
    <definedName name="_T12" hidden="1">{"'Sheet1'!$L$16"}</definedName>
    <definedName name="_TH1" localSheetId="2">#REF!</definedName>
    <definedName name="_TH1" localSheetId="3">#REF!</definedName>
    <definedName name="_TH1" localSheetId="4">#REF!</definedName>
    <definedName name="_TH1">#REF!</definedName>
    <definedName name="_TH2" localSheetId="2">#REF!</definedName>
    <definedName name="_TH2" localSheetId="3">#REF!</definedName>
    <definedName name="_TH2" localSheetId="4">#REF!</definedName>
    <definedName name="_TH2">#REF!</definedName>
    <definedName name="_TH3" localSheetId="2">#REF!</definedName>
    <definedName name="_TH3" localSheetId="3">#REF!</definedName>
    <definedName name="_TH3" localSheetId="4">#REF!</definedName>
    <definedName name="_TH3">#REF!</definedName>
    <definedName name="_TL1" localSheetId="2">#REF!</definedName>
    <definedName name="_TL1" localSheetId="3">#REF!</definedName>
    <definedName name="_TL1" localSheetId="4">#REF!</definedName>
    <definedName name="_TL1">#REF!</definedName>
    <definedName name="_TL2" localSheetId="2">#REF!</definedName>
    <definedName name="_TL2" localSheetId="3">#REF!</definedName>
    <definedName name="_TL2" localSheetId="4">#REF!</definedName>
    <definedName name="_TL2">#REF!</definedName>
    <definedName name="_TLA120" localSheetId="2">#REF!</definedName>
    <definedName name="_TLA120" localSheetId="3">#REF!</definedName>
    <definedName name="_TLA120" localSheetId="4">#REF!</definedName>
    <definedName name="_TLA120">#REF!</definedName>
    <definedName name="_TLA35" localSheetId="2">#REF!</definedName>
    <definedName name="_TLA35" localSheetId="3">#REF!</definedName>
    <definedName name="_TLA35" localSheetId="4">#REF!</definedName>
    <definedName name="_TLA35">#REF!</definedName>
    <definedName name="_TLA50" localSheetId="2">#REF!</definedName>
    <definedName name="_TLA50" localSheetId="3">#REF!</definedName>
    <definedName name="_TLA50" localSheetId="4">#REF!</definedName>
    <definedName name="_TLA50">#REF!</definedName>
    <definedName name="_TLA70" localSheetId="2">#REF!</definedName>
    <definedName name="_TLA70" localSheetId="3">#REF!</definedName>
    <definedName name="_TLA70" localSheetId="4">#REF!</definedName>
    <definedName name="_TLA70">#REF!</definedName>
    <definedName name="_TLA95" localSheetId="2">#REF!</definedName>
    <definedName name="_TLA95" localSheetId="3">#REF!</definedName>
    <definedName name="_TLA95" localSheetId="4">#REF!</definedName>
    <definedName name="_TLA95">#REF!</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6" hidden="1">{"'Sheet1'!$L$16"}</definedName>
    <definedName name="_Tru21" localSheetId="7" hidden="1">{"'Sheet1'!$L$16"}</definedName>
    <definedName name="_Tru21" hidden="1">{"'Sheet1'!$L$16"}</definedName>
    <definedName name="_tt3" localSheetId="0" hidden="1">{"'Sheet1'!$L$16"}</definedName>
    <definedName name="_tt3" localSheetId="1" hidden="1">{"'Sheet1'!$L$16"}</definedName>
    <definedName name="_tt3" localSheetId="2" hidden="1">{"'Sheet1'!$L$16"}</definedName>
    <definedName name="_tt3" localSheetId="3" hidden="1">{"'Sheet1'!$L$16"}</definedName>
    <definedName name="_tt3" localSheetId="4" hidden="1">{"'Sheet1'!$L$16"}</definedName>
    <definedName name="_tt3" localSheetId="6" hidden="1">{"'Sheet1'!$L$16"}</definedName>
    <definedName name="_tt3" localSheetId="7" hidden="1">{"'Sheet1'!$L$16"}</definedName>
    <definedName name="_tt3" hidden="1">{"'Sheet1'!$L$16"}</definedName>
    <definedName name="_TT31" localSheetId="0" hidden="1">{"'Sheet1'!$L$16"}</definedName>
    <definedName name="_TT31" localSheetId="1" hidden="1">{"'Sheet1'!$L$16"}</definedName>
    <definedName name="_TT31" localSheetId="2" hidden="1">{"'Sheet1'!$L$16"}</definedName>
    <definedName name="_TT31" localSheetId="3" hidden="1">{"'Sheet1'!$L$16"}</definedName>
    <definedName name="_TT31" localSheetId="4" hidden="1">{"'Sheet1'!$L$16"}</definedName>
    <definedName name="_TT31" localSheetId="6" hidden="1">{"'Sheet1'!$L$16"}</definedName>
    <definedName name="_TT31" localSheetId="7" hidden="1">{"'Sheet1'!$L$16"}</definedName>
    <definedName name="_TT31" hidden="1">{"'Sheet1'!$L$16"}</definedName>
    <definedName name="_vc1" localSheetId="2">#REF!</definedName>
    <definedName name="_vc1" localSheetId="3">#REF!</definedName>
    <definedName name="_vc1" localSheetId="4">#REF!</definedName>
    <definedName name="_vc1">#REF!</definedName>
    <definedName name="_vc2" localSheetId="2">#REF!</definedName>
    <definedName name="_vc2" localSheetId="3">#REF!</definedName>
    <definedName name="_vc2" localSheetId="4">#REF!</definedName>
    <definedName name="_vc2">#REF!</definedName>
    <definedName name="_vc3" localSheetId="2">#REF!</definedName>
    <definedName name="_vc3" localSheetId="3">#REF!</definedName>
    <definedName name="_vc3" localSheetId="4">#REF!</definedName>
    <definedName name="_vc3">#REF!</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6" hidden="1">{"'Sheet1'!$L$16"}</definedName>
    <definedName name="_vl2" localSheetId="7" hidden="1">{"'Sheet1'!$L$16"}</definedName>
    <definedName name="_vl2" hidden="1">{"'Sheet1'!$L$16"}</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6" hidden="1">{"'Sheet1'!$L$16"}</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2">#REF!</definedName>
    <definedName name="A120_" localSheetId="3">#REF!</definedName>
    <definedName name="A120_" localSheetId="4">#REF!</definedName>
    <definedName name="A120_">#REF!</definedName>
    <definedName name="a277Print_Titles" localSheetId="2">#REF!</definedName>
    <definedName name="a277Print_Titles" localSheetId="3">#REF!</definedName>
    <definedName name="a277Print_Titles" localSheetId="4">#REF!</definedName>
    <definedName name="a277Print_Titles">#REF!</definedName>
    <definedName name="A35_" localSheetId="2">#REF!</definedName>
    <definedName name="A35_" localSheetId="3">#REF!</definedName>
    <definedName name="A35_" localSheetId="4">#REF!</definedName>
    <definedName name="A35_">#REF!</definedName>
    <definedName name="A50_" localSheetId="2">#REF!</definedName>
    <definedName name="A50_" localSheetId="3">#REF!</definedName>
    <definedName name="A50_" localSheetId="4">#REF!</definedName>
    <definedName name="A50_">#REF!</definedName>
    <definedName name="A6N2" localSheetId="2">#REF!</definedName>
    <definedName name="A6N2" localSheetId="3">#REF!</definedName>
    <definedName name="A6N2" localSheetId="4">#REF!</definedName>
    <definedName name="A6N2">#REF!</definedName>
    <definedName name="A6N3" localSheetId="2">#REF!</definedName>
    <definedName name="A6N3" localSheetId="3">#REF!</definedName>
    <definedName name="A6N3" localSheetId="4">#REF!</definedName>
    <definedName name="A6N3">#REF!</definedName>
    <definedName name="A70_" localSheetId="2">#REF!</definedName>
    <definedName name="A70_" localSheetId="3">#REF!</definedName>
    <definedName name="A70_" localSheetId="4">#REF!</definedName>
    <definedName name="A70_">#REF!</definedName>
    <definedName name="A95_" localSheetId="2">#REF!</definedName>
    <definedName name="A95_" localSheetId="3">#REF!</definedName>
    <definedName name="A95_" localSheetId="4">#REF!</definedName>
    <definedName name="A95_">#REF!</definedName>
    <definedName name="AA" localSheetId="2">#REF!</definedName>
    <definedName name="AA" localSheetId="3">#REF!</definedName>
    <definedName name="AA" localSheetId="4">#REF!</definedName>
    <definedName name="AA">#REF!</definedName>
    <definedName name="ABC" localSheetId="2" hidden="1">#REF!</definedName>
    <definedName name="ABC" localSheetId="3" hidden="1">#REF!</definedName>
    <definedName name="ABC" localSheetId="4" hidden="1">#REF!</definedName>
    <definedName name="ABC" hidden="1">#REF!</definedName>
    <definedName name="AC120_" localSheetId="2">#REF!</definedName>
    <definedName name="AC120_" localSheetId="3">#REF!</definedName>
    <definedName name="AC120_" localSheetId="4">#REF!</definedName>
    <definedName name="AC120_">#REF!</definedName>
    <definedName name="AC35_" localSheetId="2">#REF!</definedName>
    <definedName name="AC35_" localSheetId="3">#REF!</definedName>
    <definedName name="AC35_" localSheetId="4">#REF!</definedName>
    <definedName name="AC35_">#REF!</definedName>
    <definedName name="AC50_" localSheetId="2">#REF!</definedName>
    <definedName name="AC50_" localSheetId="3">#REF!</definedName>
    <definedName name="AC50_" localSheetId="4">#REF!</definedName>
    <definedName name="AC50_">#REF!</definedName>
    <definedName name="AC70_" localSheetId="2">#REF!</definedName>
    <definedName name="AC70_" localSheetId="3">#REF!</definedName>
    <definedName name="AC70_" localSheetId="4">#REF!</definedName>
    <definedName name="AC70_">#REF!</definedName>
    <definedName name="AC95_" localSheetId="2">#REF!</definedName>
    <definedName name="AC95_" localSheetId="3">#REF!</definedName>
    <definedName name="AC95_" localSheetId="4">#REF!</definedName>
    <definedName name="AC95_">#REF!</definedName>
    <definedName name="AccessDatabase" hidden="1">"C:\My Documents\LeBinh\Xls\VP Cong ty\FORM.mdb"</definedName>
    <definedName name="ADADADD" localSheetId="0" hidden="1">{"'Sheet1'!$L$16"}</definedName>
    <definedName name="ADADADD" localSheetId="1" hidden="1">{"'Sheet1'!$L$16"}</definedName>
    <definedName name="ADADADD" localSheetId="2" hidden="1">{"'Sheet1'!$L$16"}</definedName>
    <definedName name="ADADADD" localSheetId="3" hidden="1">{"'Sheet1'!$L$16"}</definedName>
    <definedName name="ADADADD" localSheetId="4" hidden="1">{"'Sheet1'!$L$16"}</definedName>
    <definedName name="ADADADD" localSheetId="6" hidden="1">{"'Sheet1'!$L$16"}</definedName>
    <definedName name="ADADADD" localSheetId="7" hidden="1">{"'Sheet1'!$L$16"}</definedName>
    <definedName name="ADADADD" hidden="1">{"'Sheet1'!$L$16"}</definedName>
    <definedName name="ae" localSheetId="0" hidden="1">{"'Sheet1'!$L$16"}</definedName>
    <definedName name="ae" localSheetId="1" hidden="1">{"'Sheet1'!$L$16"}</definedName>
    <definedName name="ae" localSheetId="2" hidden="1">{"'Sheet1'!$L$16"}</definedName>
    <definedName name="ae" localSheetId="3" hidden="1">{"'Sheet1'!$L$16"}</definedName>
    <definedName name="ae" localSheetId="4" hidden="1">{"'Sheet1'!$L$16"}</definedName>
    <definedName name="ae" localSheetId="6" hidden="1">{"'Sheet1'!$L$16"}</definedName>
    <definedName name="ae" localSheetId="7" hidden="1">{"'Sheet1'!$L$16"}</definedName>
    <definedName name="ae" hidden="1">{"'Sheet1'!$L$16"}</definedName>
    <definedName name="All_Item" localSheetId="2">#REF!</definedName>
    <definedName name="All_Item" localSheetId="3">#REF!</definedName>
    <definedName name="All_Item" localSheetId="4">#REF!</definedName>
    <definedName name="All_Item">#REF!</definedName>
    <definedName name="ALPIN">#N/A</definedName>
    <definedName name="ALPJYOU">#N/A</definedName>
    <definedName name="ALPTOI">#N/A</definedName>
    <definedName name="anpha" localSheetId="0">#REF!</definedName>
    <definedName name="anpha" localSheetId="1">#REF!</definedName>
    <definedName name="anpha" localSheetId="2">#REF!</definedName>
    <definedName name="anpha" localSheetId="3">#REF!</definedName>
    <definedName name="anpha" localSheetId="4">#REF!</definedName>
    <definedName name="anpha">#REF!</definedName>
    <definedName name="anscount" hidden="1">3</definedName>
    <definedName name="aqbnmjm" localSheetId="2" hidden="1">#REF!</definedName>
    <definedName name="aqbnmjm" localSheetId="3" hidden="1">#REF!</definedName>
    <definedName name="aqbnmjm" localSheetId="4"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localSheetId="2" hidden="1">{"'Sheet1'!$L$16"}</definedName>
    <definedName name="asss" localSheetId="3" hidden="1">{"'Sheet1'!$L$16"}</definedName>
    <definedName name="asss" localSheetId="4" hidden="1">{"'Sheet1'!$L$16"}</definedName>
    <definedName name="asss" localSheetId="6" hidden="1">{"'Sheet1'!$L$16"}</definedName>
    <definedName name="asss" localSheetId="7" hidden="1">{"'Sheet1'!$L$16"}</definedName>
    <definedName name="asss" hidden="1">{"'Sheet1'!$L$16"}</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6" hidden="1">{"'Sheet1'!$L$16"}</definedName>
    <definedName name="ATGT" localSheetId="7" hidden="1">{"'Sheet1'!$L$16"}</definedName>
    <definedName name="ATGT" hidden="1">{"'Sheet1'!$L$16"}</definedName>
    <definedName name="B.nuamat">7.25</definedName>
    <definedName name="b_240" localSheetId="2">#REF!</definedName>
    <definedName name="b_240" localSheetId="3">#REF!</definedName>
    <definedName name="b_240" localSheetId="4">#REF!</definedName>
    <definedName name="b_240">#REF!</definedName>
    <definedName name="b_280" localSheetId="2">#REF!</definedName>
    <definedName name="b_280" localSheetId="3">#REF!</definedName>
    <definedName name="b_280" localSheetId="4">#REF!</definedName>
    <definedName name="b_280">#REF!</definedName>
    <definedName name="b_320" localSheetId="2">#REF!</definedName>
    <definedName name="b_320" localSheetId="3">#REF!</definedName>
    <definedName name="b_320" localSheetId="4">#REF!</definedName>
    <definedName name="b_320">#REF!</definedName>
    <definedName name="BANG_CHI_TIET_THI_NGHIEM_CONG_TO" localSheetId="2">#REF!</definedName>
    <definedName name="BANG_CHI_TIET_THI_NGHIEM_CONG_TO" localSheetId="3">#REF!</definedName>
    <definedName name="BANG_CHI_TIET_THI_NGHIEM_CONG_TO" localSheetId="4">#REF!</definedName>
    <definedName name="BANG_CHI_TIET_THI_NGHIEM_CONG_TO">#REF!</definedName>
    <definedName name="BANG_CHI_TIET_THI_NGHIEM_DZ0.4KV" localSheetId="2">#REF!</definedName>
    <definedName name="BANG_CHI_TIET_THI_NGHIEM_DZ0.4KV" localSheetId="3">#REF!</definedName>
    <definedName name="BANG_CHI_TIET_THI_NGHIEM_DZ0.4KV" localSheetId="4">#REF!</definedName>
    <definedName name="BANG_CHI_TIET_THI_NGHIEM_DZ0.4KV">#REF!</definedName>
    <definedName name="Bang_cly" localSheetId="2">#REF!</definedName>
    <definedName name="Bang_cly" localSheetId="3">#REF!</definedName>
    <definedName name="Bang_cly" localSheetId="4">#REF!</definedName>
    <definedName name="Bang_cly">#REF!</definedName>
    <definedName name="Bang_CVC" localSheetId="2">#REF!</definedName>
    <definedName name="Bang_CVC" localSheetId="3">#REF!</definedName>
    <definedName name="Bang_CVC" localSheetId="4">#REF!</definedName>
    <definedName name="Bang_CVC">#REF!</definedName>
    <definedName name="bang_gia" localSheetId="2">#REF!</definedName>
    <definedName name="bang_gia" localSheetId="3">#REF!</definedName>
    <definedName name="bang_gia" localSheetId="4">#REF!</definedName>
    <definedName name="bang_gia">#REF!</definedName>
    <definedName name="BANG_TONG_HOP_CONG_TO" localSheetId="2">#REF!</definedName>
    <definedName name="BANG_TONG_HOP_CONG_TO" localSheetId="3">#REF!</definedName>
    <definedName name="BANG_TONG_HOP_CONG_TO" localSheetId="4">#REF!</definedName>
    <definedName name="BANG_TONG_HOP_CONG_TO">#REF!</definedName>
    <definedName name="BANG_TONG_HOP_DZ0.4KV" localSheetId="2">#REF!</definedName>
    <definedName name="BANG_TONG_HOP_DZ0.4KV" localSheetId="3">#REF!</definedName>
    <definedName name="BANG_TONG_HOP_DZ0.4KV" localSheetId="4">#REF!</definedName>
    <definedName name="BANG_TONG_HOP_DZ0.4KV">#REF!</definedName>
    <definedName name="BANG_TONG_HOP_DZ22KV" localSheetId="2">#REF!</definedName>
    <definedName name="BANG_TONG_HOP_DZ22KV" localSheetId="3">#REF!</definedName>
    <definedName name="BANG_TONG_HOP_DZ22KV" localSheetId="4">#REF!</definedName>
    <definedName name="BANG_TONG_HOP_DZ22KV">#REF!</definedName>
    <definedName name="BANG_TONG_HOP_KHO_BAI" localSheetId="2">#REF!</definedName>
    <definedName name="BANG_TONG_HOP_KHO_BAI" localSheetId="3">#REF!</definedName>
    <definedName name="BANG_TONG_HOP_KHO_BAI" localSheetId="4">#REF!</definedName>
    <definedName name="BANG_TONG_HOP_KHO_BAI">#REF!</definedName>
    <definedName name="BANG_TONG_HOP_TBA" localSheetId="2">#REF!</definedName>
    <definedName name="BANG_TONG_HOP_TBA" localSheetId="3">#REF!</definedName>
    <definedName name="BANG_TONG_HOP_TBA" localSheetId="4">#REF!</definedName>
    <definedName name="BANG_TONG_HOP_TBA">#REF!</definedName>
    <definedName name="Bang_travl" localSheetId="2">#REF!</definedName>
    <definedName name="Bang_travl" localSheetId="3">#REF!</definedName>
    <definedName name="Bang_travl" localSheetId="4">#REF!</definedName>
    <definedName name="Bang_travl">#REF!</definedName>
    <definedName name="bangchu" localSheetId="2">#REF!</definedName>
    <definedName name="bangchu" localSheetId="3">#REF!</definedName>
    <definedName name="bangchu" localSheetId="4">#REF!</definedName>
    <definedName name="bangchu">#REF!</definedName>
    <definedName name="banql" localSheetId="0" hidden="1">{"'Sheet1'!$L$16"}</definedName>
    <definedName name="banql" localSheetId="1" hidden="1">{"'Sheet1'!$L$16"}</definedName>
    <definedName name="banql" localSheetId="2" hidden="1">{"'Sheet1'!$L$16"}</definedName>
    <definedName name="banql" localSheetId="3" hidden="1">{"'Sheet1'!$L$16"}</definedName>
    <definedName name="banql" localSheetId="4" hidden="1">{"'Sheet1'!$L$16"}</definedName>
    <definedName name="banql" localSheetId="6" hidden="1">{"'Sheet1'!$L$16"}</definedName>
    <definedName name="banql" localSheetId="7" hidden="1">{"'Sheet1'!$L$16"}</definedName>
    <definedName name="banql" hidden="1">{"'Sheet1'!$L$16"}</definedName>
    <definedName name="BB" localSheetId="2">#REF!</definedName>
    <definedName name="BB" localSheetId="3">#REF!</definedName>
    <definedName name="BB" localSheetId="4">#REF!</definedName>
    <definedName name="BB">#REF!</definedName>
    <definedName name="bdd">1.5</definedName>
    <definedName name="bengam" localSheetId="2">#REF!</definedName>
    <definedName name="bengam" localSheetId="3">#REF!</definedName>
    <definedName name="bengam" localSheetId="4">#REF!</definedName>
    <definedName name="bengam">#REF!</definedName>
    <definedName name="benuoc" localSheetId="2">#REF!</definedName>
    <definedName name="benuoc" localSheetId="3">#REF!</definedName>
    <definedName name="benuoc" localSheetId="4">#REF!</definedName>
    <definedName name="benuoc">#REF!</definedName>
    <definedName name="beta" localSheetId="2">#REF!</definedName>
    <definedName name="beta" localSheetId="3">#REF!</definedName>
    <definedName name="beta" localSheetId="4">#REF!</definedName>
    <definedName name="beta">#REF!</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6" hidden="1">{"'Sheet1'!$L$16"}</definedName>
    <definedName name="Bgiang" localSheetId="7" hidden="1">{"'Sheet1'!$L$16"}</definedName>
    <definedName name="Bgiang" hidden="1">{"'Sheet1'!$L$16"}</definedName>
    <definedName name="blkh" localSheetId="2">#REF!</definedName>
    <definedName name="blkh" localSheetId="3">#REF!</definedName>
    <definedName name="blkh" localSheetId="4">#REF!</definedName>
    <definedName name="blkh">#REF!</definedName>
    <definedName name="blkh1" localSheetId="2">#REF!</definedName>
    <definedName name="blkh1" localSheetId="3">#REF!</definedName>
    <definedName name="blkh1" localSheetId="4">#REF!</definedName>
    <definedName name="blkh1">#REF!</definedName>
    <definedName name="Bm">3.5</definedName>
    <definedName name="Bn">6.5</definedName>
    <definedName name="Book2" localSheetId="2">#REF!</definedName>
    <definedName name="Book2" localSheetId="3">#REF!</definedName>
    <definedName name="Book2" localSheetId="4">#REF!</definedName>
    <definedName name="Book2">#REF!</definedName>
    <definedName name="BOQ" localSheetId="2">#REF!</definedName>
    <definedName name="BOQ" localSheetId="3">#REF!</definedName>
    <definedName name="BOQ" localSheetId="4">#REF!</definedName>
    <definedName name="BOQ">#REF!</definedName>
    <definedName name="bql" localSheetId="0" hidden="1">{#N/A,#N/A,FALSE,"Chi tiÆt"}</definedName>
    <definedName name="bql" localSheetId="1" hidden="1">{#N/A,#N/A,FALSE,"Chi tiÆt"}</definedName>
    <definedName name="bql" localSheetId="2" hidden="1">{#N/A,#N/A,FALSE,"Chi tiÆt"}</definedName>
    <definedName name="bql" localSheetId="3" hidden="1">{#N/A,#N/A,FALSE,"Chi tiÆt"}</definedName>
    <definedName name="bql" localSheetId="4" hidden="1">{#N/A,#N/A,FALSE,"Chi tiÆt"}</definedName>
    <definedName name="bql" localSheetId="6" hidden="1">{#N/A,#N/A,FALSE,"Chi tiÆt"}</definedName>
    <definedName name="bql" localSheetId="7" hidden="1">{#N/A,#N/A,FALSE,"Chi tiÆt"}</definedName>
    <definedName name="bql" hidden="1">{#N/A,#N/A,FALSE,"Chi tiÆt"}</definedName>
    <definedName name="BQP">'[2]BANCO (3)'!$N$124</definedName>
    <definedName name="BT" localSheetId="0">#REF!</definedName>
    <definedName name="BT" localSheetId="1">#REF!</definedName>
    <definedName name="BT" localSheetId="2">#REF!</definedName>
    <definedName name="BT" localSheetId="3">#REF!</definedName>
    <definedName name="BT" localSheetId="4">#REF!</definedName>
    <definedName name="BT">#REF!</definedName>
    <definedName name="btchiuaxitm300" localSheetId="2">#REF!</definedName>
    <definedName name="btchiuaxitm300" localSheetId="3">#REF!</definedName>
    <definedName name="btchiuaxitm300" localSheetId="4">#REF!</definedName>
    <definedName name="btchiuaxitm300">#REF!</definedName>
    <definedName name="BTchiuaxm200" localSheetId="2">#REF!</definedName>
    <definedName name="BTchiuaxm200" localSheetId="3">#REF!</definedName>
    <definedName name="BTchiuaxm200" localSheetId="4">#REF!</definedName>
    <definedName name="BTchiuaxm200">#REF!</definedName>
    <definedName name="btcocM400" localSheetId="2">#REF!</definedName>
    <definedName name="btcocM400" localSheetId="3">#REF!</definedName>
    <definedName name="btcocM400" localSheetId="4">#REF!</definedName>
    <definedName name="btcocM400">#REF!</definedName>
    <definedName name="BTlotm100" localSheetId="2">#REF!</definedName>
    <definedName name="BTlotm100" localSheetId="3">#REF!</definedName>
    <definedName name="BTlotm100" localSheetId="4">#REF!</definedName>
    <definedName name="BTlotm100">#REF!</definedName>
    <definedName name="BU_CHENH_LECH_DZ0.4KV" localSheetId="2">#REF!</definedName>
    <definedName name="BU_CHENH_LECH_DZ0.4KV" localSheetId="3">#REF!</definedName>
    <definedName name="BU_CHENH_LECH_DZ0.4KV" localSheetId="4">#REF!</definedName>
    <definedName name="BU_CHENH_LECH_DZ0.4KV">#REF!</definedName>
    <definedName name="BU_CHENH_LECH_DZ22KV" localSheetId="2">#REF!</definedName>
    <definedName name="BU_CHENH_LECH_DZ22KV" localSheetId="3">#REF!</definedName>
    <definedName name="BU_CHENH_LECH_DZ22KV" localSheetId="4">#REF!</definedName>
    <definedName name="BU_CHENH_LECH_DZ22KV">#REF!</definedName>
    <definedName name="BU_CHENH_LECH_TBA" localSheetId="2">#REF!</definedName>
    <definedName name="BU_CHENH_LECH_TBA" localSheetId="3">#REF!</definedName>
    <definedName name="BU_CHENH_LECH_TBA" localSheetId="4">#REF!</definedName>
    <definedName name="BU_CHENH_LECH_TBA">#REF!</definedName>
    <definedName name="Bulongma">8700</definedName>
    <definedName name="BVCISUMMARY" localSheetId="0">#REF!</definedName>
    <definedName name="BVCISUMMARY" localSheetId="1">#REF!</definedName>
    <definedName name="BVCISUMMARY" localSheetId="2">#REF!</definedName>
    <definedName name="BVCISUMMARY" localSheetId="3">#REF!</definedName>
    <definedName name="BVCISUMMARY" localSheetId="4">#REF!</definedName>
    <definedName name="BVCISUMMARY">#REF!</definedName>
    <definedName name="BŸo_cŸo_täng_hìp_giŸ_trÙ_t_i_s_n_câ__Ùnh" localSheetId="2">#REF!</definedName>
    <definedName name="BŸo_cŸo_täng_hìp_giŸ_trÙ_t_i_s_n_câ__Ùnh" localSheetId="3">#REF!</definedName>
    <definedName name="BŸo_cŸo_täng_hìp_giŸ_trÙ_t_i_s_n_câ__Ùnh" localSheetId="4">#REF!</definedName>
    <definedName name="BŸo_cŸo_täng_hìp_giŸ_trÙ_t_i_s_n_câ__Ùnh">#REF!</definedName>
    <definedName name="C.1.1..Phat_tuyen" localSheetId="2">#REF!</definedName>
    <definedName name="C.1.1..Phat_tuyen" localSheetId="3">#REF!</definedName>
    <definedName name="C.1.1..Phat_tuyen" localSheetId="4">#REF!</definedName>
    <definedName name="C.1.1..Phat_tuyen">#REF!</definedName>
    <definedName name="C.1.10..VC_Thu_cong_CG" localSheetId="2">#REF!</definedName>
    <definedName name="C.1.10..VC_Thu_cong_CG" localSheetId="3">#REF!</definedName>
    <definedName name="C.1.10..VC_Thu_cong_CG" localSheetId="4">#REF!</definedName>
    <definedName name="C.1.10..VC_Thu_cong_CG">#REF!</definedName>
    <definedName name="C.1.2..Chat_cay_thu_cong" localSheetId="2">#REF!</definedName>
    <definedName name="C.1.2..Chat_cay_thu_cong" localSheetId="3">#REF!</definedName>
    <definedName name="C.1.2..Chat_cay_thu_cong" localSheetId="4">#REF!</definedName>
    <definedName name="C.1.2..Chat_cay_thu_cong">#REF!</definedName>
    <definedName name="C.1.3..Chat_cay_may" localSheetId="2">#REF!</definedName>
    <definedName name="C.1.3..Chat_cay_may" localSheetId="3">#REF!</definedName>
    <definedName name="C.1.3..Chat_cay_may" localSheetId="4">#REF!</definedName>
    <definedName name="C.1.3..Chat_cay_may">#REF!</definedName>
    <definedName name="C.1.4..Dao_goc_cay" localSheetId="2">#REF!</definedName>
    <definedName name="C.1.4..Dao_goc_cay" localSheetId="3">#REF!</definedName>
    <definedName name="C.1.4..Dao_goc_cay" localSheetId="4">#REF!</definedName>
    <definedName name="C.1.4..Dao_goc_cay">#REF!</definedName>
    <definedName name="C.1.5..Lam_duong_tam" localSheetId="2">#REF!</definedName>
    <definedName name="C.1.5..Lam_duong_tam" localSheetId="3">#REF!</definedName>
    <definedName name="C.1.5..Lam_duong_tam" localSheetId="4">#REF!</definedName>
    <definedName name="C.1.5..Lam_duong_tam">#REF!</definedName>
    <definedName name="C.1.6..Lam_cau_tam" localSheetId="2">#REF!</definedName>
    <definedName name="C.1.6..Lam_cau_tam" localSheetId="3">#REF!</definedName>
    <definedName name="C.1.6..Lam_cau_tam" localSheetId="4">#REF!</definedName>
    <definedName name="C.1.6..Lam_cau_tam">#REF!</definedName>
    <definedName name="C.1.7..Rai_da_chong_lun" localSheetId="2">#REF!</definedName>
    <definedName name="C.1.7..Rai_da_chong_lun" localSheetId="3">#REF!</definedName>
    <definedName name="C.1.7..Rai_da_chong_lun" localSheetId="4">#REF!</definedName>
    <definedName name="C.1.7..Rai_da_chong_lun">#REF!</definedName>
    <definedName name="C.1.8..Lam_kho_tam" localSheetId="2">#REF!</definedName>
    <definedName name="C.1.8..Lam_kho_tam" localSheetId="3">#REF!</definedName>
    <definedName name="C.1.8..Lam_kho_tam" localSheetId="4">#REF!</definedName>
    <definedName name="C.1.8..Lam_kho_tam">#REF!</definedName>
    <definedName name="C.1.8..San_mat_bang" localSheetId="2">#REF!</definedName>
    <definedName name="C.1.8..San_mat_bang" localSheetId="3">#REF!</definedName>
    <definedName name="C.1.8..San_mat_bang" localSheetId="4">#REF!</definedName>
    <definedName name="C.1.8..San_mat_bang">#REF!</definedName>
    <definedName name="C.2.1..VC_Thu_cong" localSheetId="2">#REF!</definedName>
    <definedName name="C.2.1..VC_Thu_cong" localSheetId="3">#REF!</definedName>
    <definedName name="C.2.1..VC_Thu_cong" localSheetId="4">#REF!</definedName>
    <definedName name="C.2.1..VC_Thu_cong">#REF!</definedName>
    <definedName name="C.2.2..VC_T_cong_CG" localSheetId="2">#REF!</definedName>
    <definedName name="C.2.2..VC_T_cong_CG" localSheetId="3">#REF!</definedName>
    <definedName name="C.2.2..VC_T_cong_CG" localSheetId="4">#REF!</definedName>
    <definedName name="C.2.2..VC_T_cong_CG">#REF!</definedName>
    <definedName name="C.2.3..Boc_do" localSheetId="2">#REF!</definedName>
    <definedName name="C.2.3..Boc_do" localSheetId="3">#REF!</definedName>
    <definedName name="C.2.3..Boc_do" localSheetId="4">#REF!</definedName>
    <definedName name="C.2.3..Boc_do">#REF!</definedName>
    <definedName name="C.3.1..Dao_dat_mong_cot" localSheetId="2">#REF!</definedName>
    <definedName name="C.3.1..Dao_dat_mong_cot" localSheetId="3">#REF!</definedName>
    <definedName name="C.3.1..Dao_dat_mong_cot" localSheetId="4">#REF!</definedName>
    <definedName name="C.3.1..Dao_dat_mong_cot">#REF!</definedName>
    <definedName name="C.3.2..Dao_dat_de_dap" localSheetId="2">#REF!</definedName>
    <definedName name="C.3.2..Dao_dat_de_dap" localSheetId="3">#REF!</definedName>
    <definedName name="C.3.2..Dao_dat_de_dap" localSheetId="4">#REF!</definedName>
    <definedName name="C.3.2..Dao_dat_de_dap">#REF!</definedName>
    <definedName name="C.3.3..Dap_dat_mong" localSheetId="2">#REF!</definedName>
    <definedName name="C.3.3..Dap_dat_mong" localSheetId="3">#REF!</definedName>
    <definedName name="C.3.3..Dap_dat_mong" localSheetId="4">#REF!</definedName>
    <definedName name="C.3.3..Dap_dat_mong">#REF!</definedName>
    <definedName name="C.3.4..Dao_dap_TDia" localSheetId="2">#REF!</definedName>
    <definedName name="C.3.4..Dao_dap_TDia" localSheetId="3">#REF!</definedName>
    <definedName name="C.3.4..Dao_dap_TDia" localSheetId="4">#REF!</definedName>
    <definedName name="C.3.4..Dao_dap_TDia">#REF!</definedName>
    <definedName name="C.3.5..Dap_bo_bao" localSheetId="2">#REF!</definedName>
    <definedName name="C.3.5..Dap_bo_bao" localSheetId="3">#REF!</definedName>
    <definedName name="C.3.5..Dap_bo_bao" localSheetId="4">#REF!</definedName>
    <definedName name="C.3.5..Dap_bo_bao">#REF!</definedName>
    <definedName name="C.3.6..Bom_tat_nuoc" localSheetId="2">#REF!</definedName>
    <definedName name="C.3.6..Bom_tat_nuoc" localSheetId="3">#REF!</definedName>
    <definedName name="C.3.6..Bom_tat_nuoc" localSheetId="4">#REF!</definedName>
    <definedName name="C.3.6..Bom_tat_nuoc">#REF!</definedName>
    <definedName name="C.3.7..Dao_bun" localSheetId="2">#REF!</definedName>
    <definedName name="C.3.7..Dao_bun" localSheetId="3">#REF!</definedName>
    <definedName name="C.3.7..Dao_bun" localSheetId="4">#REF!</definedName>
    <definedName name="C.3.7..Dao_bun">#REF!</definedName>
    <definedName name="C.3.8..Dap_cat_CT" localSheetId="2">#REF!</definedName>
    <definedName name="C.3.8..Dap_cat_CT" localSheetId="3">#REF!</definedName>
    <definedName name="C.3.8..Dap_cat_CT" localSheetId="4">#REF!</definedName>
    <definedName name="C.3.8..Dap_cat_CT">#REF!</definedName>
    <definedName name="C.3.9..Dao_pha_da" localSheetId="2">#REF!</definedName>
    <definedName name="C.3.9..Dao_pha_da" localSheetId="3">#REF!</definedName>
    <definedName name="C.3.9..Dao_pha_da" localSheetId="4">#REF!</definedName>
    <definedName name="C.3.9..Dao_pha_da">#REF!</definedName>
    <definedName name="C.4.1.Cot_thep" localSheetId="2">#REF!</definedName>
    <definedName name="C.4.1.Cot_thep" localSheetId="3">#REF!</definedName>
    <definedName name="C.4.1.Cot_thep" localSheetId="4">#REF!</definedName>
    <definedName name="C.4.1.Cot_thep">#REF!</definedName>
    <definedName name="C.4.2..Van_khuon" localSheetId="2">#REF!</definedName>
    <definedName name="C.4.2..Van_khuon" localSheetId="3">#REF!</definedName>
    <definedName name="C.4.2..Van_khuon" localSheetId="4">#REF!</definedName>
    <definedName name="C.4.2..Van_khuon">#REF!</definedName>
    <definedName name="C.4.3..Be_tong" localSheetId="2">#REF!</definedName>
    <definedName name="C.4.3..Be_tong" localSheetId="3">#REF!</definedName>
    <definedName name="C.4.3..Be_tong" localSheetId="4">#REF!</definedName>
    <definedName name="C.4.3..Be_tong">#REF!</definedName>
    <definedName name="C.4.4..Lap_BT_D.San" localSheetId="2">#REF!</definedName>
    <definedName name="C.4.4..Lap_BT_D.San" localSheetId="3">#REF!</definedName>
    <definedName name="C.4.4..Lap_BT_D.San" localSheetId="4">#REF!</definedName>
    <definedName name="C.4.4..Lap_BT_D.San">#REF!</definedName>
    <definedName name="C.4.5..Xay_da_hoc" localSheetId="2">#REF!</definedName>
    <definedName name="C.4.5..Xay_da_hoc" localSheetId="3">#REF!</definedName>
    <definedName name="C.4.5..Xay_da_hoc" localSheetId="4">#REF!</definedName>
    <definedName name="C.4.5..Xay_da_hoc">#REF!</definedName>
    <definedName name="C.4.6..Dong_coc" localSheetId="2">#REF!</definedName>
    <definedName name="C.4.6..Dong_coc" localSheetId="3">#REF!</definedName>
    <definedName name="C.4.6..Dong_coc" localSheetId="4">#REF!</definedName>
    <definedName name="C.4.6..Dong_coc">#REF!</definedName>
    <definedName name="C.4.7..Quet_Bi_tum" localSheetId="2">#REF!</definedName>
    <definedName name="C.4.7..Quet_Bi_tum" localSheetId="3">#REF!</definedName>
    <definedName name="C.4.7..Quet_Bi_tum" localSheetId="4">#REF!</definedName>
    <definedName name="C.4.7..Quet_Bi_tum">#REF!</definedName>
    <definedName name="C.5.1..Lap_cot_thep" localSheetId="2">#REF!</definedName>
    <definedName name="C.5.1..Lap_cot_thep" localSheetId="3">#REF!</definedName>
    <definedName name="C.5.1..Lap_cot_thep" localSheetId="4">#REF!</definedName>
    <definedName name="C.5.1..Lap_cot_thep">#REF!</definedName>
    <definedName name="C.5.2..Lap_cot_BT" localSheetId="2">#REF!</definedName>
    <definedName name="C.5.2..Lap_cot_BT" localSheetId="3">#REF!</definedName>
    <definedName name="C.5.2..Lap_cot_BT" localSheetId="4">#REF!</definedName>
    <definedName name="C.5.2..Lap_cot_BT">#REF!</definedName>
    <definedName name="C.5.3..Lap_dat_xa" localSheetId="2">#REF!</definedName>
    <definedName name="C.5.3..Lap_dat_xa" localSheetId="3">#REF!</definedName>
    <definedName name="C.5.3..Lap_dat_xa" localSheetId="4">#REF!</definedName>
    <definedName name="C.5.3..Lap_dat_xa">#REF!</definedName>
    <definedName name="C.5.4..Lap_tiep_dia" localSheetId="2">#REF!</definedName>
    <definedName name="C.5.4..Lap_tiep_dia" localSheetId="3">#REF!</definedName>
    <definedName name="C.5.4..Lap_tiep_dia" localSheetId="4">#REF!</definedName>
    <definedName name="C.5.4..Lap_tiep_dia">#REF!</definedName>
    <definedName name="C.5.5..Son_sat_thep" localSheetId="2">#REF!</definedName>
    <definedName name="C.5.5..Son_sat_thep" localSheetId="3">#REF!</definedName>
    <definedName name="C.5.5..Son_sat_thep" localSheetId="4">#REF!</definedName>
    <definedName name="C.5.5..Son_sat_thep">#REF!</definedName>
    <definedName name="C.6.1..Lap_su_dung" localSheetId="2">#REF!</definedName>
    <definedName name="C.6.1..Lap_su_dung" localSheetId="3">#REF!</definedName>
    <definedName name="C.6.1..Lap_su_dung" localSheetId="4">#REF!</definedName>
    <definedName name="C.6.1..Lap_su_dung">#REF!</definedName>
    <definedName name="C.6.2..Lap_su_CS" localSheetId="2">#REF!</definedName>
    <definedName name="C.6.2..Lap_su_CS" localSheetId="3">#REF!</definedName>
    <definedName name="C.6.2..Lap_su_CS" localSheetId="4">#REF!</definedName>
    <definedName name="C.6.2..Lap_su_CS">#REF!</definedName>
    <definedName name="C.6.3..Su_chuoi_do" localSheetId="2">#REF!</definedName>
    <definedName name="C.6.3..Su_chuoi_do" localSheetId="3">#REF!</definedName>
    <definedName name="C.6.3..Su_chuoi_do" localSheetId="4">#REF!</definedName>
    <definedName name="C.6.3..Su_chuoi_do">#REF!</definedName>
    <definedName name="C.6.4..Su_chuoi_neo" localSheetId="2">#REF!</definedName>
    <definedName name="C.6.4..Su_chuoi_neo" localSheetId="3">#REF!</definedName>
    <definedName name="C.6.4..Su_chuoi_neo" localSheetId="4">#REF!</definedName>
    <definedName name="C.6.4..Su_chuoi_neo">#REF!</definedName>
    <definedName name="C.6.5..Lap_phu_kien" localSheetId="2">#REF!</definedName>
    <definedName name="C.6.5..Lap_phu_kien" localSheetId="3">#REF!</definedName>
    <definedName name="C.6.5..Lap_phu_kien" localSheetId="4">#REF!</definedName>
    <definedName name="C.6.5..Lap_phu_kien">#REF!</definedName>
    <definedName name="C.6.6..Ep_noi_day" localSheetId="2">#REF!</definedName>
    <definedName name="C.6.6..Ep_noi_day" localSheetId="3">#REF!</definedName>
    <definedName name="C.6.6..Ep_noi_day" localSheetId="4">#REF!</definedName>
    <definedName name="C.6.6..Ep_noi_day">#REF!</definedName>
    <definedName name="C.6.7..KD_vuot_CN" localSheetId="2">#REF!</definedName>
    <definedName name="C.6.7..KD_vuot_CN" localSheetId="3">#REF!</definedName>
    <definedName name="C.6.7..KD_vuot_CN" localSheetId="4">#REF!</definedName>
    <definedName name="C.6.7..KD_vuot_CN">#REF!</definedName>
    <definedName name="C.6.8..Rai_cang_day" localSheetId="2">#REF!</definedName>
    <definedName name="C.6.8..Rai_cang_day" localSheetId="3">#REF!</definedName>
    <definedName name="C.6.8..Rai_cang_day" localSheetId="4">#REF!</definedName>
    <definedName name="C.6.8..Rai_cang_day">#REF!</definedName>
    <definedName name="C.6.9..Cap_quang" localSheetId="2">#REF!</definedName>
    <definedName name="C.6.9..Cap_quang" localSheetId="3">#REF!</definedName>
    <definedName name="C.6.9..Cap_quang" localSheetId="4">#REF!</definedName>
    <definedName name="C.6.9..Cap_quang">#REF!</definedName>
    <definedName name="C.doc1">540</definedName>
    <definedName name="C.doc2">740</definedName>
    <definedName name="ca.1111" localSheetId="0">#REF!</definedName>
    <definedName name="ca.1111" localSheetId="1">#REF!</definedName>
    <definedName name="ca.1111" localSheetId="2">#REF!</definedName>
    <definedName name="ca.1111" localSheetId="3">#REF!</definedName>
    <definedName name="ca.1111" localSheetId="4">#REF!</definedName>
    <definedName name="ca.1111">#REF!</definedName>
    <definedName name="ca.1111.th" localSheetId="2">#REF!</definedName>
    <definedName name="ca.1111.th" localSheetId="3">#REF!</definedName>
    <definedName name="ca.1111.th" localSheetId="4">#REF!</definedName>
    <definedName name="ca.1111.th">#REF!</definedName>
    <definedName name="CACAU">298161</definedName>
    <definedName name="cao" localSheetId="2">#REF!</definedName>
    <definedName name="cao" localSheetId="3">#REF!</definedName>
    <definedName name="cao" localSheetId="4">#REF!</definedName>
    <definedName name="cao">#REF!</definedName>
    <definedName name="Capvon" localSheetId="0" hidden="1">{#N/A,#N/A,FALSE,"Chi tiÆt"}</definedName>
    <definedName name="Capvon" localSheetId="1" hidden="1">{#N/A,#N/A,FALSE,"Chi tiÆt"}</definedName>
    <definedName name="Capvon" localSheetId="2" hidden="1">{#N/A,#N/A,FALSE,"Chi tiÆt"}</definedName>
    <definedName name="Capvon" localSheetId="3" hidden="1">{#N/A,#N/A,FALSE,"Chi tiÆt"}</definedName>
    <definedName name="Capvon" localSheetId="4" hidden="1">{#N/A,#N/A,FALSE,"Chi tiÆt"}</definedName>
    <definedName name="Capvon" localSheetId="6" hidden="1">{#N/A,#N/A,FALSE,"Chi tiÆt"}</definedName>
    <definedName name="Capvon" localSheetId="7" hidden="1">{#N/A,#N/A,FALSE,"Chi tiÆt"}</definedName>
    <definedName name="Capvon" hidden="1">{#N/A,#N/A,FALSE,"Chi tiÆt"}</definedName>
    <definedName name="Cat" localSheetId="0">#REF!</definedName>
    <definedName name="Cat" localSheetId="1">#REF!</definedName>
    <definedName name="Cat" localSheetId="2">#REF!</definedName>
    <definedName name="Cat" localSheetId="3">#REF!</definedName>
    <definedName name="Cat" localSheetId="4">#REF!</definedName>
    <definedName name="Cat">#REF!</definedName>
    <definedName name="Category_All" localSheetId="2">#REF!</definedName>
    <definedName name="Category_All" localSheetId="3">#REF!</definedName>
    <definedName name="Category_All" localSheetId="4">#REF!</definedName>
    <definedName name="Category_All">#REF!</definedName>
    <definedName name="CATIN">#N/A</definedName>
    <definedName name="CATJYOU">#N/A</definedName>
    <definedName name="catm" localSheetId="0">#REF!</definedName>
    <definedName name="catm" localSheetId="1">#REF!</definedName>
    <definedName name="catm" localSheetId="2">#REF!</definedName>
    <definedName name="catm" localSheetId="3">#REF!</definedName>
    <definedName name="catm" localSheetId="4">#REF!</definedName>
    <definedName name="catm">#REF!</definedName>
    <definedName name="catn" localSheetId="2">#REF!</definedName>
    <definedName name="catn" localSheetId="3">#REF!</definedName>
    <definedName name="catn" localSheetId="4">#REF!</definedName>
    <definedName name="catn">#REF!</definedName>
    <definedName name="CATREC">#N/A</definedName>
    <definedName name="CATSYU">#N/A</definedName>
    <definedName name="catvang" localSheetId="0">#REF!</definedName>
    <definedName name="catvang" localSheetId="1">#REF!</definedName>
    <definedName name="catvang" localSheetId="2">#REF!</definedName>
    <definedName name="catvang" localSheetId="3">#REF!</definedName>
    <definedName name="catvang" localSheetId="4">#REF!</definedName>
    <definedName name="catvang">#REF!</definedName>
    <definedName name="CBTH" localSheetId="0" hidden="1">{"'Sheet1'!$L$16"}</definedName>
    <definedName name="CBTH" localSheetId="1" hidden="1">{"'Sheet1'!$L$16"}</definedName>
    <definedName name="CBTH" localSheetId="2" hidden="1">{"'Sheet1'!$L$16"}</definedName>
    <definedName name="CBTH" localSheetId="3" hidden="1">{"'Sheet1'!$L$16"}</definedName>
    <definedName name="CBTH" localSheetId="4" hidden="1">{"'Sheet1'!$L$16"}</definedName>
    <definedName name="CBTH" localSheetId="6" hidden="1">{"'Sheet1'!$L$16"}</definedName>
    <definedName name="CBTH" localSheetId="7" hidden="1">{"'Sheet1'!$L$16"}</definedName>
    <definedName name="CBTH" hidden="1">{"'Sheet1'!$L$16"}</definedName>
    <definedName name="CCS" localSheetId="2">#REF!</definedName>
    <definedName name="CCS" localSheetId="3">#REF!</definedName>
    <definedName name="CCS" localSheetId="4">#REF!</definedName>
    <definedName name="CCS">#REF!</definedName>
    <definedName name="CDD" localSheetId="2">#REF!</definedName>
    <definedName name="CDD" localSheetId="3">#REF!</definedName>
    <definedName name="CDD" localSheetId="4">#REF!</definedName>
    <definedName name="CDD">#REF!</definedName>
    <definedName name="CDDD" localSheetId="2">#REF!</definedName>
    <definedName name="CDDD" localSheetId="3">#REF!</definedName>
    <definedName name="CDDD" localSheetId="4">#REF!</definedName>
    <definedName name="CDDD">#REF!</definedName>
    <definedName name="CDDD1P" localSheetId="2">#REF!</definedName>
    <definedName name="CDDD1P" localSheetId="3">#REF!</definedName>
    <definedName name="CDDD1P" localSheetId="4">#REF!</definedName>
    <definedName name="CDDD1P">#REF!</definedName>
    <definedName name="CDDD1PHA" localSheetId="2">#REF!</definedName>
    <definedName name="CDDD1PHA" localSheetId="3">#REF!</definedName>
    <definedName name="CDDD1PHA" localSheetId="4">#REF!</definedName>
    <definedName name="CDDD1PHA">#REF!</definedName>
    <definedName name="CDDD3PHA" localSheetId="2">#REF!</definedName>
    <definedName name="CDDD3PHA" localSheetId="3">#REF!</definedName>
    <definedName name="CDDD3PHA" localSheetId="4">#REF!</definedName>
    <definedName name="CDDD3PHA">#REF!</definedName>
    <definedName name="Cdnum" localSheetId="2">#REF!</definedName>
    <definedName name="Cdnum" localSheetId="3">#REF!</definedName>
    <definedName name="Cdnum" localSheetId="4">#REF!</definedName>
    <definedName name="Cdnum">#REF!</definedName>
    <definedName name="CDTK_tim">31.77</definedName>
    <definedName name="CH" localSheetId="2">#REF!</definedName>
    <definedName name="CH" localSheetId="3">#REF!</definedName>
    <definedName name="CH" localSheetId="4">#REF!</definedName>
    <definedName name="CH">#REF!</definedName>
    <definedName name="Chiettinh" localSheetId="0" hidden="1">{"'Sheet1'!$L$16"}</definedName>
    <definedName name="Chiettinh" localSheetId="1" hidden="1">{"'Sheet1'!$L$16"}</definedName>
    <definedName name="Chiettinh" localSheetId="2" hidden="1">{"'Sheet1'!$L$16"}</definedName>
    <definedName name="Chiettinh" localSheetId="3" hidden="1">{"'Sheet1'!$L$16"}</definedName>
    <definedName name="Chiettinh" localSheetId="4" hidden="1">{"'Sheet1'!$L$16"}</definedName>
    <definedName name="Chiettinh" localSheetId="6" hidden="1">{"'Sheet1'!$L$16"}</definedName>
    <definedName name="Chiettinh" localSheetId="7" hidden="1">{"'Sheet1'!$L$16"}</definedName>
    <definedName name="Chiettinh" hidden="1">{"'Sheet1'!$L$16"}</definedName>
    <definedName name="chilk" localSheetId="0" hidden="1">{"'Sheet1'!$L$16"}</definedName>
    <definedName name="chilk" localSheetId="1" hidden="1">{"'Sheet1'!$L$16"}</definedName>
    <definedName name="chilk" localSheetId="2" hidden="1">{"'Sheet1'!$L$16"}</definedName>
    <definedName name="chilk" localSheetId="3" hidden="1">{"'Sheet1'!$L$16"}</definedName>
    <definedName name="chilk" localSheetId="4" hidden="1">{"'Sheet1'!$L$16"}</definedName>
    <definedName name="chilk" localSheetId="6" hidden="1">{"'Sheet1'!$L$16"}</definedName>
    <definedName name="chilk" localSheetId="7" hidden="1">{"'Sheet1'!$L$16"}</definedName>
    <definedName name="chilk"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6" hidden="1">{"'Sheet1'!$L$16"}</definedName>
    <definedName name="chitietbgiang2" localSheetId="7" hidden="1">{"'Sheet1'!$L$16"}</definedName>
    <definedName name="chitietbgiang2"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6" hidden="1">{"'Sheet1'!$L$16"}</definedName>
    <definedName name="chl" localSheetId="7" hidden="1">{"'Sheet1'!$L$16"}</definedName>
    <definedName name="chl" hidden="1">{"'Sheet1'!$L$16"}</definedName>
    <definedName name="chon" localSheetId="2">#REF!</definedName>
    <definedName name="chon" localSheetId="3">#REF!</definedName>
    <definedName name="chon" localSheetId="4">#REF!</definedName>
    <definedName name="chon">#REF!</definedName>
    <definedName name="chon1" localSheetId="2">#REF!</definedName>
    <definedName name="chon1" localSheetId="3">#REF!</definedName>
    <definedName name="chon1" localSheetId="4">#REF!</definedName>
    <definedName name="chon1">#REF!</definedName>
    <definedName name="chon2" localSheetId="2">#REF!</definedName>
    <definedName name="chon2" localSheetId="3">#REF!</definedName>
    <definedName name="chon2" localSheetId="4">#REF!</definedName>
    <definedName name="chon2">#REF!</definedName>
    <definedName name="chon3" localSheetId="2">#REF!</definedName>
    <definedName name="chon3" localSheetId="3">#REF!</definedName>
    <definedName name="chon3" localSheetId="4">#REF!</definedName>
    <definedName name="chon3">#REF!</definedName>
    <definedName name="chung">66</definedName>
    <definedName name="CK" localSheetId="0">#REF!</definedName>
    <definedName name="CK" localSheetId="1">#REF!</definedName>
    <definedName name="CK" localSheetId="2">#REF!</definedName>
    <definedName name="CK" localSheetId="3">#REF!</definedName>
    <definedName name="CK" localSheetId="4">#REF!</definedName>
    <definedName name="CK">#REF!</definedName>
    <definedName name="CLECH_0.4" localSheetId="2">#REF!</definedName>
    <definedName name="CLECH_0.4" localSheetId="3">#REF!</definedName>
    <definedName name="CLECH_0.4" localSheetId="4">#REF!</definedName>
    <definedName name="CLECH_0.4">#REF!</definedName>
    <definedName name="CLVC3">0.1</definedName>
    <definedName name="CLVC35" localSheetId="0">#REF!</definedName>
    <definedName name="CLVC35" localSheetId="1">#REF!</definedName>
    <definedName name="CLVC35" localSheetId="2">#REF!</definedName>
    <definedName name="CLVC35" localSheetId="3">#REF!</definedName>
    <definedName name="CLVC35" localSheetId="4">#REF!</definedName>
    <definedName name="CLVC35">#REF!</definedName>
    <definedName name="CLVCTB" localSheetId="2">#REF!</definedName>
    <definedName name="CLVCTB" localSheetId="3">#REF!</definedName>
    <definedName name="CLVCTB" localSheetId="4">#REF!</definedName>
    <definedName name="CLVCTB">#REF!</definedName>
    <definedName name="clvl" localSheetId="2">#REF!</definedName>
    <definedName name="clvl" localSheetId="3">#REF!</definedName>
    <definedName name="clvl" localSheetId="4">#REF!</definedName>
    <definedName name="clvl">#REF!</definedName>
    <definedName name="cn" localSheetId="2">#REF!</definedName>
    <definedName name="cn" localSheetId="3">#REF!</definedName>
    <definedName name="cn" localSheetId="4">#REF!</definedName>
    <definedName name="cn">#REF!</definedName>
    <definedName name="CNC" localSheetId="2">#REF!</definedName>
    <definedName name="CNC" localSheetId="3">#REF!</definedName>
    <definedName name="CNC" localSheetId="4">#REF!</definedName>
    <definedName name="CNC">#REF!</definedName>
    <definedName name="CND" localSheetId="2">#REF!</definedName>
    <definedName name="CND" localSheetId="3">#REF!</definedName>
    <definedName name="CND" localSheetId="4">#REF!</definedName>
    <definedName name="CND">#REF!</definedName>
    <definedName name="CNG" localSheetId="2">#REF!</definedName>
    <definedName name="CNG" localSheetId="3">#REF!</definedName>
    <definedName name="CNG" localSheetId="4">#REF!</definedName>
    <definedName name="CNG">#REF!</definedName>
    <definedName name="Co" localSheetId="2">#REF!</definedName>
    <definedName name="Co" localSheetId="3">#REF!</definedName>
    <definedName name="Co" localSheetId="4">#REF!</definedName>
    <definedName name="Co">#REF!</definedName>
    <definedName name="co_cau_ktqd" hidden="1">#N/A</definedName>
    <definedName name="coc" localSheetId="0">#REF!</definedName>
    <definedName name="coc" localSheetId="1">#REF!</definedName>
    <definedName name="coc" localSheetId="2">#REF!</definedName>
    <definedName name="coc" localSheetId="3">#REF!</definedName>
    <definedName name="coc" localSheetId="4">#REF!</definedName>
    <definedName name="coc">#REF!</definedName>
    <definedName name="Coc_60" localSheetId="0" hidden="1">{"'Sheet1'!$L$16"}</definedName>
    <definedName name="Coc_60" localSheetId="1" hidden="1">{"'Sheet1'!$L$16"}</definedName>
    <definedName name="Coc_60" localSheetId="2" hidden="1">{"'Sheet1'!$L$16"}</definedName>
    <definedName name="Coc_60" localSheetId="3" hidden="1">{"'Sheet1'!$L$16"}</definedName>
    <definedName name="Coc_60" localSheetId="4" hidden="1">{"'Sheet1'!$L$16"}</definedName>
    <definedName name="Coc_60" localSheetId="6" hidden="1">{"'Sheet1'!$L$16"}</definedName>
    <definedName name="Coc_60" localSheetId="7"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6" hidden="1">{"'Sheet1'!$L$16"}</definedName>
    <definedName name="CoCauN" localSheetId="7" hidden="1">{"'Sheet1'!$L$16"}</definedName>
    <definedName name="CoCauN" hidden="1">{"'Sheet1'!$L$16"}</definedName>
    <definedName name="cocbtct" localSheetId="2">#REF!</definedName>
    <definedName name="cocbtct" localSheetId="3">#REF!</definedName>
    <definedName name="cocbtct" localSheetId="4">#REF!</definedName>
    <definedName name="cocbtct">#REF!</definedName>
    <definedName name="cocot" localSheetId="2">#REF!</definedName>
    <definedName name="cocot" localSheetId="3">#REF!</definedName>
    <definedName name="cocot" localSheetId="4">#REF!</definedName>
    <definedName name="cocot">#REF!</definedName>
    <definedName name="cocott" localSheetId="2">#REF!</definedName>
    <definedName name="cocott" localSheetId="3">#REF!</definedName>
    <definedName name="cocott" localSheetId="4">#REF!</definedName>
    <definedName name="cocott">#REF!</definedName>
    <definedName name="Code" localSheetId="2" hidden="1">#REF!</definedName>
    <definedName name="Code" localSheetId="3" hidden="1">#REF!</definedName>
    <definedName name="Code" localSheetId="4" hidden="1">#REF!</definedName>
    <definedName name="Code" hidden="1">#REF!</definedName>
    <definedName name="Cöï_ly_vaän_chuyeãn" localSheetId="2">#REF!</definedName>
    <definedName name="Cöï_ly_vaän_chuyeãn" localSheetId="3">#REF!</definedName>
    <definedName name="Cöï_ly_vaän_chuyeãn" localSheetId="4">#REF!</definedName>
    <definedName name="Cöï_ly_vaän_chuyeãn">#REF!</definedName>
    <definedName name="CÖÏ_LY_VAÄN_CHUYEÅN" localSheetId="2">#REF!</definedName>
    <definedName name="CÖÏ_LY_VAÄN_CHUYEÅN" localSheetId="3">#REF!</definedName>
    <definedName name="CÖÏ_LY_VAÄN_CHUYEÅN" localSheetId="4">#REF!</definedName>
    <definedName name="CÖÏ_LY_VAÄN_CHUYEÅN">#REF!</definedName>
    <definedName name="COMMON" localSheetId="2">#REF!</definedName>
    <definedName name="COMMON" localSheetId="3">#REF!</definedName>
    <definedName name="COMMON" localSheetId="4">#REF!</definedName>
    <definedName name="COMMON">#REF!</definedName>
    <definedName name="comong" localSheetId="2">#REF!</definedName>
    <definedName name="comong" localSheetId="3">#REF!</definedName>
    <definedName name="comong" localSheetId="4">#REF!</definedName>
    <definedName name="comong">#REF!</definedName>
    <definedName name="CON_EQP_COS" localSheetId="2">#REF!</definedName>
    <definedName name="CON_EQP_COS" localSheetId="3">#REF!</definedName>
    <definedName name="CON_EQP_COS" localSheetId="4">#REF!</definedName>
    <definedName name="CON_EQP_COS">#REF!</definedName>
    <definedName name="CON_EQP_COST" localSheetId="2">#REF!</definedName>
    <definedName name="CON_EQP_COST" localSheetId="3">#REF!</definedName>
    <definedName name="CON_EQP_COST" localSheetId="4">#REF!</definedName>
    <definedName name="CON_EQP_COST">#REF!</definedName>
    <definedName name="Cong_HM_DTCT" localSheetId="2">#REF!</definedName>
    <definedName name="Cong_HM_DTCT" localSheetId="3">#REF!</definedName>
    <definedName name="Cong_HM_DTCT" localSheetId="4">#REF!</definedName>
    <definedName name="Cong_HM_DTCT">#REF!</definedName>
    <definedName name="Cong_M_DTCT" localSheetId="2">#REF!</definedName>
    <definedName name="Cong_M_DTCT" localSheetId="3">#REF!</definedName>
    <definedName name="Cong_M_DTCT" localSheetId="4">#REF!</definedName>
    <definedName name="Cong_M_DTCT">#REF!</definedName>
    <definedName name="Cong_NC_DTCT" localSheetId="2">#REF!</definedName>
    <definedName name="Cong_NC_DTCT" localSheetId="3">#REF!</definedName>
    <definedName name="Cong_NC_DTCT" localSheetId="4">#REF!</definedName>
    <definedName name="Cong_NC_DTCT">#REF!</definedName>
    <definedName name="Cong_VL_DTCT" localSheetId="2">#REF!</definedName>
    <definedName name="Cong_VL_DTCT" localSheetId="3">#REF!</definedName>
    <definedName name="Cong_VL_DTCT" localSheetId="4">#REF!</definedName>
    <definedName name="Cong_VL_DTCT">#REF!</definedName>
    <definedName name="congbengam" localSheetId="2">#REF!</definedName>
    <definedName name="congbengam" localSheetId="3">#REF!</definedName>
    <definedName name="congbengam" localSheetId="4">#REF!</definedName>
    <definedName name="congbengam">#REF!</definedName>
    <definedName name="congbenuoc" localSheetId="2">#REF!</definedName>
    <definedName name="congbenuoc" localSheetId="3">#REF!</definedName>
    <definedName name="congbenuoc" localSheetId="4">#REF!</definedName>
    <definedName name="congbenuoc">#REF!</definedName>
    <definedName name="congcoc" localSheetId="2">#REF!</definedName>
    <definedName name="congcoc" localSheetId="3">#REF!</definedName>
    <definedName name="congcoc" localSheetId="4">#REF!</definedName>
    <definedName name="congcoc">#REF!</definedName>
    <definedName name="congcocot" localSheetId="2">#REF!</definedName>
    <definedName name="congcocot" localSheetId="3">#REF!</definedName>
    <definedName name="congcocot" localSheetId="4">#REF!</definedName>
    <definedName name="congcocot">#REF!</definedName>
    <definedName name="congcocott" localSheetId="2">#REF!</definedName>
    <definedName name="congcocott" localSheetId="3">#REF!</definedName>
    <definedName name="congcocott" localSheetId="4">#REF!</definedName>
    <definedName name="congcocott">#REF!</definedName>
    <definedName name="congcomong" localSheetId="2">#REF!</definedName>
    <definedName name="congcomong" localSheetId="3">#REF!</definedName>
    <definedName name="congcomong" localSheetId="4">#REF!</definedName>
    <definedName name="congcomong">#REF!</definedName>
    <definedName name="congcottron" localSheetId="2">#REF!</definedName>
    <definedName name="congcottron" localSheetId="3">#REF!</definedName>
    <definedName name="congcottron" localSheetId="4">#REF!</definedName>
    <definedName name="congcottron">#REF!</definedName>
    <definedName name="congcotvuong" localSheetId="2">#REF!</definedName>
    <definedName name="congcotvuong" localSheetId="3">#REF!</definedName>
    <definedName name="congcotvuong" localSheetId="4">#REF!</definedName>
    <definedName name="congcotvuong">#REF!</definedName>
    <definedName name="congdam" localSheetId="2">#REF!</definedName>
    <definedName name="congdam" localSheetId="3">#REF!</definedName>
    <definedName name="congdam" localSheetId="4">#REF!</definedName>
    <definedName name="congdam">#REF!</definedName>
    <definedName name="congdan1" localSheetId="2">#REF!</definedName>
    <definedName name="congdan1" localSheetId="3">#REF!</definedName>
    <definedName name="congdan1" localSheetId="4">#REF!</definedName>
    <definedName name="congdan1">#REF!</definedName>
    <definedName name="congdan2" localSheetId="2">#REF!</definedName>
    <definedName name="congdan2" localSheetId="3">#REF!</definedName>
    <definedName name="congdan2" localSheetId="4">#REF!</definedName>
    <definedName name="congdan2">#REF!</definedName>
    <definedName name="congdandusan" localSheetId="2">#REF!</definedName>
    <definedName name="congdandusan" localSheetId="3">#REF!</definedName>
    <definedName name="congdandusan" localSheetId="4">#REF!</definedName>
    <definedName name="congdandusan">#REF!</definedName>
    <definedName name="conglanhto" localSheetId="2">#REF!</definedName>
    <definedName name="conglanhto" localSheetId="3">#REF!</definedName>
    <definedName name="conglanhto" localSheetId="4">#REF!</definedName>
    <definedName name="conglanhto">#REF!</definedName>
    <definedName name="congmong" localSheetId="2">#REF!</definedName>
    <definedName name="congmong" localSheetId="3">#REF!</definedName>
    <definedName name="congmong" localSheetId="4">#REF!</definedName>
    <definedName name="congmong">#REF!</definedName>
    <definedName name="congmongbang" localSheetId="2">#REF!</definedName>
    <definedName name="congmongbang" localSheetId="3">#REF!</definedName>
    <definedName name="congmongbang" localSheetId="4">#REF!</definedName>
    <definedName name="congmongbang">#REF!</definedName>
    <definedName name="congmongdon" localSheetId="2">#REF!</definedName>
    <definedName name="congmongdon" localSheetId="3">#REF!</definedName>
    <definedName name="congmongdon" localSheetId="4">#REF!</definedName>
    <definedName name="congmongdon">#REF!</definedName>
    <definedName name="congpanen" localSheetId="2">#REF!</definedName>
    <definedName name="congpanen" localSheetId="3">#REF!</definedName>
    <definedName name="congpanen" localSheetId="4">#REF!</definedName>
    <definedName name="congpanen">#REF!</definedName>
    <definedName name="congsan" localSheetId="2">#REF!</definedName>
    <definedName name="congsan" localSheetId="3">#REF!</definedName>
    <definedName name="congsan" localSheetId="4">#REF!</definedName>
    <definedName name="congsan">#REF!</definedName>
    <definedName name="congthang" localSheetId="2">#REF!</definedName>
    <definedName name="congthang" localSheetId="3">#REF!</definedName>
    <definedName name="congthang" localSheetId="4">#REF!</definedName>
    <definedName name="congthang">#REF!</definedName>
    <definedName name="CONST_EQ" localSheetId="2">#REF!</definedName>
    <definedName name="CONST_EQ" localSheetId="3">#REF!</definedName>
    <definedName name="CONST_EQ" localSheetId="4">#REF!</definedName>
    <definedName name="CONST_EQ">#REF!</definedName>
    <definedName name="COT" localSheetId="2">#REF!</definedName>
    <definedName name="COT" localSheetId="3">#REF!</definedName>
    <definedName name="COT" localSheetId="4">#REF!</definedName>
    <definedName name="COT">#REF!</definedName>
    <definedName name="cot7.5" localSheetId="2">#REF!</definedName>
    <definedName name="cot7.5" localSheetId="3">#REF!</definedName>
    <definedName name="cot7.5" localSheetId="4">#REF!</definedName>
    <definedName name="cot7.5">#REF!</definedName>
    <definedName name="cot8.5" localSheetId="2">#REF!</definedName>
    <definedName name="cot8.5" localSheetId="3">#REF!</definedName>
    <definedName name="cot8.5" localSheetId="4">#REF!</definedName>
    <definedName name="cot8.5">#REF!</definedName>
    <definedName name="Cotsatma">9726</definedName>
    <definedName name="Cotthepma">9726</definedName>
    <definedName name="cottron" localSheetId="0">#REF!</definedName>
    <definedName name="cottron" localSheetId="1">#REF!</definedName>
    <definedName name="cottron" localSheetId="2">#REF!</definedName>
    <definedName name="cottron" localSheetId="3">#REF!</definedName>
    <definedName name="cottron" localSheetId="4">#REF!</definedName>
    <definedName name="cottron">#REF!</definedName>
    <definedName name="cotvuong" localSheetId="2">#REF!</definedName>
    <definedName name="cotvuong" localSheetId="3">#REF!</definedName>
    <definedName name="cotvuong" localSheetId="4">#REF!</definedName>
    <definedName name="cotvuong">#REF!</definedName>
    <definedName name="COVER" localSheetId="2">#REF!</definedName>
    <definedName name="COVER" localSheetId="3">#REF!</definedName>
    <definedName name="COVER" localSheetId="4">#REF!</definedName>
    <definedName name="COVER">#REF!</definedName>
    <definedName name="CP" localSheetId="2" hidden="1">#REF!</definedName>
    <definedName name="CP" localSheetId="3" hidden="1">#REF!</definedName>
    <definedName name="CP" localSheetId="4" hidden="1">#REF!</definedName>
    <definedName name="CP" hidden="1">#REF!</definedName>
    <definedName name="cpmtc" localSheetId="2">#REF!</definedName>
    <definedName name="cpmtc" localSheetId="3">#REF!</definedName>
    <definedName name="cpmtc" localSheetId="4">#REF!</definedName>
    <definedName name="cpmtc">#REF!</definedName>
    <definedName name="cpnc" localSheetId="2">#REF!</definedName>
    <definedName name="cpnc" localSheetId="3">#REF!</definedName>
    <definedName name="cpnc" localSheetId="4">#REF!</definedName>
    <definedName name="cpnc">#REF!</definedName>
    <definedName name="cptt" localSheetId="2">#REF!</definedName>
    <definedName name="cptt" localSheetId="3">#REF!</definedName>
    <definedName name="cptt" localSheetId="4">#REF!</definedName>
    <definedName name="cptt">#REF!</definedName>
    <definedName name="CPVC35" localSheetId="2">#REF!</definedName>
    <definedName name="CPVC35" localSheetId="3">#REF!</definedName>
    <definedName name="CPVC35" localSheetId="4">#REF!</definedName>
    <definedName name="CPVC35">#REF!</definedName>
    <definedName name="CPVCDN" localSheetId="2">#REF!</definedName>
    <definedName name="CPVCDN" localSheetId="3">#REF!</definedName>
    <definedName name="CPVCDN" localSheetId="4">#REF!</definedName>
    <definedName name="CPVCDN">#REF!</definedName>
    <definedName name="cpvl" localSheetId="2">#REF!</definedName>
    <definedName name="cpvl" localSheetId="3">#REF!</definedName>
    <definedName name="cpvl" localSheetId="4">#REF!</definedName>
    <definedName name="cpvl">#REF!</definedName>
    <definedName name="CRD" localSheetId="2">#REF!</definedName>
    <definedName name="CRD" localSheetId="3">#REF!</definedName>
    <definedName name="CRD" localSheetId="4">#REF!</definedName>
    <definedName name="CRD">#REF!</definedName>
    <definedName name="CRITINST" localSheetId="2">#REF!</definedName>
    <definedName name="CRITINST" localSheetId="3">#REF!</definedName>
    <definedName name="CRITINST" localSheetId="4">#REF!</definedName>
    <definedName name="CRITINST">#REF!</definedName>
    <definedName name="CRITPURC" localSheetId="2">#REF!</definedName>
    <definedName name="CRITPURC" localSheetId="3">#REF!</definedName>
    <definedName name="CRITPURC" localSheetId="4">#REF!</definedName>
    <definedName name="CRITPURC">#REF!</definedName>
    <definedName name="CRS" localSheetId="2">#REF!</definedName>
    <definedName name="CRS" localSheetId="3">#REF!</definedName>
    <definedName name="CRS" localSheetId="4">#REF!</definedName>
    <definedName name="CRS">#REF!</definedName>
    <definedName name="CS" localSheetId="2">#REF!</definedName>
    <definedName name="CS" localSheetId="3">#REF!</definedName>
    <definedName name="CS" localSheetId="4">#REF!</definedName>
    <definedName name="CS">#REF!</definedName>
    <definedName name="CS_10" localSheetId="2">#REF!</definedName>
    <definedName name="CS_10" localSheetId="3">#REF!</definedName>
    <definedName name="CS_10" localSheetId="4">#REF!</definedName>
    <definedName name="CS_10">#REF!</definedName>
    <definedName name="CS_100" localSheetId="2">#REF!</definedName>
    <definedName name="CS_100" localSheetId="3">#REF!</definedName>
    <definedName name="CS_100" localSheetId="4">#REF!</definedName>
    <definedName name="CS_100">#REF!</definedName>
    <definedName name="CS_10S" localSheetId="2">#REF!</definedName>
    <definedName name="CS_10S" localSheetId="3">#REF!</definedName>
    <definedName name="CS_10S" localSheetId="4">#REF!</definedName>
    <definedName name="CS_10S">#REF!</definedName>
    <definedName name="CS_120" localSheetId="2">#REF!</definedName>
    <definedName name="CS_120" localSheetId="3">#REF!</definedName>
    <definedName name="CS_120" localSheetId="4">#REF!</definedName>
    <definedName name="CS_120">#REF!</definedName>
    <definedName name="CS_140" localSheetId="2">#REF!</definedName>
    <definedName name="CS_140" localSheetId="3">#REF!</definedName>
    <definedName name="CS_140" localSheetId="4">#REF!</definedName>
    <definedName name="CS_140">#REF!</definedName>
    <definedName name="CS_160" localSheetId="2">#REF!</definedName>
    <definedName name="CS_160" localSheetId="3">#REF!</definedName>
    <definedName name="CS_160" localSheetId="4">#REF!</definedName>
    <definedName name="CS_160">#REF!</definedName>
    <definedName name="CS_20" localSheetId="2">#REF!</definedName>
    <definedName name="CS_20" localSheetId="3">#REF!</definedName>
    <definedName name="CS_20" localSheetId="4">#REF!</definedName>
    <definedName name="CS_20">#REF!</definedName>
    <definedName name="CS_30" localSheetId="2">#REF!</definedName>
    <definedName name="CS_30" localSheetId="3">#REF!</definedName>
    <definedName name="CS_30" localSheetId="4">#REF!</definedName>
    <definedName name="CS_30">#REF!</definedName>
    <definedName name="CS_40" localSheetId="2">#REF!</definedName>
    <definedName name="CS_40" localSheetId="3">#REF!</definedName>
    <definedName name="CS_40" localSheetId="4">#REF!</definedName>
    <definedName name="CS_40">#REF!</definedName>
    <definedName name="CS_40S" localSheetId="2">#REF!</definedName>
    <definedName name="CS_40S" localSheetId="3">#REF!</definedName>
    <definedName name="CS_40S" localSheetId="4">#REF!</definedName>
    <definedName name="CS_40S">#REF!</definedName>
    <definedName name="CS_5S" localSheetId="2">#REF!</definedName>
    <definedName name="CS_5S" localSheetId="3">#REF!</definedName>
    <definedName name="CS_5S" localSheetId="4">#REF!</definedName>
    <definedName name="CS_5S">#REF!</definedName>
    <definedName name="CS_60" localSheetId="2">#REF!</definedName>
    <definedName name="CS_60" localSheetId="3">#REF!</definedName>
    <definedName name="CS_60" localSheetId="4">#REF!</definedName>
    <definedName name="CS_60">#REF!</definedName>
    <definedName name="CS_80" localSheetId="2">#REF!</definedName>
    <definedName name="CS_80" localSheetId="3">#REF!</definedName>
    <definedName name="CS_80" localSheetId="4">#REF!</definedName>
    <definedName name="CS_80">#REF!</definedName>
    <definedName name="CS_80S" localSheetId="2">#REF!</definedName>
    <definedName name="CS_80S" localSheetId="3">#REF!</definedName>
    <definedName name="CS_80S" localSheetId="4">#REF!</definedName>
    <definedName name="CS_80S">#REF!</definedName>
    <definedName name="CS_STD" localSheetId="2">#REF!</definedName>
    <definedName name="CS_STD" localSheetId="3">#REF!</definedName>
    <definedName name="CS_STD" localSheetId="4">#REF!</definedName>
    <definedName name="CS_STD">#REF!</definedName>
    <definedName name="CS_XS" localSheetId="2">#REF!</definedName>
    <definedName name="CS_XS" localSheetId="3">#REF!</definedName>
    <definedName name="CS_XS" localSheetId="4">#REF!</definedName>
    <definedName name="CS_XS">#REF!</definedName>
    <definedName name="CS_XXS" localSheetId="2">#REF!</definedName>
    <definedName name="CS_XXS" localSheetId="3">#REF!</definedName>
    <definedName name="CS_XXS" localSheetId="4">#REF!</definedName>
    <definedName name="CS_XXS">#REF!</definedName>
    <definedName name="csd3p" localSheetId="2">#REF!</definedName>
    <definedName name="csd3p" localSheetId="3">#REF!</definedName>
    <definedName name="csd3p" localSheetId="4">#REF!</definedName>
    <definedName name="csd3p">#REF!</definedName>
    <definedName name="csddg1p" localSheetId="2">#REF!</definedName>
    <definedName name="csddg1p" localSheetId="3">#REF!</definedName>
    <definedName name="csddg1p" localSheetId="4">#REF!</definedName>
    <definedName name="csddg1p">#REF!</definedName>
    <definedName name="csddt1p" localSheetId="2">#REF!</definedName>
    <definedName name="csddt1p" localSheetId="3">#REF!</definedName>
    <definedName name="csddt1p" localSheetId="4">#REF!</definedName>
    <definedName name="csddt1p">#REF!</definedName>
    <definedName name="csht3p" localSheetId="2">#REF!</definedName>
    <definedName name="csht3p" localSheetId="3">#REF!</definedName>
    <definedName name="csht3p" localSheetId="4">#REF!</definedName>
    <definedName name="csht3p">#REF!</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6" hidden="1">{"'Sheet1'!$L$16"}</definedName>
    <definedName name="CTCT1" localSheetId="7" hidden="1">{"'Sheet1'!$L$16"}</definedName>
    <definedName name="CTCT1" hidden="1">{"'Sheet1'!$L$16"}</definedName>
    <definedName name="ctiep" localSheetId="2">#REF!</definedName>
    <definedName name="ctiep" localSheetId="3">#REF!</definedName>
    <definedName name="ctiep" localSheetId="4">#REF!</definedName>
    <definedName name="ctiep">#REF!</definedName>
    <definedName name="CTIET" localSheetId="2">#REF!</definedName>
    <definedName name="CTIET" localSheetId="3">#REF!</definedName>
    <definedName name="CTIET" localSheetId="4">#REF!</definedName>
    <definedName name="CTIET">#REF!</definedName>
    <definedName name="CU_LY_VAN_CHUYEN_GIA_QUYEN" localSheetId="2">#REF!</definedName>
    <definedName name="CU_LY_VAN_CHUYEN_GIA_QUYEN" localSheetId="3">#REF!</definedName>
    <definedName name="CU_LY_VAN_CHUYEN_GIA_QUYEN" localSheetId="4">#REF!</definedName>
    <definedName name="CU_LY_VAN_CHUYEN_GIA_QUYEN">#REF!</definedName>
    <definedName name="CU_LY_VAN_CHUYEN_THU_CONG" localSheetId="2">#REF!</definedName>
    <definedName name="CU_LY_VAN_CHUYEN_THU_CONG" localSheetId="3">#REF!</definedName>
    <definedName name="CU_LY_VAN_CHUYEN_THU_CONG" localSheetId="4">#REF!</definedName>
    <definedName name="CU_LY_VAN_CHUYEN_THU_CONG">#REF!</definedName>
    <definedName name="CURRENCY" localSheetId="2">#REF!</definedName>
    <definedName name="CURRENCY" localSheetId="3">#REF!</definedName>
    <definedName name="CURRENCY" localSheetId="4">#REF!</definedName>
    <definedName name="CURRENCY">#REF!</definedName>
    <definedName name="cx" localSheetId="2">#REF!</definedName>
    <definedName name="cx" localSheetId="3">#REF!</definedName>
    <definedName name="cx" localSheetId="4">#REF!</definedName>
    <definedName name="cx">#REF!</definedName>
    <definedName name="d" localSheetId="0" hidden="1">{"'Sheet1'!$L$16"}</definedName>
    <definedName name="d" localSheetId="1" hidden="1">{"'Sheet1'!$L$16"}</definedName>
    <definedName name="d" localSheetId="2" hidden="1">{"'Sheet1'!$L$16"}</definedName>
    <definedName name="d" localSheetId="3" hidden="1">{"'Sheet1'!$L$16"}</definedName>
    <definedName name="d" localSheetId="4" hidden="1">{"'Sheet1'!$L$16"}</definedName>
    <definedName name="d" localSheetId="6" hidden="1">{"'Sheet1'!$L$16"}</definedName>
    <definedName name="d" localSheetId="7" hidden="1">{"'Sheet1'!$L$16"}</definedName>
    <definedName name="d" hidden="1">{"'Sheet1'!$L$16"}</definedName>
    <definedName name="D_7101A_B" localSheetId="2">#REF!</definedName>
    <definedName name="D_7101A_B" localSheetId="3">#REF!</definedName>
    <definedName name="D_7101A_B" localSheetId="4">#REF!</definedName>
    <definedName name="D_7101A_B">#REF!</definedName>
    <definedName name="da1x2" localSheetId="2">#REF!</definedName>
    <definedName name="da1x2" localSheetId="3">#REF!</definedName>
    <definedName name="da1x2" localSheetId="4">#REF!</definedName>
    <definedName name="da1x2">#REF!</definedName>
    <definedName name="dahoc" localSheetId="2">#REF!</definedName>
    <definedName name="dahoc" localSheetId="3">#REF!</definedName>
    <definedName name="dahoc" localSheetId="4">#REF!</definedName>
    <definedName name="dahoc">#REF!</definedName>
    <definedName name="dam">78000</definedName>
    <definedName name="danducsan" localSheetId="2">#REF!</definedName>
    <definedName name="danducsan" localSheetId="3">#REF!</definedName>
    <definedName name="danducsan" localSheetId="4">#REF!</definedName>
    <definedName name="danducsan">#REF!</definedName>
    <definedName name="dao" localSheetId="2">#REF!</definedName>
    <definedName name="dao" localSheetId="3">#REF!</definedName>
    <definedName name="dao" localSheetId="4">#REF!</definedName>
    <definedName name="dao">#REF!</definedName>
    <definedName name="dap" localSheetId="2">#REF!</definedName>
    <definedName name="dap" localSheetId="3">#REF!</definedName>
    <definedName name="dap" localSheetId="4">#REF!</definedName>
    <definedName name="dap">#REF!</definedName>
    <definedName name="DAT" localSheetId="2">#REF!</definedName>
    <definedName name="DAT" localSheetId="3">#REF!</definedName>
    <definedName name="DAT" localSheetId="4">#REF!</definedName>
    <definedName name="DAT">#REF!</definedName>
    <definedName name="DATA_DATA2_List" localSheetId="2">#REF!</definedName>
    <definedName name="DATA_DATA2_List" localSheetId="3">#REF!</definedName>
    <definedName name="DATA_DATA2_List" localSheetId="4">#REF!</definedName>
    <definedName name="DATA_DATA2_List">#REF!</definedName>
    <definedName name="data1" localSheetId="2" hidden="1">#REF!</definedName>
    <definedName name="data1" localSheetId="3" hidden="1">#REF!</definedName>
    <definedName name="data1" localSheetId="4" hidden="1">#REF!</definedName>
    <definedName name="data1" hidden="1">#REF!</definedName>
    <definedName name="data2" localSheetId="2" hidden="1">#REF!</definedName>
    <definedName name="data2" localSheetId="3" hidden="1">#REF!</definedName>
    <definedName name="data2" localSheetId="4" hidden="1">#REF!</definedName>
    <definedName name="data2" hidden="1">#REF!</definedName>
    <definedName name="data3" localSheetId="2" hidden="1">#REF!</definedName>
    <definedName name="data3" localSheetId="3" hidden="1">#REF!</definedName>
    <definedName name="data3" localSheetId="4" hidden="1">#REF!</definedName>
    <definedName name="data3" hidden="1">#REF!</definedName>
    <definedName name="_xlnm.Database" localSheetId="2">#REF!</definedName>
    <definedName name="_xlnm.Database" localSheetId="3">#REF!</definedName>
    <definedName name="_xlnm.Database" localSheetId="4">#REF!</definedName>
    <definedName name="_xlnm.Database">#REF!</definedName>
    <definedName name="DataFilter" localSheetId="2">[3]!DataFilter</definedName>
    <definedName name="DataFilter" localSheetId="3">[3]!DataFilter</definedName>
    <definedName name="DataFilter">[3]!DataFilter</definedName>
    <definedName name="DataSort" localSheetId="2">[3]!DataSort</definedName>
    <definedName name="DataSort" localSheetId="3">[3]!DataSort</definedName>
    <definedName name="DataSort">[3]!DataSort</definedName>
    <definedName name="DCL_22">12117600</definedName>
    <definedName name="DCL_35">25490000</definedName>
    <definedName name="DD" localSheetId="2">#REF!</definedName>
    <definedName name="DD" localSheetId="3">#REF!</definedName>
    <definedName name="DD" localSheetId="4">#REF!</definedName>
    <definedName name="DD">#REF!</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6" hidden="1">{"'Sheet1'!$L$16"}</definedName>
    <definedName name="dđ" localSheetId="7" hidden="1">{"'Sheet1'!$L$16"}</definedName>
    <definedName name="dđ" hidden="1">{"'Sheet1'!$L$16"}</definedName>
    <definedName name="DDAY" localSheetId="2">#REF!</definedName>
    <definedName name="DDAY" localSheetId="3">#REF!</definedName>
    <definedName name="DDAY" localSheetId="4">#REF!</definedName>
    <definedName name="DDAY">#REF!</definedName>
    <definedName name="ddddd" localSheetId="0" hidden="1">{"'Sheet1'!$L$16"}</definedName>
    <definedName name="ddddd" localSheetId="1" hidden="1">{"'Sheet1'!$L$16"}</definedName>
    <definedName name="ddddd" localSheetId="2" hidden="1">{"'Sheet1'!$L$16"}</definedName>
    <definedName name="ddddd" localSheetId="3" hidden="1">{"'Sheet1'!$L$16"}</definedName>
    <definedName name="ddddd" localSheetId="4" hidden="1">{"'Sheet1'!$L$16"}</definedName>
    <definedName name="ddddd" localSheetId="6" hidden="1">{"'Sheet1'!$L$16"}</definedName>
    <definedName name="ddddd" localSheetId="7" hidden="1">{"'Sheet1'!$L$16"}</definedName>
    <definedName name="ddddd" hidden="1">{"'Sheet1'!$L$16"}</definedName>
    <definedName name="dddem">0.1</definedName>
    <definedName name="DDK" localSheetId="0">#REF!</definedName>
    <definedName name="DDK" localSheetId="1">#REF!</definedName>
    <definedName name="DDK" localSheetId="2">#REF!</definedName>
    <definedName name="DDK" localSheetId="3">#REF!</definedName>
    <definedName name="DDK" localSheetId="4">#REF!</definedName>
    <definedName name="DDK">#REF!</definedName>
    <definedName name="den_bu" localSheetId="2">#REF!</definedName>
    <definedName name="den_bu" localSheetId="3">#REF!</definedName>
    <definedName name="den_bu" localSheetId="4">#REF!</definedName>
    <definedName name="den_bu">#REF!</definedName>
    <definedName name="denbu" localSheetId="2">#REF!</definedName>
    <definedName name="denbu" localSheetId="3">#REF!</definedName>
    <definedName name="denbu" localSheetId="4">#REF!</definedName>
    <definedName name="denbu">#REF!</definedName>
    <definedName name="DenDK" localSheetId="0" hidden="1">{"'Sheet1'!$L$16"}</definedName>
    <definedName name="DenDK" localSheetId="1" hidden="1">{"'Sheet1'!$L$16"}</definedName>
    <definedName name="DenDK" localSheetId="2" hidden="1">{"'Sheet1'!$L$16"}</definedName>
    <definedName name="DenDK" localSheetId="3" hidden="1">{"'Sheet1'!$L$16"}</definedName>
    <definedName name="DenDK" localSheetId="4" hidden="1">{"'Sheet1'!$L$16"}</definedName>
    <definedName name="DenDK" localSheetId="6" hidden="1">{"'Sheet1'!$L$16"}</definedName>
    <definedName name="DenDK" localSheetId="7" hidden="1">{"'Sheet1'!$L$16"}</definedName>
    <definedName name="DenDK" hidden="1">{"'Sheet1'!$L$16"}</definedName>
    <definedName name="Det32x3" localSheetId="2">#REF!</definedName>
    <definedName name="Det32x3" localSheetId="3">#REF!</definedName>
    <definedName name="Det32x3" localSheetId="4">#REF!</definedName>
    <definedName name="Det32x3">#REF!</definedName>
    <definedName name="Det35x3" localSheetId="2">#REF!</definedName>
    <definedName name="Det35x3" localSheetId="3">#REF!</definedName>
    <definedName name="Det35x3" localSheetId="4">#REF!</definedName>
    <definedName name="Det35x3">#REF!</definedName>
    <definedName name="Det40x4" localSheetId="2">#REF!</definedName>
    <definedName name="Det40x4" localSheetId="3">#REF!</definedName>
    <definedName name="Det40x4" localSheetId="4">#REF!</definedName>
    <definedName name="Det40x4">#REF!</definedName>
    <definedName name="Det50x5" localSheetId="2">#REF!</definedName>
    <definedName name="Det50x5" localSheetId="3">#REF!</definedName>
    <definedName name="Det50x5" localSheetId="4">#REF!</definedName>
    <definedName name="Det50x5">#REF!</definedName>
    <definedName name="Det63x6" localSheetId="2">#REF!</definedName>
    <definedName name="Det63x6" localSheetId="3">#REF!</definedName>
    <definedName name="Det63x6" localSheetId="4">#REF!</definedName>
    <definedName name="Det63x6">#REF!</definedName>
    <definedName name="Det75x6" localSheetId="2">#REF!</definedName>
    <definedName name="Det75x6" localSheetId="3">#REF!</definedName>
    <definedName name="Det75x6" localSheetId="4">#REF!</definedName>
    <definedName name="Det75x6">#REF!</definedName>
    <definedName name="dfg" localSheetId="0" hidden="1">{"'Sheet1'!$L$16"}</definedName>
    <definedName name="dfg" localSheetId="1" hidden="1">{"'Sheet1'!$L$16"}</definedName>
    <definedName name="dfg" localSheetId="2" hidden="1">{"'Sheet1'!$L$16"}</definedName>
    <definedName name="dfg" localSheetId="3" hidden="1">{"'Sheet1'!$L$16"}</definedName>
    <definedName name="dfg" localSheetId="4" hidden="1">{"'Sheet1'!$L$16"}</definedName>
    <definedName name="dfg" localSheetId="6" hidden="1">{"'Sheet1'!$L$16"}</definedName>
    <definedName name="dfg" localSheetId="7" hidden="1">{"'Sheet1'!$L$16"}</definedName>
    <definedName name="dfg"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6" hidden="1">{"'Sheet1'!$L$16"}</definedName>
    <definedName name="DFSDF" localSheetId="7" hidden="1">{"'Sheet1'!$L$16"}</definedName>
    <definedName name="DFSDF" hidden="1">{"'Sheet1'!$L$16"}</definedName>
    <definedName name="dfvssd" localSheetId="2" hidden="1">#REF!</definedName>
    <definedName name="dfvssd" localSheetId="3" hidden="1">#REF!</definedName>
    <definedName name="dfvssd" localSheetId="4" hidden="1">#REF!</definedName>
    <definedName name="dfvssd" hidden="1">#REF!</definedName>
    <definedName name="dgbdII" localSheetId="2">#REF!</definedName>
    <definedName name="dgbdII" localSheetId="3">#REF!</definedName>
    <definedName name="dgbdII" localSheetId="4">#REF!</definedName>
    <definedName name="dgbdII">#REF!</definedName>
    <definedName name="DGCTI592" localSheetId="2">#REF!</definedName>
    <definedName name="DGCTI592" localSheetId="3">#REF!</definedName>
    <definedName name="DGCTI592" localSheetId="4">#REF!</definedName>
    <definedName name="DGCTI592">#REF!</definedName>
    <definedName name="dgctp2" localSheetId="0" hidden="1">{"'Sheet1'!$L$16"}</definedName>
    <definedName name="dgctp2" localSheetId="1" hidden="1">{"'Sheet1'!$L$16"}</definedName>
    <definedName name="dgctp2" localSheetId="2" hidden="1">{"'Sheet1'!$L$16"}</definedName>
    <definedName name="dgctp2" localSheetId="3" hidden="1">{"'Sheet1'!$L$16"}</definedName>
    <definedName name="dgctp2" localSheetId="4" hidden="1">{"'Sheet1'!$L$16"}</definedName>
    <definedName name="dgctp2" localSheetId="6" hidden="1">{"'Sheet1'!$L$16"}</definedName>
    <definedName name="dgctp2" localSheetId="7" hidden="1">{"'Sheet1'!$L$16"}</definedName>
    <definedName name="dgctp2" hidden="1">{"'Sheet1'!$L$16"}</definedName>
    <definedName name="dgj" localSheetId="0" hidden="1">{#N/A,#N/A,FALSE,"BN"}</definedName>
    <definedName name="dgj" localSheetId="1" hidden="1">{#N/A,#N/A,FALSE,"BN"}</definedName>
    <definedName name="dgj" localSheetId="2" hidden="1">{#N/A,#N/A,FALSE,"BN"}</definedName>
    <definedName name="dgj" localSheetId="3" hidden="1">{#N/A,#N/A,FALSE,"BN"}</definedName>
    <definedName name="dgj" localSheetId="4" hidden="1">{#N/A,#N/A,FALSE,"BN"}</definedName>
    <definedName name="dgj" localSheetId="6" hidden="1">{#N/A,#N/A,FALSE,"BN"}</definedName>
    <definedName name="dgj" localSheetId="7" hidden="1">{#N/A,#N/A,FALSE,"BN"}</definedName>
    <definedName name="dgj" hidden="1">{#N/A,#N/A,FALSE,"BN"}</definedName>
    <definedName name="DGNC" localSheetId="0">#REF!</definedName>
    <definedName name="DGNC" localSheetId="1">#REF!</definedName>
    <definedName name="DGNC" localSheetId="2">#REF!</definedName>
    <definedName name="DGNC" localSheetId="3">#REF!</definedName>
    <definedName name="DGNC" localSheetId="4">#REF!</definedName>
    <definedName name="DGNC">#REF!</definedName>
    <definedName name="dgqndn" localSheetId="2">#REF!</definedName>
    <definedName name="dgqndn" localSheetId="3">#REF!</definedName>
    <definedName name="dgqndn" localSheetId="4">#REF!</definedName>
    <definedName name="dgqndn">#REF!</definedName>
    <definedName name="DGTV" localSheetId="2">#REF!</definedName>
    <definedName name="DGTV" localSheetId="3">#REF!</definedName>
    <definedName name="DGTV" localSheetId="4">#REF!</definedName>
    <definedName name="DGTV">#REF!</definedName>
    <definedName name="dgvl" localSheetId="2">#REF!</definedName>
    <definedName name="dgvl" localSheetId="3">#REF!</definedName>
    <definedName name="dgvl" localSheetId="4">#REF!</definedName>
    <definedName name="dgvl">#REF!</definedName>
    <definedName name="DGVT" localSheetId="2">#REF!</definedName>
    <definedName name="DGVT" localSheetId="3">#REF!</definedName>
    <definedName name="DGVT" localSheetId="4">#REF!</definedName>
    <definedName name="DGVT">#REF!</definedName>
    <definedName name="dhom" localSheetId="2">#REF!</definedName>
    <definedName name="dhom" localSheetId="3">#REF!</definedName>
    <definedName name="dhom" localSheetId="4">#REF!</definedName>
    <definedName name="dhom">#REF!</definedName>
    <definedName name="dien" localSheetId="0" hidden="1">{"'Sheet1'!$L$16"}</definedName>
    <definedName name="dien" localSheetId="1" hidden="1">{"'Sheet1'!$L$16"}</definedName>
    <definedName name="dien" localSheetId="2" hidden="1">{"'Sheet1'!$L$16"}</definedName>
    <definedName name="dien" localSheetId="3" hidden="1">{"'Sheet1'!$L$16"}</definedName>
    <definedName name="dien" localSheetId="4" hidden="1">{"'Sheet1'!$L$16"}</definedName>
    <definedName name="dien" localSheetId="6" hidden="1">{"'Sheet1'!$L$16"}</definedName>
    <definedName name="dien" localSheetId="7" hidden="1">{"'Sheet1'!$L$16"}</definedName>
    <definedName name="dien" hidden="1">{"'Sheet1'!$L$16"}</definedName>
    <definedName name="dientichck" localSheetId="2">#REF!</definedName>
    <definedName name="dientichck" localSheetId="3">#REF!</definedName>
    <definedName name="dientichck" localSheetId="4">#REF!</definedName>
    <definedName name="dientichck">#REF!</definedName>
    <definedName name="dinh2" localSheetId="2">#REF!</definedName>
    <definedName name="dinh2" localSheetId="3">#REF!</definedName>
    <definedName name="dinh2" localSheetId="4">#REF!</definedName>
    <definedName name="dinh2">#REF!</definedName>
    <definedName name="Discount" localSheetId="2" hidden="1">#REF!</definedName>
    <definedName name="Discount" localSheetId="3" hidden="1">#REF!</definedName>
    <definedName name="Discount" localSheetId="4"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hidden="1">#REF!</definedName>
    <definedName name="DLCC" localSheetId="2">#REF!</definedName>
    <definedName name="DLCC" localSheetId="3">#REF!</definedName>
    <definedName name="DLCC" localSheetId="4">#REF!</definedName>
    <definedName name="DLCC">#REF!</definedName>
    <definedName name="DM" localSheetId="2">#REF!</definedName>
    <definedName name="DM" localSheetId="3">#REF!</definedName>
    <definedName name="DM" localSheetId="4">#REF!</definedName>
    <definedName name="DM">#REF!</definedName>
    <definedName name="dm56bxd" localSheetId="2">#REF!</definedName>
    <definedName name="dm56bxd" localSheetId="3">#REF!</definedName>
    <definedName name="dm56bxd" localSheetId="4">#REF!</definedName>
    <definedName name="dm56bxd">#REF!</definedName>
    <definedName name="DN" localSheetId="2">#REF!</definedName>
    <definedName name="DN" localSheetId="3">#REF!</definedName>
    <definedName name="DN" localSheetId="4">#REF!</definedName>
    <definedName name="DN">#REF!</definedName>
    <definedName name="DÑt45x4" localSheetId="2">#REF!</definedName>
    <definedName name="DÑt45x4" localSheetId="3">#REF!</definedName>
    <definedName name="DÑt45x4" localSheetId="4">#REF!</definedName>
    <definedName name="DÑt45x4">#REF!</definedName>
    <definedName name="doan1" localSheetId="2">#REF!</definedName>
    <definedName name="doan1" localSheetId="3">#REF!</definedName>
    <definedName name="doan1" localSheetId="4">#REF!</definedName>
    <definedName name="doan1">#REF!</definedName>
    <definedName name="doan2" localSheetId="2">#REF!</definedName>
    <definedName name="doan2" localSheetId="3">#REF!</definedName>
    <definedName name="doan2" localSheetId="4">#REF!</definedName>
    <definedName name="doan2">#REF!</definedName>
    <definedName name="doan3" localSheetId="2">#REF!</definedName>
    <definedName name="doan3" localSheetId="3">#REF!</definedName>
    <definedName name="doan3" localSheetId="4">#REF!</definedName>
    <definedName name="doan3">#REF!</definedName>
    <definedName name="doan4" localSheetId="2">#REF!</definedName>
    <definedName name="doan4" localSheetId="3">#REF!</definedName>
    <definedName name="doan4" localSheetId="4">#REF!</definedName>
    <definedName name="doan4">#REF!</definedName>
    <definedName name="doan5" localSheetId="2">#REF!</definedName>
    <definedName name="doan5" localSheetId="3">#REF!</definedName>
    <definedName name="doan5" localSheetId="4">#REF!</definedName>
    <definedName name="doan5">#REF!</definedName>
    <definedName name="doan6" localSheetId="2">#REF!</definedName>
    <definedName name="doan6" localSheetId="3">#REF!</definedName>
    <definedName name="doan6" localSheetId="4">#REF!</definedName>
    <definedName name="doan6">#REF!</definedName>
    <definedName name="docdoc">0.03125</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6">{"Thuxm2.xls","Sheet1"}</definedName>
    <definedName name="Document_array" localSheetId="7">{"Thuxm2.xls","Sheet1"}</definedName>
    <definedName name="Document_array">{"Thuxm2.xls","Sheet1"}</definedName>
    <definedName name="DON_GIA_3282" localSheetId="0">#REF!</definedName>
    <definedName name="DON_GIA_3282" localSheetId="1">#REF!</definedName>
    <definedName name="DON_GIA_3282" localSheetId="2">#REF!</definedName>
    <definedName name="DON_GIA_3282" localSheetId="3">#REF!</definedName>
    <definedName name="DON_GIA_3282" localSheetId="4">#REF!</definedName>
    <definedName name="DON_GIA_3282">#REF!</definedName>
    <definedName name="DON_GIA_3283" localSheetId="2">#REF!</definedName>
    <definedName name="DON_GIA_3283" localSheetId="3">#REF!</definedName>
    <definedName name="DON_GIA_3283" localSheetId="4">#REF!</definedName>
    <definedName name="DON_GIA_3283">#REF!</definedName>
    <definedName name="DON_GIA_3285" localSheetId="2">#REF!</definedName>
    <definedName name="DON_GIA_3285" localSheetId="3">#REF!</definedName>
    <definedName name="DON_GIA_3285" localSheetId="4">#REF!</definedName>
    <definedName name="DON_GIA_3285">#REF!</definedName>
    <definedName name="DON_GIA_VAN_CHUYEN_36" localSheetId="2">#REF!</definedName>
    <definedName name="DON_GIA_VAN_CHUYEN_36" localSheetId="3">#REF!</definedName>
    <definedName name="DON_GIA_VAN_CHUYEN_36" localSheetId="4">#REF!</definedName>
    <definedName name="DON_GIA_VAN_CHUYEN_36">#REF!</definedName>
    <definedName name="dongia" localSheetId="2">#REF!</definedName>
    <definedName name="dongia" localSheetId="3">#REF!</definedName>
    <definedName name="dongia" localSheetId="4">#REF!</definedName>
    <definedName name="dongia">#REF!</definedName>
    <definedName name="Dot" localSheetId="0" hidden="1">{"'Sheet1'!$L$16"}</definedName>
    <definedName name="Dot" localSheetId="1" hidden="1">{"'Sheet1'!$L$16"}</definedName>
    <definedName name="Dot" localSheetId="2" hidden="1">{"'Sheet1'!$L$16"}</definedName>
    <definedName name="Dot" localSheetId="3" hidden="1">{"'Sheet1'!$L$16"}</definedName>
    <definedName name="Dot" localSheetId="4" hidden="1">{"'Sheet1'!$L$16"}</definedName>
    <definedName name="Dot" localSheetId="6" hidden="1">{"'Sheet1'!$L$16"}</definedName>
    <definedName name="Dot" localSheetId="7" hidden="1">{"'Sheet1'!$L$16"}</definedName>
    <definedName name="Dot" hidden="1">{"'Sheet1'!$L$16"}</definedName>
    <definedName name="dotcong">1</definedName>
    <definedName name="drf" localSheetId="0" hidden="1">#REF!</definedName>
    <definedName name="drf" localSheetId="1" hidden="1">#REF!</definedName>
    <definedName name="drf" localSheetId="2" hidden="1">#REF!</definedName>
    <definedName name="drf" localSheetId="3" hidden="1">#REF!</definedName>
    <definedName name="drf" localSheetId="4" hidden="1">#REF!</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6" hidden="1">{#N/A,#N/A,FALSE,"Chi tiÆt"}</definedName>
    <definedName name="ds" localSheetId="7" hidden="1">{#N/A,#N/A,FALSE,"Chi tiÆt"}</definedName>
    <definedName name="ds" hidden="1">{#N/A,#N/A,FALSE,"Chi tiÆt"}</definedName>
    <definedName name="DS1p1vc" localSheetId="0">#REF!</definedName>
    <definedName name="DS1p1vc" localSheetId="1">#REF!</definedName>
    <definedName name="DS1p1vc" localSheetId="2">#REF!</definedName>
    <definedName name="DS1p1vc" localSheetId="3">#REF!</definedName>
    <definedName name="DS1p1vc" localSheetId="4">#REF!</definedName>
    <definedName name="DS1p1vc">#REF!</definedName>
    <definedName name="ds1p2nc" localSheetId="2">#REF!</definedName>
    <definedName name="ds1p2nc" localSheetId="3">#REF!</definedName>
    <definedName name="ds1p2nc" localSheetId="4">#REF!</definedName>
    <definedName name="ds1p2nc">#REF!</definedName>
    <definedName name="ds1p2vc" localSheetId="2">#REF!</definedName>
    <definedName name="ds1p2vc" localSheetId="3">#REF!</definedName>
    <definedName name="ds1p2vc" localSheetId="4">#REF!</definedName>
    <definedName name="ds1p2vc">#REF!</definedName>
    <definedName name="ds1pnc" localSheetId="2">#REF!</definedName>
    <definedName name="ds1pnc" localSheetId="3">#REF!</definedName>
    <definedName name="ds1pnc" localSheetId="4">#REF!</definedName>
    <definedName name="ds1pnc">#REF!</definedName>
    <definedName name="ds1pvl" localSheetId="2">#REF!</definedName>
    <definedName name="ds1pvl" localSheetId="3">#REF!</definedName>
    <definedName name="ds1pvl" localSheetId="4">#REF!</definedName>
    <definedName name="ds1pvl">#REF!</definedName>
    <definedName name="ds3pctnc" localSheetId="2">#REF!</definedName>
    <definedName name="ds3pctnc" localSheetId="3">#REF!</definedName>
    <definedName name="ds3pctnc" localSheetId="4">#REF!</definedName>
    <definedName name="ds3pctnc">#REF!</definedName>
    <definedName name="ds3pctvc" localSheetId="2">#REF!</definedName>
    <definedName name="ds3pctvc" localSheetId="3">#REF!</definedName>
    <definedName name="ds3pctvc" localSheetId="4">#REF!</definedName>
    <definedName name="ds3pctvc">#REF!</definedName>
    <definedName name="ds3pctvl" localSheetId="2">#REF!</definedName>
    <definedName name="ds3pctvl" localSheetId="3">#REF!</definedName>
    <definedName name="ds3pctvl" localSheetId="4">#REF!</definedName>
    <definedName name="ds3pctvl">#REF!</definedName>
    <definedName name="dsfsd" localSheetId="2" hidden="1">#REF!</definedName>
    <definedName name="dsfsd" localSheetId="3" hidden="1">#REF!</definedName>
    <definedName name="dsfsd" localSheetId="4" hidden="1">#REF!</definedName>
    <definedName name="dsfsd" hidden="1">#REF!</definedName>
    <definedName name="dsh" localSheetId="2" hidden="1">#REF!</definedName>
    <definedName name="dsh" localSheetId="3" hidden="1">#REF!</definedName>
    <definedName name="dsh" localSheetId="4" hidden="1">#REF!</definedName>
    <definedName name="dsh" hidden="1">#REF!</definedName>
    <definedName name="DSPK1p1nc" localSheetId="2">#REF!</definedName>
    <definedName name="DSPK1p1nc" localSheetId="3">#REF!</definedName>
    <definedName name="DSPK1p1nc" localSheetId="4">#REF!</definedName>
    <definedName name="DSPK1p1nc">#REF!</definedName>
    <definedName name="DSPK1p1vl" localSheetId="2">#REF!</definedName>
    <definedName name="DSPK1p1vl" localSheetId="3">#REF!</definedName>
    <definedName name="DSPK1p1vl" localSheetId="4">#REF!</definedName>
    <definedName name="DSPK1p1vl">#REF!</definedName>
    <definedName name="DSPK1pnc" localSheetId="2">#REF!</definedName>
    <definedName name="DSPK1pnc" localSheetId="3">#REF!</definedName>
    <definedName name="DSPK1pnc" localSheetId="4">#REF!</definedName>
    <definedName name="DSPK1pnc">#REF!</definedName>
    <definedName name="DSPK1pvl" localSheetId="2">#REF!</definedName>
    <definedName name="DSPK1pvl" localSheetId="3">#REF!</definedName>
    <definedName name="DSPK1pvl" localSheetId="4">#REF!</definedName>
    <definedName name="DSPK1pvl">#REF!</definedName>
    <definedName name="DSUMDATA" localSheetId="2">#REF!</definedName>
    <definedName name="DSUMDATA" localSheetId="3">#REF!</definedName>
    <definedName name="DSUMDATA" localSheetId="4">#REF!</definedName>
    <definedName name="DSUMDATA">#REF!</definedName>
    <definedName name="dtich1" localSheetId="2">#REF!</definedName>
    <definedName name="dtich1" localSheetId="3">#REF!</definedName>
    <definedName name="dtich1" localSheetId="4">#REF!</definedName>
    <definedName name="dtich1">#REF!</definedName>
    <definedName name="dtich2" localSheetId="2">#REF!</definedName>
    <definedName name="dtich2" localSheetId="3">#REF!</definedName>
    <definedName name="dtich2" localSheetId="4">#REF!</definedName>
    <definedName name="dtich2">#REF!</definedName>
    <definedName name="dtich3" localSheetId="2">#REF!</definedName>
    <definedName name="dtich3" localSheetId="3">#REF!</definedName>
    <definedName name="dtich3" localSheetId="4">#REF!</definedName>
    <definedName name="dtich3">#REF!</definedName>
    <definedName name="dtich4" localSheetId="2">#REF!</definedName>
    <definedName name="dtich4" localSheetId="3">#REF!</definedName>
    <definedName name="dtich4" localSheetId="4">#REF!</definedName>
    <definedName name="dtich4">#REF!</definedName>
    <definedName name="dtich5" localSheetId="2">#REF!</definedName>
    <definedName name="dtich5" localSheetId="3">#REF!</definedName>
    <definedName name="dtich5" localSheetId="4">#REF!</definedName>
    <definedName name="dtich5">#REF!</definedName>
    <definedName name="dtich6" localSheetId="2">#REF!</definedName>
    <definedName name="dtich6" localSheetId="3">#REF!</definedName>
    <definedName name="dtich6" localSheetId="4">#REF!</definedName>
    <definedName name="dtich6">#REF!</definedName>
    <definedName name="DU_TOAN_CHI_TIET_CONG_TO" localSheetId="2">#REF!</definedName>
    <definedName name="DU_TOAN_CHI_TIET_CONG_TO" localSheetId="3">#REF!</definedName>
    <definedName name="DU_TOAN_CHI_TIET_CONG_TO" localSheetId="4">#REF!</definedName>
    <definedName name="DU_TOAN_CHI_TIET_CONG_TO">#REF!</definedName>
    <definedName name="DU_TOAN_CHI_TIET_DZ22KV" localSheetId="2">#REF!</definedName>
    <definedName name="DU_TOAN_CHI_TIET_DZ22KV" localSheetId="3">#REF!</definedName>
    <definedName name="DU_TOAN_CHI_TIET_DZ22KV" localSheetId="4">#REF!</definedName>
    <definedName name="DU_TOAN_CHI_TIET_DZ22KV">#REF!</definedName>
    <definedName name="DU_TOAN_CHI_TIET_KHO_BAI" localSheetId="2">#REF!</definedName>
    <definedName name="DU_TOAN_CHI_TIET_KHO_BAI" localSheetId="3">#REF!</definedName>
    <definedName name="DU_TOAN_CHI_TIET_KHO_BAI" localSheetId="4">#REF!</definedName>
    <definedName name="DU_TOAN_CHI_TIET_KHO_BAI">#REF!</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6" hidden="1">{"'Sheet1'!$L$16"}</definedName>
    <definedName name="Duongnaco" localSheetId="7" hidden="1">{"'Sheet1'!$L$16"}</definedName>
    <definedName name="Duongnaco" hidden="1">{"'Sheet1'!$L$16"}</definedName>
    <definedName name="duongvt" localSheetId="0" hidden="1">{"'Sheet1'!$L$16"}</definedName>
    <definedName name="duongvt" localSheetId="1" hidden="1">{"'Sheet1'!$L$16"}</definedName>
    <definedName name="duongvt" localSheetId="2" hidden="1">{"'Sheet1'!$L$16"}</definedName>
    <definedName name="duongvt" localSheetId="3" hidden="1">{"'Sheet1'!$L$16"}</definedName>
    <definedName name="duongvt" localSheetId="4" hidden="1">{"'Sheet1'!$L$16"}</definedName>
    <definedName name="duongvt" localSheetId="6" hidden="1">{"'Sheet1'!$L$16"}</definedName>
    <definedName name="duongvt" localSheetId="7"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0">#REF!</definedName>
    <definedName name="DutoanDongmo" localSheetId="1">#REF!</definedName>
    <definedName name="DutoanDongmo" localSheetId="2">#REF!</definedName>
    <definedName name="DutoanDongmo" localSheetId="3">#REF!</definedName>
    <definedName name="DutoanDongmo" localSheetId="4">#REF!</definedName>
    <definedName name="DutoanDongmo">#REF!</definedName>
    <definedName name="dvgfsgdsdg" localSheetId="2" hidden="1">#REF!</definedName>
    <definedName name="dvgfsgdsdg" localSheetId="3" hidden="1">#REF!</definedName>
    <definedName name="dvgfsgdsdg" localSheetId="4" hidden="1">#REF!</definedName>
    <definedName name="dvgfsgdsdg" hidden="1">#REF!</definedName>
    <definedName name="DWPRICE" localSheetId="2" hidden="1">[5]Quantity!#REF!</definedName>
    <definedName name="DWPRICE" localSheetId="3" hidden="1">[5]Quantity!#REF!</definedName>
    <definedName name="DWPRICE" hidden="1">[5]Quantity!#REF!</definedName>
    <definedName name="E" localSheetId="0" hidden="1">{#N/A,#N/A,FALSE,"BN (2)"}</definedName>
    <definedName name="E" localSheetId="1" hidden="1">{#N/A,#N/A,FALSE,"BN (2)"}</definedName>
    <definedName name="E" localSheetId="2" hidden="1">{#N/A,#N/A,FALSE,"BN (2)"}</definedName>
    <definedName name="E" localSheetId="3" hidden="1">{#N/A,#N/A,FALSE,"BN (2)"}</definedName>
    <definedName name="E" localSheetId="4" hidden="1">{#N/A,#N/A,FALSE,"BN (2)"}</definedName>
    <definedName name="E" localSheetId="6" hidden="1">{#N/A,#N/A,FALSE,"BN (2)"}</definedName>
    <definedName name="E" localSheetId="7" hidden="1">{#N/A,#N/A,FALSE,"BN (2)"}</definedName>
    <definedName name="E" hidden="1">{#N/A,#N/A,FALSE,"BN (2)"}</definedName>
    <definedName name="E.chandoc">8.875</definedName>
    <definedName name="E.PC">10.438</definedName>
    <definedName name="E.PVI">12</definedName>
    <definedName name="emb" localSheetId="0">#REF!</definedName>
    <definedName name="emb" localSheetId="1">#REF!</definedName>
    <definedName name="emb" localSheetId="2">#REF!</definedName>
    <definedName name="emb" localSheetId="3">#REF!</definedName>
    <definedName name="emb" localSheetId="4">#REF!</definedName>
    <definedName name="emb">#REF!</definedName>
    <definedName name="End_1" localSheetId="2">#REF!</definedName>
    <definedName name="End_1" localSheetId="3">#REF!</definedName>
    <definedName name="End_1" localSheetId="4">#REF!</definedName>
    <definedName name="End_1">#REF!</definedName>
    <definedName name="End_10" localSheetId="2">#REF!</definedName>
    <definedName name="End_10" localSheetId="3">#REF!</definedName>
    <definedName name="End_10" localSheetId="4">#REF!</definedName>
    <definedName name="End_10">#REF!</definedName>
    <definedName name="End_11" localSheetId="2">#REF!</definedName>
    <definedName name="End_11" localSheetId="3">#REF!</definedName>
    <definedName name="End_11" localSheetId="4">#REF!</definedName>
    <definedName name="End_11">#REF!</definedName>
    <definedName name="End_12" localSheetId="2">#REF!</definedName>
    <definedName name="End_12" localSheetId="3">#REF!</definedName>
    <definedName name="End_12" localSheetId="4">#REF!</definedName>
    <definedName name="End_12">#REF!</definedName>
    <definedName name="End_13" localSheetId="2">#REF!</definedName>
    <definedName name="End_13" localSheetId="3">#REF!</definedName>
    <definedName name="End_13" localSheetId="4">#REF!</definedName>
    <definedName name="End_13">#REF!</definedName>
    <definedName name="End_2" localSheetId="2">#REF!</definedName>
    <definedName name="End_2" localSheetId="3">#REF!</definedName>
    <definedName name="End_2" localSheetId="4">#REF!</definedName>
    <definedName name="End_2">#REF!</definedName>
    <definedName name="End_3" localSheetId="2">#REF!</definedName>
    <definedName name="End_3" localSheetId="3">#REF!</definedName>
    <definedName name="End_3" localSheetId="4">#REF!</definedName>
    <definedName name="End_3">#REF!</definedName>
    <definedName name="End_4" localSheetId="2">#REF!</definedName>
    <definedName name="End_4" localSheetId="3">#REF!</definedName>
    <definedName name="End_4" localSheetId="4">#REF!</definedName>
    <definedName name="End_4">#REF!</definedName>
    <definedName name="End_5" localSheetId="2">#REF!</definedName>
    <definedName name="End_5" localSheetId="3">#REF!</definedName>
    <definedName name="End_5" localSheetId="4">#REF!</definedName>
    <definedName name="End_5">#REF!</definedName>
    <definedName name="End_6" localSheetId="2">#REF!</definedName>
    <definedName name="End_6" localSheetId="3">#REF!</definedName>
    <definedName name="End_6" localSheetId="4">#REF!</definedName>
    <definedName name="End_6">#REF!</definedName>
    <definedName name="End_7" localSheetId="2">#REF!</definedName>
    <definedName name="End_7" localSheetId="3">#REF!</definedName>
    <definedName name="End_7" localSheetId="4">#REF!</definedName>
    <definedName name="End_7">#REF!</definedName>
    <definedName name="End_8" localSheetId="2">#REF!</definedName>
    <definedName name="End_8" localSheetId="3">#REF!</definedName>
    <definedName name="End_8" localSheetId="4">#REF!</definedName>
    <definedName name="End_8">#REF!</definedName>
    <definedName name="End_9" localSheetId="2">#REF!</definedName>
    <definedName name="End_9" localSheetId="3">#REF!</definedName>
    <definedName name="End_9" localSheetId="4">#REF!</definedName>
    <definedName name="End_9">#REF!</definedName>
    <definedName name="ex" localSheetId="2">#REF!</definedName>
    <definedName name="ex" localSheetId="3">#REF!</definedName>
    <definedName name="ex" localSheetId="4">#REF!</definedName>
    <definedName name="ex">#REF!</definedName>
    <definedName name="f" localSheetId="2">#REF!</definedName>
    <definedName name="f" localSheetId="3">#REF!</definedName>
    <definedName name="f" localSheetId="4">#REF!</definedName>
    <definedName name="f">#REF!</definedName>
    <definedName name="faasdf" localSheetId="2" hidden="1">#REF!</definedName>
    <definedName name="faasdf" localSheetId="3" hidden="1">#REF!</definedName>
    <definedName name="faasdf" localSheetId="4" hidden="1">#REF!</definedName>
    <definedName name="faasdf" hidden="1">#REF!</definedName>
    <definedName name="FACTOR" localSheetId="2">#REF!</definedName>
    <definedName name="FACTOR" localSheetId="3">#REF!</definedName>
    <definedName name="FACTOR" localSheetId="4">#REF!</definedName>
    <definedName name="FACTOR">#REF!</definedName>
    <definedName name="FCode" localSheetId="2" hidden="1">#REF!</definedName>
    <definedName name="FCode" localSheetId="3" hidden="1">#REF!</definedName>
    <definedName name="FCode" localSheetId="4" hidden="1">#REF!</definedName>
    <definedName name="FCode" hidden="1">#REF!</definedName>
    <definedName name="fdfsf" localSheetId="0" hidden="1">{#N/A,#N/A,FALSE,"Chi tiÆt"}</definedName>
    <definedName name="fdfsf" localSheetId="1" hidden="1">{#N/A,#N/A,FALSE,"Chi tiÆt"}</definedName>
    <definedName name="fdfsf" localSheetId="2" hidden="1">{#N/A,#N/A,FALSE,"Chi tiÆt"}</definedName>
    <definedName name="fdfsf" localSheetId="3" hidden="1">{#N/A,#N/A,FALSE,"Chi tiÆt"}</definedName>
    <definedName name="fdfsf" localSheetId="4" hidden="1">{#N/A,#N/A,FALSE,"Chi tiÆt"}</definedName>
    <definedName name="fdfsf" localSheetId="6" hidden="1">{#N/A,#N/A,FALSE,"Chi tiÆt"}</definedName>
    <definedName name="fdfsf" localSheetId="7" hidden="1">{#N/A,#N/A,FALSE,"Chi tiÆt"}</definedName>
    <definedName name="fdfsf" hidden="1">{#N/A,#N/A,FALSE,"Chi tiÆt"}</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6" hidden="1">{"'Sheet1'!$L$16"}</definedName>
    <definedName name="fff" localSheetId="7" hidden="1">{"'Sheet1'!$L$16"}</definedName>
    <definedName name="fff" hidden="1">{"'Sheet1'!$L$16"}</definedName>
    <definedName name="FI_12">4820</definedName>
    <definedName name="fsd" localSheetId="0" hidden="1">{"'Sheet1'!$L$16"}</definedName>
    <definedName name="fsd" localSheetId="1" hidden="1">{"'Sheet1'!$L$16"}</definedName>
    <definedName name="fsd" localSheetId="2" hidden="1">{"'Sheet1'!$L$16"}</definedName>
    <definedName name="fsd" localSheetId="3" hidden="1">{"'Sheet1'!$L$16"}</definedName>
    <definedName name="fsd" localSheetId="4" hidden="1">{"'Sheet1'!$L$16"}</definedName>
    <definedName name="fsd" localSheetId="6" hidden="1">{"'Sheet1'!$L$16"}</definedName>
    <definedName name="fsd" localSheetId="7" hidden="1">{"'Sheet1'!$L$16"}</definedName>
    <definedName name="fsd" hidden="1">{"'Sheet1'!$L$16"}</definedName>
    <definedName name="fsdfdsf" localSheetId="0" hidden="1">{"'Sheet1'!$L$16"}</definedName>
    <definedName name="fsdfdsf" localSheetId="1" hidden="1">{"'Sheet1'!$L$16"}</definedName>
    <definedName name="fsdfdsf" localSheetId="2" hidden="1">{"'Sheet1'!$L$16"}</definedName>
    <definedName name="fsdfdsf" localSheetId="3" hidden="1">{"'Sheet1'!$L$16"}</definedName>
    <definedName name="fsdfdsf" localSheetId="4" hidden="1">{"'Sheet1'!$L$16"}</definedName>
    <definedName name="fsdfdsf" localSheetId="6" hidden="1">{"'Sheet1'!$L$16"}</definedName>
    <definedName name="fsdfdsf" localSheetId="7" hidden="1">{"'Sheet1'!$L$16"}</definedName>
    <definedName name="fsdfdsf"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6" hidden="1">{"'Sheet1'!$L$16"}</definedName>
    <definedName name="g" localSheetId="7" hidden="1">{"'Sheet1'!$L$16"}</definedName>
    <definedName name="g" hidden="1">{"'Sheet1'!$L$16"}</definedName>
    <definedName name="G_ME" localSheetId="2">#REF!</definedName>
    <definedName name="G_ME" localSheetId="3">#REF!</definedName>
    <definedName name="G_ME" localSheetId="4">#REF!</definedName>
    <definedName name="G_ME">#REF!</definedName>
    <definedName name="gach" localSheetId="2">#REF!</definedName>
    <definedName name="gach" localSheetId="3">#REF!</definedName>
    <definedName name="gach" localSheetId="4">#REF!</definedName>
    <definedName name="gach">#REF!</definedName>
    <definedName name="geo" localSheetId="2">#REF!</definedName>
    <definedName name="geo" localSheetId="3">#REF!</definedName>
    <definedName name="geo" localSheetId="4">#REF!</definedName>
    <definedName name="geo">#REF!</definedName>
    <definedName name="gf" localSheetId="0" hidden="1">{"'Sheet1'!$L$16"}</definedName>
    <definedName name="gf" localSheetId="1" hidden="1">{"'Sheet1'!$L$16"}</definedName>
    <definedName name="gf" localSheetId="2" hidden="1">{"'Sheet1'!$L$16"}</definedName>
    <definedName name="gf" localSheetId="3" hidden="1">{"'Sheet1'!$L$16"}</definedName>
    <definedName name="gf" localSheetId="4" hidden="1">{"'Sheet1'!$L$16"}</definedName>
    <definedName name="gf" localSheetId="6" hidden="1">{"'Sheet1'!$L$16"}</definedName>
    <definedName name="gf" localSheetId="7" hidden="1">{"'Sheet1'!$L$16"}</definedName>
    <definedName name="gf" hidden="1">{"'Sheet1'!$L$16"}</definedName>
    <definedName name="gfdgfd" localSheetId="0" hidden="1">{"'Sheet1'!$L$16"}</definedName>
    <definedName name="gfdgfd" localSheetId="1" hidden="1">{"'Sheet1'!$L$16"}</definedName>
    <definedName name="gfdgfd" localSheetId="2" hidden="1">{"'Sheet1'!$L$16"}</definedName>
    <definedName name="gfdgfd" localSheetId="3" hidden="1">{"'Sheet1'!$L$16"}</definedName>
    <definedName name="gfdgfd" localSheetId="4" hidden="1">{"'Sheet1'!$L$16"}</definedName>
    <definedName name="gfdgfd" localSheetId="6" hidden="1">{"'Sheet1'!$L$16"}</definedName>
    <definedName name="gfdgfd" localSheetId="7" hidden="1">{"'Sheet1'!$L$16"}</definedName>
    <definedName name="gfdgfd" hidden="1">{"'Sheet1'!$L$16"}</definedName>
    <definedName name="gff" localSheetId="0" hidden="1">{"'Sheet1'!$L$16"}</definedName>
    <definedName name="gff" localSheetId="1" hidden="1">{"'Sheet1'!$L$16"}</definedName>
    <definedName name="gff" localSheetId="2" hidden="1">{"'Sheet1'!$L$16"}</definedName>
    <definedName name="gff" localSheetId="3" hidden="1">{"'Sheet1'!$L$16"}</definedName>
    <definedName name="gff" localSheetId="4" hidden="1">{"'Sheet1'!$L$16"}</definedName>
    <definedName name="gff" localSheetId="6" hidden="1">{"'Sheet1'!$L$16"}</definedName>
    <definedName name="gff" localSheetId="7" hidden="1">{"'Sheet1'!$L$16"}</definedName>
    <definedName name="gff" hidden="1">{"'Sheet1'!$L$16"}</definedName>
    <definedName name="gg" localSheetId="2">#REF!</definedName>
    <definedName name="gg" localSheetId="3">#REF!</definedName>
    <definedName name="gg" localSheetId="4">#REF!</definedName>
    <definedName name="gg">#REF!</definedName>
    <definedName name="gh" localSheetId="0" hidden="1">{"'Sheet1'!$L$16"}</definedName>
    <definedName name="gh" localSheetId="1" hidden="1">{"'Sheet1'!$L$16"}</definedName>
    <definedName name="gh" localSheetId="2" hidden="1">{"'Sheet1'!$L$16"}</definedName>
    <definedName name="gh" localSheetId="3" hidden="1">{"'Sheet1'!$L$16"}</definedName>
    <definedName name="gh" localSheetId="4" hidden="1">{"'Sheet1'!$L$16"}</definedName>
    <definedName name="gh" localSheetId="6" hidden="1">{"'Sheet1'!$L$16"}</definedName>
    <definedName name="gh" localSheetId="7" hidden="1">{"'Sheet1'!$L$16"}</definedName>
    <definedName name="gh" hidden="1">{"'Sheet1'!$L$16"}</definedName>
    <definedName name="ghip" localSheetId="2">#REF!</definedName>
    <definedName name="ghip" localSheetId="3">#REF!</definedName>
    <definedName name="ghip" localSheetId="4">#REF!</definedName>
    <definedName name="ghip">#REF!</definedName>
    <definedName name="gia" localSheetId="2">#REF!</definedName>
    <definedName name="gia" localSheetId="3">#REF!</definedName>
    <definedName name="gia" localSheetId="4">#REF!</definedName>
    <definedName name="gia">#REF!</definedName>
    <definedName name="Gia_CT" localSheetId="2">#REF!</definedName>
    <definedName name="Gia_CT" localSheetId="3">#REF!</definedName>
    <definedName name="Gia_CT" localSheetId="4">#REF!</definedName>
    <definedName name="Gia_CT">#REF!</definedName>
    <definedName name="GIA_CU_LY_VAN_CHUYEN" localSheetId="2">#REF!</definedName>
    <definedName name="GIA_CU_LY_VAN_CHUYEN" localSheetId="3">#REF!</definedName>
    <definedName name="GIA_CU_LY_VAN_CHUYEN" localSheetId="4">#REF!</definedName>
    <definedName name="GIA_CU_LY_VAN_CHUYEN">#REF!</definedName>
    <definedName name="gia_tien" localSheetId="2">#REF!</definedName>
    <definedName name="gia_tien" localSheetId="3">#REF!</definedName>
    <definedName name="gia_tien" localSheetId="4">#REF!</definedName>
    <definedName name="gia_tien">#REF!</definedName>
    <definedName name="gia_tien_BTN" localSheetId="2">#REF!</definedName>
    <definedName name="gia_tien_BTN" localSheetId="3">#REF!</definedName>
    <definedName name="gia_tien_BTN" localSheetId="4">#REF!</definedName>
    <definedName name="gia_tien_BTN">#REF!</definedName>
    <definedName name="Gia_VT" localSheetId="2">#REF!</definedName>
    <definedName name="Gia_VT" localSheetId="3">#REF!</definedName>
    <definedName name="Gia_VT" localSheetId="4">#REF!</definedName>
    <definedName name="Gia_VT">#REF!</definedName>
    <definedName name="GIAVLIEUTN" localSheetId="2">#REF!</definedName>
    <definedName name="GIAVLIEUTN" localSheetId="3">#REF!</definedName>
    <definedName name="GIAVLIEUTN" localSheetId="4">#REF!</definedName>
    <definedName name="GIAVLIEUTN">#REF!</definedName>
    <definedName name="Giocong" localSheetId="2">#REF!</definedName>
    <definedName name="Giocong" localSheetId="3">#REF!</definedName>
    <definedName name="Giocong" localSheetId="4">#REF!</definedName>
    <definedName name="Giocong">#REF!</definedName>
    <definedName name="gl3p" localSheetId="2">#REF!</definedName>
    <definedName name="gl3p" localSheetId="3">#REF!</definedName>
    <definedName name="gl3p" localSheetId="4">#REF!</definedName>
    <definedName name="gl3p">#REF!</definedName>
    <definedName name="GoBack" localSheetId="2">[3]Sheet1!GoBack</definedName>
    <definedName name="GoBack" localSheetId="3">[3]Sheet1!GoBack</definedName>
    <definedName name="GoBack">[3]Sheet1!GoBack</definedName>
    <definedName name="Goc32x3" localSheetId="0">#REF!</definedName>
    <definedName name="Goc32x3" localSheetId="1">#REF!</definedName>
    <definedName name="Goc32x3" localSheetId="2">#REF!</definedName>
    <definedName name="Goc32x3" localSheetId="3">#REF!</definedName>
    <definedName name="Goc32x3" localSheetId="4">#REF!</definedName>
    <definedName name="Goc32x3">#REF!</definedName>
    <definedName name="Goc35x3" localSheetId="2">#REF!</definedName>
    <definedName name="Goc35x3" localSheetId="3">#REF!</definedName>
    <definedName name="Goc35x3" localSheetId="4">#REF!</definedName>
    <definedName name="Goc35x3">#REF!</definedName>
    <definedName name="Goc40x4" localSheetId="2">#REF!</definedName>
    <definedName name="Goc40x4" localSheetId="3">#REF!</definedName>
    <definedName name="Goc40x4" localSheetId="4">#REF!</definedName>
    <definedName name="Goc40x4">#REF!</definedName>
    <definedName name="Goc45x4" localSheetId="2">#REF!</definedName>
    <definedName name="Goc45x4" localSheetId="3">#REF!</definedName>
    <definedName name="Goc45x4" localSheetId="4">#REF!</definedName>
    <definedName name="Goc45x4">#REF!</definedName>
    <definedName name="Goc50x5" localSheetId="2">#REF!</definedName>
    <definedName name="Goc50x5" localSheetId="3">#REF!</definedName>
    <definedName name="Goc50x5" localSheetId="4">#REF!</definedName>
    <definedName name="Goc50x5">#REF!</definedName>
    <definedName name="Goc63x6" localSheetId="2">#REF!</definedName>
    <definedName name="Goc63x6" localSheetId="3">#REF!</definedName>
    <definedName name="Goc63x6" localSheetId="4">#REF!</definedName>
    <definedName name="Goc63x6">#REF!</definedName>
    <definedName name="Goc75x6" localSheetId="2">#REF!</definedName>
    <definedName name="Goc75x6" localSheetId="3">#REF!</definedName>
    <definedName name="Goc75x6" localSheetId="4">#REF!</definedName>
    <definedName name="Goc75x6">#REF!</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localSheetId="2" hidden="1">{"'Sheet1'!$L$16"}</definedName>
    <definedName name="gra" localSheetId="3" hidden="1">{"'Sheet1'!$L$16"}</definedName>
    <definedName name="gra" localSheetId="4" hidden="1">{"'Sheet1'!$L$16"}</definedName>
    <definedName name="gra" localSheetId="6" hidden="1">{"'Sheet1'!$L$16"}</definedName>
    <definedName name="gra" localSheetId="7" hidden="1">{"'Sheet1'!$L$16"}</definedName>
    <definedName name="gra" hidden="1">{"'Sheet1'!$L$16"}</definedName>
    <definedName name="Gtb" localSheetId="2">#REF!</definedName>
    <definedName name="Gtb" localSheetId="3">#REF!</definedName>
    <definedName name="Gtb" localSheetId="4">#REF!</definedName>
    <definedName name="Gtb">#REF!</definedName>
    <definedName name="gtbtt" localSheetId="2">#REF!</definedName>
    <definedName name="gtbtt" localSheetId="3">#REF!</definedName>
    <definedName name="gtbtt" localSheetId="4">#REF!</definedName>
    <definedName name="gtbtt">#REF!</definedName>
    <definedName name="gtst" localSheetId="2">#REF!</definedName>
    <definedName name="gtst" localSheetId="3">#REF!</definedName>
    <definedName name="gtst" localSheetId="4">#REF!</definedName>
    <definedName name="gtst">#REF!</definedName>
    <definedName name="GTXL" localSheetId="2">#REF!</definedName>
    <definedName name="GTXL" localSheetId="3">#REF!</definedName>
    <definedName name="GTXL" localSheetId="4">#REF!</definedName>
    <definedName name="GTXL">#REF!</definedName>
    <definedName name="Gxl" localSheetId="2">#REF!</definedName>
    <definedName name="Gxl" localSheetId="3">#REF!</definedName>
    <definedName name="Gxl" localSheetId="4">#REF!</definedName>
    <definedName name="Gxl">#REF!</definedName>
    <definedName name="gxltt" localSheetId="2">#REF!</definedName>
    <definedName name="gxltt" localSheetId="3">#REF!</definedName>
    <definedName name="gxltt" localSheetId="4">#REF!</definedName>
    <definedName name="gxltt">#REF!</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6" hidden="1">{"'Sheet1'!$L$16"}</definedName>
    <definedName name="h" localSheetId="7" hidden="1">{"'Sheet1'!$L$16"}</definedName>
    <definedName name="h" hidden="1">{"'Sheet1'!$L$16"}</definedName>
    <definedName name="H_THUCHTHH" localSheetId="2">#REF!</definedName>
    <definedName name="H_THUCHTHH" localSheetId="3">#REF!</definedName>
    <definedName name="H_THUCHTHH" localSheetId="4">#REF!</definedName>
    <definedName name="H_THUCHTHH">#REF!</definedName>
    <definedName name="H_THUCTT" localSheetId="2">#REF!</definedName>
    <definedName name="H_THUCTT" localSheetId="3">#REF!</definedName>
    <definedName name="H_THUCTT" localSheetId="4">#REF!</definedName>
    <definedName name="H_THUCTT">#REF!</definedName>
    <definedName name="HCM" localSheetId="2">#REF!</definedName>
    <definedName name="HCM" localSheetId="3">#REF!</definedName>
    <definedName name="HCM" localSheetId="4">#REF!</definedName>
    <definedName name="HCM">#REF!</definedName>
    <definedName name="Hdao">0.3</definedName>
    <definedName name="Hdap">5.2</definedName>
    <definedName name="HE_SO_KHO_KHAN_CANG_DAY" localSheetId="0">#REF!</definedName>
    <definedName name="HE_SO_KHO_KHAN_CANG_DAY" localSheetId="1">#REF!</definedName>
    <definedName name="HE_SO_KHO_KHAN_CANG_DAY" localSheetId="2">#REF!</definedName>
    <definedName name="HE_SO_KHO_KHAN_CANG_DAY" localSheetId="3">#REF!</definedName>
    <definedName name="HE_SO_KHO_KHAN_CANG_DAY" localSheetId="4">#REF!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3">#REF!</definedName>
    <definedName name="heä_soá_sình_laày" localSheetId="4">#REF!</definedName>
    <definedName name="heä_soá_sình_laày">#REF!</definedName>
    <definedName name="Heso">'[4]MT DPin (2)'!$BP$99</definedName>
    <definedName name="hfdsh" localSheetId="2" hidden="1">#REF!</definedName>
    <definedName name="hfdsh" localSheetId="3" hidden="1">#REF!</definedName>
    <definedName name="hfdsh" localSheetId="4" hidden="1">#REF!</definedName>
    <definedName name="hfdsh" hidden="1">#REF!</definedName>
    <definedName name="hh" localSheetId="2">#REF!</definedName>
    <definedName name="hh" localSheetId="3">#REF!</definedName>
    <definedName name="hh" localSheetId="4">#REF!</definedName>
    <definedName name="hh">#REF!</definedName>
    <definedName name="HHcat" localSheetId="2">#REF!</definedName>
    <definedName name="HHcat" localSheetId="3">#REF!</definedName>
    <definedName name="HHcat" localSheetId="4">#REF!</definedName>
    <definedName name="HHcat">#REF!</definedName>
    <definedName name="HHda" localSheetId="2">#REF!</definedName>
    <definedName name="HHda" localSheetId="3">#REF!</definedName>
    <definedName name="HHda" localSheetId="4">#REF!</definedName>
    <definedName name="HHda">#REF!</definedName>
    <definedName name="HHTT" localSheetId="2">#REF!</definedName>
    <definedName name="HHTT" localSheetId="3">#REF!</definedName>
    <definedName name="HHTT" localSheetId="4">#REF!</definedName>
    <definedName name="HHTT">#REF!</definedName>
    <definedName name="HiddenRows" localSheetId="2" hidden="1">#REF!</definedName>
    <definedName name="HiddenRows" localSheetId="3" hidden="1">#REF!</definedName>
    <definedName name="HiddenRows" localSheetId="4" hidden="1">#REF!</definedName>
    <definedName name="HiddenRows" hidden="1">#REF!</definedName>
    <definedName name="hien" localSheetId="2">#REF!</definedName>
    <definedName name="hien" localSheetId="3">#REF!</definedName>
    <definedName name="hien" localSheetId="4">#REF!</definedName>
    <definedName name="hien">#REF!</definedName>
    <definedName name="Hinh_thuc" localSheetId="2">#REF!</definedName>
    <definedName name="Hinh_thuc" localSheetId="3">#REF!</definedName>
    <definedName name="Hinh_thuc" localSheetId="4">#REF!</definedName>
    <definedName name="Hinh_thuc">#REF!</definedName>
    <definedName name="HiÕu" localSheetId="2">#REF!</definedName>
    <definedName name="HiÕu" localSheetId="3">#REF!</definedName>
    <definedName name="HiÕu" localSheetId="4">#REF!</definedName>
    <definedName name="HiÕu">#REF!</definedName>
    <definedName name="hjjkl" localSheetId="0" hidden="1">{"'Sheet1'!$L$16"}</definedName>
    <definedName name="hjjkl" localSheetId="1" hidden="1">{"'Sheet1'!$L$16"}</definedName>
    <definedName name="hjjkl" localSheetId="2" hidden="1">{"'Sheet1'!$L$16"}</definedName>
    <definedName name="hjjkl" localSheetId="3" hidden="1">{"'Sheet1'!$L$16"}</definedName>
    <definedName name="hjjkl" localSheetId="4" hidden="1">{"'Sheet1'!$L$16"}</definedName>
    <definedName name="hjjkl" localSheetId="6" hidden="1">{"'Sheet1'!$L$16"}</definedName>
    <definedName name="hjjkl" localSheetId="7" hidden="1">{"'Sheet1'!$L$16"}</definedName>
    <definedName name="hjjkl" hidden="1">{"'Sheet1'!$L$16"}</definedName>
    <definedName name="hoc">55000</definedName>
    <definedName name="HOME_MANP" localSheetId="0">#REF!</definedName>
    <definedName name="HOME_MANP" localSheetId="1">#REF!</definedName>
    <definedName name="HOME_MANP" localSheetId="2">#REF!</definedName>
    <definedName name="HOME_MANP" localSheetId="3">#REF!</definedName>
    <definedName name="HOME_MANP" localSheetId="4">#REF!</definedName>
    <definedName name="HOME_MANP">#REF!</definedName>
    <definedName name="HOMEOFFICE_COST" localSheetId="2">#REF!</definedName>
    <definedName name="HOMEOFFICE_COST" localSheetId="3">#REF!</definedName>
    <definedName name="HOMEOFFICE_COST" localSheetId="4">#REF!</definedName>
    <definedName name="HOMEOFFICE_COST">#REF!</definedName>
    <definedName name="Hong" localSheetId="0" hidden="1">{"'Sheet1'!$L$16"}</definedName>
    <definedName name="Hong" localSheetId="1" hidden="1">{"'Sheet1'!$L$16"}</definedName>
    <definedName name="Hong" localSheetId="2" hidden="1">{"'Sheet1'!$L$16"}</definedName>
    <definedName name="Hong" localSheetId="3" hidden="1">{"'Sheet1'!$L$16"}</definedName>
    <definedName name="Hong" localSheetId="4" hidden="1">{"'Sheet1'!$L$16"}</definedName>
    <definedName name="Hong" localSheetId="6" hidden="1">{"'Sheet1'!$L$16"}</definedName>
    <definedName name="Hong" localSheetId="7" hidden="1">{"'Sheet1'!$L$16"}</definedName>
    <definedName name="Hong" hidden="1">{"'Sheet1'!$L$16"}</definedName>
    <definedName name="hrr" localSheetId="0" hidden="1">{"'Sheet1'!$L$16"}</definedName>
    <definedName name="hrr" localSheetId="1" hidden="1">{"'Sheet1'!$L$16"}</definedName>
    <definedName name="hrr" localSheetId="2" hidden="1">{"'Sheet1'!$L$16"}</definedName>
    <definedName name="hrr" localSheetId="3" hidden="1">{"'Sheet1'!$L$16"}</definedName>
    <definedName name="hrr" localSheetId="4" hidden="1">{"'Sheet1'!$L$16"}</definedName>
    <definedName name="hrr" localSheetId="6" hidden="1">{"'Sheet1'!$L$16"}</definedName>
    <definedName name="hrr" localSheetId="7" hidden="1">{"'Sheet1'!$L$16"}</definedName>
    <definedName name="hrr" hidden="1">{"'Sheet1'!$L$16"}</definedName>
    <definedName name="hs" localSheetId="2">#REF!</definedName>
    <definedName name="hs" localSheetId="3">#REF!</definedName>
    <definedName name="hs" localSheetId="4">#REF!</definedName>
    <definedName name="hs">#REF!</definedName>
    <definedName name="HSCT3">0.1</definedName>
    <definedName name="hsd" localSheetId="0">#REF!</definedName>
    <definedName name="hsd" localSheetId="1">#REF!</definedName>
    <definedName name="hsd" localSheetId="2">#REF!</definedName>
    <definedName name="hsd" localSheetId="3">#REF!</definedName>
    <definedName name="hsd" localSheetId="4">#REF!</definedName>
    <definedName name="hsd">#REF!</definedName>
    <definedName name="hsdc" localSheetId="2">#REF!</definedName>
    <definedName name="hsdc" localSheetId="3">#REF!</definedName>
    <definedName name="hsdc" localSheetId="4">#REF!</definedName>
    <definedName name="hsdc">#REF!</definedName>
    <definedName name="hsdc1" localSheetId="2">#REF!</definedName>
    <definedName name="hsdc1" localSheetId="3">#REF!</definedName>
    <definedName name="hsdc1" localSheetId="4">#REF!</definedName>
    <definedName name="hsdc1">#REF!</definedName>
    <definedName name="HSDN">2.5</definedName>
    <definedName name="HSHH" localSheetId="2">#REF!</definedName>
    <definedName name="HSHH" localSheetId="3">#REF!</definedName>
    <definedName name="HSHH" localSheetId="4">#REF!</definedName>
    <definedName name="HSHH">#REF!</definedName>
    <definedName name="HSHHUT" localSheetId="2">#REF!</definedName>
    <definedName name="HSHHUT" localSheetId="3">#REF!</definedName>
    <definedName name="HSHHUT" localSheetId="4">#REF!</definedName>
    <definedName name="HSHHUT">#REF!</definedName>
    <definedName name="hsk" localSheetId="2">#REF!</definedName>
    <definedName name="hsk" localSheetId="3">#REF!</definedName>
    <definedName name="hsk" localSheetId="4">#REF!</definedName>
    <definedName name="hsk">#REF!</definedName>
    <definedName name="HSKK35" localSheetId="2">#REF!</definedName>
    <definedName name="HSKK35" localSheetId="3">#REF!</definedName>
    <definedName name="HSKK35" localSheetId="4">#REF!</definedName>
    <definedName name="HSKK35">#REF!</definedName>
    <definedName name="HSLX" localSheetId="2">#REF!</definedName>
    <definedName name="HSLX" localSheetId="3">#REF!</definedName>
    <definedName name="HSLX" localSheetId="4">#REF!</definedName>
    <definedName name="HSLX">#REF!</definedName>
    <definedName name="HSLXH">1.7</definedName>
    <definedName name="HSLXP" localSheetId="0">#REF!</definedName>
    <definedName name="HSLXP" localSheetId="1">#REF!</definedName>
    <definedName name="HSLXP" localSheetId="2">#REF!</definedName>
    <definedName name="HSLXP" localSheetId="3">#REF!</definedName>
    <definedName name="HSLXP" localSheetId="4">#REF!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 localSheetId="1">#REF!</definedName>
    <definedName name="hßm4" localSheetId="2">#REF!</definedName>
    <definedName name="hßm4" localSheetId="3">#REF!</definedName>
    <definedName name="hßm4" localSheetId="4">#REF!</definedName>
    <definedName name="hßm4">#REF!</definedName>
    <definedName name="hstb" localSheetId="2">#REF!</definedName>
    <definedName name="hstb" localSheetId="3">#REF!</definedName>
    <definedName name="hstb" localSheetId="4">#REF!</definedName>
    <definedName name="hstb">#REF!</definedName>
    <definedName name="hstdtk" localSheetId="2">#REF!</definedName>
    <definedName name="hstdtk" localSheetId="3">#REF!</definedName>
    <definedName name="hstdtk" localSheetId="4">#REF!</definedName>
    <definedName name="hstdtk">#REF!</definedName>
    <definedName name="HSTH">'[2]BANCO (3)'!$K$122</definedName>
    <definedName name="hsthep" localSheetId="0">#REF!</definedName>
    <definedName name="hsthep" localSheetId="1">#REF!</definedName>
    <definedName name="hsthep" localSheetId="2">#REF!</definedName>
    <definedName name="hsthep" localSheetId="3">#REF!</definedName>
    <definedName name="hsthep" localSheetId="4">#REF!</definedName>
    <definedName name="hsthep">#REF!</definedName>
    <definedName name="HSVC1" localSheetId="2">#REF!</definedName>
    <definedName name="HSVC1" localSheetId="3">#REF!</definedName>
    <definedName name="HSVC1" localSheetId="4">#REF!</definedName>
    <definedName name="HSVC1">#REF!</definedName>
    <definedName name="HSVC2" localSheetId="2">#REF!</definedName>
    <definedName name="HSVC2" localSheetId="3">#REF!</definedName>
    <definedName name="HSVC2" localSheetId="4">#REF!</definedName>
    <definedName name="HSVC2">#REF!</definedName>
    <definedName name="HSVC3" localSheetId="2">#REF!</definedName>
    <definedName name="HSVC3" localSheetId="3">#REF!</definedName>
    <definedName name="HSVC3" localSheetId="4">#REF!</definedName>
    <definedName name="HSVC3">#REF!</definedName>
    <definedName name="hsvl">1</definedName>
    <definedName name="hsvl2">1</definedName>
    <definedName name="HT" localSheetId="0">#REF!</definedName>
    <definedName name="HT" localSheetId="1">#REF!</definedName>
    <definedName name="HT" localSheetId="2">#REF!</definedName>
    <definedName name="HT" localSheetId="3">#REF!</definedName>
    <definedName name="HT" localSheetId="4">#REF!</definedName>
    <definedName name="HT">#REF!</definedName>
    <definedName name="HTHH" localSheetId="2">#REF!</definedName>
    <definedName name="HTHH" localSheetId="3">#REF!</definedName>
    <definedName name="HTHH" localSheetId="4">#REF!</definedName>
    <definedName name="HTHH">#REF!</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6" hidden="1">{"'Sheet1'!$L$16"}</definedName>
    <definedName name="htlm" localSheetId="7"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6"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localSheetId="2" hidden="1">{"'Sheet1'!$L$16"}</definedName>
    <definedName name="HTMT" localSheetId="3" hidden="1">{"'Sheet1'!$L$16"}</definedName>
    <definedName name="HTMT" localSheetId="4" hidden="1">{"'Sheet1'!$L$16"}</definedName>
    <definedName name="HTMT" localSheetId="6" hidden="1">{"'Sheet1'!$L$16"}</definedName>
    <definedName name="HTMT" localSheetId="7" hidden="1">{"'Sheet1'!$L$16"}</definedName>
    <definedName name="HTMT" hidden="1">{"'Sheet1'!$L$16"}</definedName>
    <definedName name="HTMT1" localSheetId="0" hidden="1">{#N/A,#N/A,FALSE,"Sheet1"}</definedName>
    <definedName name="HTMT1" localSheetId="1" hidden="1">{#N/A,#N/A,FALSE,"Sheet1"}</definedName>
    <definedName name="HTMT1" localSheetId="2" hidden="1">{#N/A,#N/A,FALSE,"Sheet1"}</definedName>
    <definedName name="HTMT1" localSheetId="3" hidden="1">{#N/A,#N/A,FALSE,"Sheet1"}</definedName>
    <definedName name="HTMT1" localSheetId="4" hidden="1">{#N/A,#N/A,FALSE,"Sheet1"}</definedName>
    <definedName name="HTMT1" localSheetId="6" hidden="1">{#N/A,#N/A,FALSE,"Sheet1"}</definedName>
    <definedName name="HTMT1" localSheetId="7" hidden="1">{#N/A,#N/A,FALSE,"Sheet1"}</definedName>
    <definedName name="HTMT1" hidden="1">{#N/A,#N/A,FALSE,"Sheet1"}</definedName>
    <definedName name="HTNC" localSheetId="0">#REF!</definedName>
    <definedName name="HTNC" localSheetId="1">#REF!</definedName>
    <definedName name="HTNC" localSheetId="2">#REF!</definedName>
    <definedName name="HTNC" localSheetId="3">#REF!</definedName>
    <definedName name="HTNC" localSheetId="4">#REF!</definedName>
    <definedName name="HTNC">#REF!</definedName>
    <definedName name="htrhrt" localSheetId="0" hidden="1">{"'Sheet1'!$L$16"}</definedName>
    <definedName name="htrhrt" localSheetId="1" hidden="1">{"'Sheet1'!$L$16"}</definedName>
    <definedName name="htrhrt" localSheetId="2" hidden="1">{"'Sheet1'!$L$16"}</definedName>
    <definedName name="htrhrt" localSheetId="3" hidden="1">{"'Sheet1'!$L$16"}</definedName>
    <definedName name="htrhrt" localSheetId="4" hidden="1">{"'Sheet1'!$L$16"}</definedName>
    <definedName name="htrhrt" localSheetId="6" hidden="1">{"'Sheet1'!$L$16"}</definedName>
    <definedName name="htrhrt" localSheetId="7" hidden="1">{"'Sheet1'!$L$16"}</definedName>
    <definedName name="htrhrt" hidden="1">{"'Sheet1'!$L$16"}</definedName>
    <definedName name="HTVL" localSheetId="2">#REF!</definedName>
    <definedName name="HTVL" localSheetId="3">#REF!</definedName>
    <definedName name="HTVL" localSheetId="4">#REF!</definedName>
    <definedName name="HTVL">#REF!</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6" hidden="1">{"'Sheet1'!$L$16"}</definedName>
    <definedName name="hu" localSheetId="7" hidden="1">{"'Sheet1'!$L$16"}</definedName>
    <definedName name="hu"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6" hidden="1">{"'Sheet1'!$L$16"}</definedName>
    <definedName name="HUU" localSheetId="7"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6" hidden="1">{"'Sheet1'!$L$16"}</definedName>
    <definedName name="huy" localSheetId="7" hidden="1">{"'Sheet1'!$L$16"}</definedName>
    <definedName name="huy" hidden="1">{"'Sheet1'!$L$16"}</definedName>
    <definedName name="huynh" localSheetId="2" hidden="1">#REF!</definedName>
    <definedName name="huynh" localSheetId="3" hidden="1">#REF!</definedName>
    <definedName name="huynh" localSheetId="4" hidden="1">#REF!</definedName>
    <definedName name="huynh" hidden="1">#REF!</definedName>
    <definedName name="I" localSheetId="2">#REF!</definedName>
    <definedName name="I" localSheetId="3">#REF!</definedName>
    <definedName name="I" localSheetId="4">#REF!</definedName>
    <definedName name="I">#REF!</definedName>
    <definedName name="IDLAB_COST" localSheetId="2">#REF!</definedName>
    <definedName name="IDLAB_COST" localSheetId="3">#REF!</definedName>
    <definedName name="IDLAB_COST" localSheetId="4">#REF!</definedName>
    <definedName name="IDLAB_COST">#REF!</definedName>
    <definedName name="IND_LAB" localSheetId="2">#REF!</definedName>
    <definedName name="IND_LAB" localSheetId="3">#REF!</definedName>
    <definedName name="IND_LAB" localSheetId="4">#REF!</definedName>
    <definedName name="IND_LAB">#REF!</definedName>
    <definedName name="INDMANP" localSheetId="2">#REF!</definedName>
    <definedName name="INDMANP" localSheetId="3">#REF!</definedName>
    <definedName name="INDMANP" localSheetId="4">#REF!</definedName>
    <definedName name="INDMANP">#REF!</definedName>
    <definedName name="j" localSheetId="0" hidden="1">{"'Sheet1'!$L$16"}</definedName>
    <definedName name="j" localSheetId="1" hidden="1">{"'Sheet1'!$L$16"}</definedName>
    <definedName name="j" localSheetId="2" hidden="1">{"'Sheet1'!$L$16"}</definedName>
    <definedName name="j" localSheetId="3" hidden="1">{"'Sheet1'!$L$16"}</definedName>
    <definedName name="j" localSheetId="4" hidden="1">{"'Sheet1'!$L$16"}</definedName>
    <definedName name="j" localSheetId="6" hidden="1">{"'Sheet1'!$L$16"}</definedName>
    <definedName name="j" localSheetId="7" hidden="1">{"'Sheet1'!$L$16"}</definedName>
    <definedName name="j" hidden="1">{"'Sheet1'!$L$16"}</definedName>
    <definedName name="j356C8" localSheetId="2">#REF!</definedName>
    <definedName name="j356C8" localSheetId="3">#REF!</definedName>
    <definedName name="j356C8" localSheetId="4">#REF!</definedName>
    <definedName name="j356C8">#REF!</definedName>
    <definedName name="k" localSheetId="0" hidden="1">{"'Sheet1'!$L$16"}</definedName>
    <definedName name="k" localSheetId="1" hidden="1">{"'Sheet1'!$L$16"}</definedName>
    <definedName name="k" localSheetId="2" hidden="1">{"'Sheet1'!$L$16"}</definedName>
    <definedName name="k" localSheetId="3" hidden="1">{"'Sheet1'!$L$16"}</definedName>
    <definedName name="k" localSheetId="4" hidden="1">{"'Sheet1'!$L$16"}</definedName>
    <definedName name="k" localSheetId="6" hidden="1">{"'Sheet1'!$L$16"}</definedName>
    <definedName name="k" localSheetId="7" hidden="1">{"'Sheet1'!$L$16"}</definedName>
    <definedName name="k" hidden="1">{"'Sheet1'!$L$16"}</definedName>
    <definedName name="k2b" localSheetId="2">#REF!</definedName>
    <definedName name="k2b" localSheetId="3">#REF!</definedName>
    <definedName name="k2b" localSheetId="4">#REF!</definedName>
    <definedName name="k2b">#REF!</definedName>
    <definedName name="kcong" localSheetId="2">#REF!</definedName>
    <definedName name="kcong" localSheetId="3">#REF!</definedName>
    <definedName name="kcong" localSheetId="4">#REF!</definedName>
    <definedName name="kcong">#REF!</definedName>
    <definedName name="KH_Chang" localSheetId="2">#REF!</definedName>
    <definedName name="KH_Chang" localSheetId="3">#REF!</definedName>
    <definedName name="KH_Chang" localSheetId="4">#REF!</definedName>
    <definedName name="KH_Chang">#REF!</definedName>
    <definedName name="khac">2</definedName>
    <definedName name="khla09" localSheetId="0" hidden="1">{"'Sheet1'!$L$16"}</definedName>
    <definedName name="khla09" localSheetId="1" hidden="1">{"'Sheet1'!$L$16"}</definedName>
    <definedName name="khla09" localSheetId="2" hidden="1">{"'Sheet1'!$L$16"}</definedName>
    <definedName name="khla09" localSheetId="3" hidden="1">{"'Sheet1'!$L$16"}</definedName>
    <definedName name="khla09" localSheetId="4" hidden="1">{"'Sheet1'!$L$16"}</definedName>
    <definedName name="khla09" localSheetId="6" hidden="1">{"'Sheet1'!$L$16"}</definedName>
    <definedName name="khla09" localSheetId="7" hidden="1">{"'Sheet1'!$L$16"}</definedName>
    <definedName name="khla09" hidden="1">{"'Sheet1'!$L$16"}</definedName>
    <definedName name="KHOI_LUONG_DAT_DAO_DAP" localSheetId="2">#REF!</definedName>
    <definedName name="KHOI_LUONG_DAT_DAO_DAP" localSheetId="3">#REF!</definedName>
    <definedName name="KHOI_LUONG_DAT_DAO_DAP" localSheetId="4">#REF!</definedName>
    <definedName name="KHOI_LUONG_DAT_DAO_DAP">#REF!</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6" hidden="1">{"'Sheet1'!$L$16"}</definedName>
    <definedName name="khongtruotgia" localSheetId="7" hidden="1">{"'Sheet1'!$L$16"}</definedName>
    <definedName name="khongtruotgia" hidden="1">{"'Sheet1'!$L$16"}</definedName>
    <definedName name="khvh09" localSheetId="0" hidden="1">{"'Sheet1'!$L$16"}</definedName>
    <definedName name="khvh09" localSheetId="1" hidden="1">{"'Sheet1'!$L$16"}</definedName>
    <definedName name="khvh09" localSheetId="2" hidden="1">{"'Sheet1'!$L$16"}</definedName>
    <definedName name="khvh09" localSheetId="3" hidden="1">{"'Sheet1'!$L$16"}</definedName>
    <definedName name="khvh09" localSheetId="4" hidden="1">{"'Sheet1'!$L$16"}</definedName>
    <definedName name="khvh09" localSheetId="6" hidden="1">{"'Sheet1'!$L$16"}</definedName>
    <definedName name="khvh09" localSheetId="7" hidden="1">{"'Sheet1'!$L$16"}</definedName>
    <definedName name="khvh09" hidden="1">{"'Sheet1'!$L$16"}</definedName>
    <definedName name="khvx09" localSheetId="0"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localSheetId="4" hidden="1">{#N/A,#N/A,FALSE,"Chi tiÆt"}</definedName>
    <definedName name="khvx09" localSheetId="6" hidden="1">{#N/A,#N/A,FALSE,"Chi tiÆt"}</definedName>
    <definedName name="khvx09" localSheetId="7" hidden="1">{#N/A,#N/A,FALSE,"Chi tiÆt"}</definedName>
    <definedName name="khvx09" hidden="1">{#N/A,#N/A,FALSE,"Chi tiÆt"}</definedName>
    <definedName name="KHYt09" localSheetId="0" hidden="1">{"'Sheet1'!$L$16"}</definedName>
    <definedName name="KHYt09" localSheetId="1" hidden="1">{"'Sheet1'!$L$16"}</definedName>
    <definedName name="KHYt09" localSheetId="2" hidden="1">{"'Sheet1'!$L$16"}</definedName>
    <definedName name="KHYt09" localSheetId="3" hidden="1">{"'Sheet1'!$L$16"}</definedName>
    <definedName name="KHYt09" localSheetId="4" hidden="1">{"'Sheet1'!$L$16"}</definedName>
    <definedName name="KHYt09" localSheetId="6" hidden="1">{"'Sheet1'!$L$16"}</definedName>
    <definedName name="KHYt09" localSheetId="7" hidden="1">{"'Sheet1'!$L$16"}</definedName>
    <definedName name="KHYt09" hidden="1">{"'Sheet1'!$L$16"}</definedName>
    <definedName name="KINH_PHI_DEN_BU" localSheetId="2">#REF!</definedName>
    <definedName name="KINH_PHI_DEN_BU" localSheetId="3">#REF!</definedName>
    <definedName name="KINH_PHI_DEN_BU" localSheetId="4">#REF!</definedName>
    <definedName name="KINH_PHI_DEN_BU">#REF!</definedName>
    <definedName name="KINH_PHI_DZ0.4KV" localSheetId="2">#REF!</definedName>
    <definedName name="KINH_PHI_DZ0.4KV" localSheetId="3">#REF!</definedName>
    <definedName name="KINH_PHI_DZ0.4KV" localSheetId="4">#REF!</definedName>
    <definedName name="KINH_PHI_DZ0.4KV">#REF!</definedName>
    <definedName name="KINH_PHI_KHAO_SAT__LAP_BCNCKT__TKKTTC" localSheetId="2">#REF!</definedName>
    <definedName name="KINH_PHI_KHAO_SAT__LAP_BCNCKT__TKKTTC" localSheetId="3">#REF!</definedName>
    <definedName name="KINH_PHI_KHAO_SAT__LAP_BCNCKT__TKKTTC" localSheetId="4">#REF!</definedName>
    <definedName name="KINH_PHI_KHAO_SAT__LAP_BCNCKT__TKKTTC">#REF!</definedName>
    <definedName name="KINH_PHI_KHO_BAI" localSheetId="2">#REF!</definedName>
    <definedName name="KINH_PHI_KHO_BAI" localSheetId="3">#REF!</definedName>
    <definedName name="KINH_PHI_KHO_BAI" localSheetId="4">#REF!</definedName>
    <definedName name="KINH_PHI_KHO_BAI">#REF!</definedName>
    <definedName name="KINH_PHI_TBA" localSheetId="2">#REF!</definedName>
    <definedName name="KINH_PHI_TBA" localSheetId="3">#REF!</definedName>
    <definedName name="KINH_PHI_TBA" localSheetId="4">#REF!</definedName>
    <definedName name="KINH_PHI_TBA">#REF!</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localSheetId="1" hidden="1">{"'Sheet1'!$L$16"}</definedName>
    <definedName name="kjy" localSheetId="2" hidden="1">{"'Sheet1'!$L$16"}</definedName>
    <definedName name="kjy" localSheetId="3" hidden="1">{"'Sheet1'!$L$16"}</definedName>
    <definedName name="kjy" localSheetId="4" hidden="1">{"'Sheet1'!$L$16"}</definedName>
    <definedName name="kjy" localSheetId="6" hidden="1">{"'Sheet1'!$L$16"}</definedName>
    <definedName name="kjy" localSheetId="7" hidden="1">{"'Sheet1'!$L$16"}</definedName>
    <definedName name="kjy" hidden="1">{"'Sheet1'!$L$16"}</definedName>
    <definedName name="kl_ME" localSheetId="2">#REF!</definedName>
    <definedName name="kl_ME" localSheetId="3">#REF!</definedName>
    <definedName name="kl_ME" localSheetId="4">#REF!</definedName>
    <definedName name="kl_ME">#REF!</definedName>
    <definedName name="KLduonggiaods" localSheetId="0" hidden="1">{"'Sheet1'!$L$16"}</definedName>
    <definedName name="KLduonggiaods" localSheetId="1" hidden="1">{"'Sheet1'!$L$16"}</definedName>
    <definedName name="KLduonggiaods" localSheetId="2" hidden="1">{"'Sheet1'!$L$16"}</definedName>
    <definedName name="KLduonggiaods" localSheetId="3" hidden="1">{"'Sheet1'!$L$16"}</definedName>
    <definedName name="KLduonggiaods" localSheetId="4" hidden="1">{"'Sheet1'!$L$16"}</definedName>
    <definedName name="KLduonggiaods" localSheetId="6" hidden="1">{"'Sheet1'!$L$16"}</definedName>
    <definedName name="KLduonggiaods" localSheetId="7" hidden="1">{"'Sheet1'!$L$16"}</definedName>
    <definedName name="KLduonggiaods" hidden="1">{"'Sheet1'!$L$16"}</definedName>
    <definedName name="KLTHDN" localSheetId="2">#REF!</definedName>
    <definedName name="KLTHDN" localSheetId="3">#REF!</definedName>
    <definedName name="KLTHDN" localSheetId="4">#REF!</definedName>
    <definedName name="KLTHDN">#REF!</definedName>
    <definedName name="KLVANKHUON" localSheetId="2">#REF!</definedName>
    <definedName name="KLVANKHUON" localSheetId="3">#REF!</definedName>
    <definedName name="KLVANKHUON" localSheetId="4">#REF!</definedName>
    <definedName name="KLVANKHUON">#REF!</definedName>
    <definedName name="kp1ph" localSheetId="2">#REF!</definedName>
    <definedName name="kp1ph" localSheetId="3">#REF!</definedName>
    <definedName name="kp1ph" localSheetId="4">#REF!</definedName>
    <definedName name="kp1ph">#REF!</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6" hidden="1">{"'Sheet1'!$L$16"}</definedName>
    <definedName name="ksbn" localSheetId="7"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6" hidden="1">{"'Sheet1'!$L$16"}</definedName>
    <definedName name="kshn" localSheetId="7"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6" hidden="1">{"'Sheet1'!$L$16"}</definedName>
    <definedName name="ksls" localSheetId="7" hidden="1">{"'Sheet1'!$L$16"}</definedName>
    <definedName name="ksls" hidden="1">{"'Sheet1'!$L$16"}</definedName>
    <definedName name="KSTK" localSheetId="2">#REF!</definedName>
    <definedName name="KSTK" localSheetId="3">#REF!</definedName>
    <definedName name="KSTK" localSheetId="4">#REF!</definedName>
    <definedName name="KSTK">#REF!</definedName>
    <definedName name="l" localSheetId="0" hidden="1">{"'Sheet1'!$L$16"}</definedName>
    <definedName name="l" localSheetId="1" hidden="1">{"'Sheet1'!$L$16"}</definedName>
    <definedName name="l" localSheetId="2" hidden="1">{"'Sheet1'!$L$16"}</definedName>
    <definedName name="l" localSheetId="3" hidden="1">{"'Sheet1'!$L$16"}</definedName>
    <definedName name="l" localSheetId="4" hidden="1">{"'Sheet1'!$L$16"}</definedName>
    <definedName name="l" localSheetId="6" hidden="1">{"'Sheet1'!$L$16"}</definedName>
    <definedName name="l" localSheetId="7" hidden="1">{"'Sheet1'!$L$16"}</definedName>
    <definedName name="l" hidden="1">{"'Sheet1'!$L$16"}</definedName>
    <definedName name="L_mong" localSheetId="2">#REF!</definedName>
    <definedName name="L_mong" localSheetId="3">#REF!</definedName>
    <definedName name="L_mong" localSheetId="4">#REF!</definedName>
    <definedName name="L_mong">#REF!</definedName>
    <definedName name="l2pa1" localSheetId="0" hidden="1">{"'Sheet1'!$L$16"}</definedName>
    <definedName name="l2pa1" localSheetId="1" hidden="1">{"'Sheet1'!$L$16"}</definedName>
    <definedName name="l2pa1" localSheetId="2" hidden="1">{"'Sheet1'!$L$16"}</definedName>
    <definedName name="l2pa1" localSheetId="3" hidden="1">{"'Sheet1'!$L$16"}</definedName>
    <definedName name="l2pa1" localSheetId="4" hidden="1">{"'Sheet1'!$L$16"}</definedName>
    <definedName name="l2pa1" localSheetId="6" hidden="1">{"'Sheet1'!$L$16"}</definedName>
    <definedName name="l2pa1" localSheetId="7" hidden="1">{"'Sheet1'!$L$16"}</definedName>
    <definedName name="l2pa1" hidden="1">{"'Sheet1'!$L$16"}</definedName>
    <definedName name="L63x6">5800</definedName>
    <definedName name="lan" localSheetId="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6" hidden="1">{#N/A,#N/A,TRUE,"BT M200 da 10x20"}</definedName>
    <definedName name="lan" localSheetId="7" hidden="1">{#N/A,#N/A,TRUE,"BT M200 da 10x20"}</definedName>
    <definedName name="lan" hidden="1">{#N/A,#N/A,TRUE,"BT M200 da 10x20"}</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6" hidden="1">{"'Sheet1'!$L$16"}</definedName>
    <definedName name="langson" localSheetId="7" hidden="1">{"'Sheet1'!$L$16"}</definedName>
    <definedName name="langson" hidden="1">{"'Sheet1'!$L$16"}</definedName>
    <definedName name="lanhto" localSheetId="2">#REF!</definedName>
    <definedName name="lanhto" localSheetId="3">#REF!</definedName>
    <definedName name="lanhto" localSheetId="4">#REF!</definedName>
    <definedName name="lanhto">#REF!</definedName>
    <definedName name="LAP_DAT_TBA" localSheetId="2">#REF!</definedName>
    <definedName name="LAP_DAT_TBA" localSheetId="3">#REF!</definedName>
    <definedName name="LAP_DAT_TBA" localSheetId="4">#REF!</definedName>
    <definedName name="LAP_DAT_TBA">#REF!</definedName>
    <definedName name="LBS_22">107800000</definedName>
    <definedName name="LIET_KE_VI_TRI_DZ0.4KV" localSheetId="2">#REF!</definedName>
    <definedName name="LIET_KE_VI_TRI_DZ0.4KV" localSheetId="3">#REF!</definedName>
    <definedName name="LIET_KE_VI_TRI_DZ0.4KV" localSheetId="4">#REF!</definedName>
    <definedName name="LIET_KE_VI_TRI_DZ0.4KV">#REF!</definedName>
    <definedName name="LIET_KE_VI_TRI_DZ22KV" localSheetId="2">#REF!</definedName>
    <definedName name="LIET_KE_VI_TRI_DZ22KV" localSheetId="3">#REF!</definedName>
    <definedName name="LIET_KE_VI_TRI_DZ22KV" localSheetId="4">#REF!</definedName>
    <definedName name="LIET_KE_VI_TRI_DZ22KV">#REF!</definedName>
    <definedName name="lk" localSheetId="2" hidden="1">#REF!</definedName>
    <definedName name="lk" localSheetId="3" hidden="1">#REF!</definedName>
    <definedName name="lk" localSheetId="4" hidden="1">#REF!</definedName>
    <definedName name="lk" hidden="1">#REF!</definedName>
    <definedName name="LK_hathe" localSheetId="2">#REF!</definedName>
    <definedName name="LK_hathe" localSheetId="3">#REF!</definedName>
    <definedName name="LK_hathe" localSheetId="4">#REF!</definedName>
    <definedName name="LK_hathe">#REF!</definedName>
    <definedName name="Lmk" localSheetId="2">#REF!</definedName>
    <definedName name="Lmk" localSheetId="3">#REF!</definedName>
    <definedName name="Lmk" localSheetId="4">#REF!</definedName>
    <definedName name="Lmk">#REF!</definedName>
    <definedName name="lntt" localSheetId="2">#REF!</definedName>
    <definedName name="lntt" localSheetId="3">#REF!</definedName>
    <definedName name="lntt" localSheetId="4">#REF!</definedName>
    <definedName name="lntt">#REF!</definedName>
    <definedName name="Loai_TD" localSheetId="2">#REF!</definedName>
    <definedName name="Loai_TD" localSheetId="3">#REF!</definedName>
    <definedName name="Loai_TD" localSheetId="4">#REF!</definedName>
    <definedName name="Loai_TD">#REF!</definedName>
    <definedName name="lồn" localSheetId="0" hidden="1">{"'Sheet1'!$L$16"}</definedName>
    <definedName name="lồn" localSheetId="1" hidden="1">{"'Sheet1'!$L$16"}</definedName>
    <definedName name="lồn" localSheetId="2" hidden="1">{"'Sheet1'!$L$16"}</definedName>
    <definedName name="lồn" localSheetId="3" hidden="1">{"'Sheet1'!$L$16"}</definedName>
    <definedName name="lồn" localSheetId="4" hidden="1">{"'Sheet1'!$L$16"}</definedName>
    <definedName name="lồn" localSheetId="6" hidden="1">{"'Sheet1'!$L$16"}</definedName>
    <definedName name="lồn" localSheetId="7" hidden="1">{"'Sheet1'!$L$16"}</definedName>
    <definedName name="lồn" hidden="1">{"'Sheet1'!$L$16"}</definedName>
    <definedName name="luc" localSheetId="0" hidden="1">{"'Sheet1'!$L$16"}</definedName>
    <definedName name="luc" localSheetId="1" hidden="1">{"'Sheet1'!$L$16"}</definedName>
    <definedName name="luc" localSheetId="2" hidden="1">{"'Sheet1'!$L$16"}</definedName>
    <definedName name="luc" localSheetId="3" hidden="1">{"'Sheet1'!$L$16"}</definedName>
    <definedName name="luc" localSheetId="4" hidden="1">{"'Sheet1'!$L$16"}</definedName>
    <definedName name="luc" localSheetId="6" hidden="1">{"'Sheet1'!$L$16"}</definedName>
    <definedName name="luc" localSheetId="7" hidden="1">{"'Sheet1'!$L$16"}</definedName>
    <definedName name="luc" hidden="1">{"'Sheet1'!$L$16"}</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6" hidden="1">{"'Sheet1'!$L$16"}</definedName>
    <definedName name="m" localSheetId="7" hidden="1">{"'Sheet1'!$L$16"}</definedName>
    <definedName name="m" hidden="1">{"'Sheet1'!$L$16"}</definedName>
    <definedName name="M0.4" localSheetId="2">#REF!</definedName>
    <definedName name="M0.4" localSheetId="3">#REF!</definedName>
    <definedName name="M0.4" localSheetId="4">#REF!</definedName>
    <definedName name="M0.4">#REF!</definedName>
    <definedName name="M12aavl" localSheetId="2">#REF!</definedName>
    <definedName name="M12aavl" localSheetId="3">#REF!</definedName>
    <definedName name="M12aavl" localSheetId="4">#REF!</definedName>
    <definedName name="M12aavl">#REF!</definedName>
    <definedName name="M12ba3p" localSheetId="2">#REF!</definedName>
    <definedName name="M12ba3p" localSheetId="3">#REF!</definedName>
    <definedName name="M12ba3p" localSheetId="4">#REF!</definedName>
    <definedName name="M12ba3p">#REF!</definedName>
    <definedName name="M12bb1p" localSheetId="2">#REF!</definedName>
    <definedName name="M12bb1p" localSheetId="3">#REF!</definedName>
    <definedName name="M12bb1p" localSheetId="4">#REF!</definedName>
    <definedName name="M12bb1p">#REF!</definedName>
    <definedName name="M14bb1p" localSheetId="2">#REF!</definedName>
    <definedName name="M14bb1p" localSheetId="3">#REF!</definedName>
    <definedName name="M14bb1p" localSheetId="4">#REF!</definedName>
    <definedName name="M14bb1p">#REF!</definedName>
    <definedName name="M8a" localSheetId="2">#REF!</definedName>
    <definedName name="M8a" localSheetId="3">#REF!</definedName>
    <definedName name="M8a" localSheetId="4">#REF!</definedName>
    <definedName name="M8a">#REF!</definedName>
    <definedName name="M8aa" localSheetId="2">#REF!</definedName>
    <definedName name="M8aa" localSheetId="3">#REF!</definedName>
    <definedName name="M8aa" localSheetId="4">#REF!</definedName>
    <definedName name="M8aa">#REF!</definedName>
    <definedName name="m8aanc" localSheetId="2">#REF!</definedName>
    <definedName name="m8aanc" localSheetId="3">#REF!</definedName>
    <definedName name="m8aanc" localSheetId="4">#REF!</definedName>
    <definedName name="m8aanc">#REF!</definedName>
    <definedName name="m8aavl" localSheetId="2">#REF!</definedName>
    <definedName name="m8aavl" localSheetId="3">#REF!</definedName>
    <definedName name="m8aavl" localSheetId="4">#REF!</definedName>
    <definedName name="m8aavl">#REF!</definedName>
    <definedName name="Ma3pnc" localSheetId="2">#REF!</definedName>
    <definedName name="Ma3pnc" localSheetId="3">#REF!</definedName>
    <definedName name="Ma3pnc" localSheetId="4">#REF!</definedName>
    <definedName name="Ma3pnc">#REF!</definedName>
    <definedName name="Ma3pvl" localSheetId="2">#REF!</definedName>
    <definedName name="Ma3pvl" localSheetId="3">#REF!</definedName>
    <definedName name="Ma3pvl" localSheetId="4">#REF!</definedName>
    <definedName name="Ma3pvl">#REF!</definedName>
    <definedName name="Maa3pnc" localSheetId="2">#REF!</definedName>
    <definedName name="Maa3pnc" localSheetId="3">#REF!</definedName>
    <definedName name="Maa3pnc" localSheetId="4">#REF!</definedName>
    <definedName name="Maa3pnc">#REF!</definedName>
    <definedName name="Maa3pvl" localSheetId="2">#REF!</definedName>
    <definedName name="Maa3pvl" localSheetId="3">#REF!</definedName>
    <definedName name="Maa3pvl" localSheetId="4">#REF!</definedName>
    <definedName name="Maa3pvl">#REF!</definedName>
    <definedName name="mai" localSheetId="0" hidden="1">{"'Sheet1'!$L$16"}</definedName>
    <definedName name="mai" localSheetId="1" hidden="1">{"'Sheet1'!$L$16"}</definedName>
    <definedName name="mai" localSheetId="2" hidden="1">{"'Sheet1'!$L$16"}</definedName>
    <definedName name="mai" localSheetId="3" hidden="1">{"'Sheet1'!$L$16"}</definedName>
    <definedName name="mai" localSheetId="4" hidden="1">{"'Sheet1'!$L$16"}</definedName>
    <definedName name="mai" localSheetId="6" hidden="1">{"'Sheet1'!$L$16"}</definedName>
    <definedName name="mai" localSheetId="7" hidden="1">{"'Sheet1'!$L$16"}</definedName>
    <definedName name="mai" hidden="1">{"'Sheet1'!$L$16"}</definedName>
    <definedName name="MAJ_CON_EQP" localSheetId="2">#REF!</definedName>
    <definedName name="MAJ_CON_EQP" localSheetId="3">#REF!</definedName>
    <definedName name="MAJ_CON_EQP" localSheetId="4">#REF!</definedName>
    <definedName name="MAJ_CON_EQP">#REF!</definedName>
    <definedName name="matbang" localSheetId="0" hidden="1">{"'Sheet1'!$L$16"}</definedName>
    <definedName name="matbang" localSheetId="1" hidden="1">{"'Sheet1'!$L$16"}</definedName>
    <definedName name="matbang" localSheetId="2" hidden="1">{"'Sheet1'!$L$16"}</definedName>
    <definedName name="matbang" localSheetId="3" hidden="1">{"'Sheet1'!$L$16"}</definedName>
    <definedName name="matbang" localSheetId="4" hidden="1">{"'Sheet1'!$L$16"}</definedName>
    <definedName name="matbang" localSheetId="6" hidden="1">{"'Sheet1'!$L$16"}</definedName>
    <definedName name="matbang" localSheetId="7" hidden="1">{"'Sheet1'!$L$16"}</definedName>
    <definedName name="matbang" hidden="1">{"'Sheet1'!$L$16"}</definedName>
    <definedName name="MAVANKHUON" localSheetId="2">#REF!</definedName>
    <definedName name="MAVANKHUON" localSheetId="3">#REF!</definedName>
    <definedName name="MAVANKHUON" localSheetId="4">#REF!</definedName>
    <definedName name="MAVANKHUON">#REF!</definedName>
    <definedName name="MAVLTHDN" localSheetId="2">#REF!</definedName>
    <definedName name="MAVLTHDN" localSheetId="3">#REF!</definedName>
    <definedName name="MAVLTHDN" localSheetId="4">#REF!</definedName>
    <definedName name="MAVLTHDN">#REF!</definedName>
    <definedName name="Mba1p" localSheetId="2">#REF!</definedName>
    <definedName name="Mba1p" localSheetId="3">#REF!</definedName>
    <definedName name="Mba1p" localSheetId="4">#REF!</definedName>
    <definedName name="Mba1p">#REF!</definedName>
    <definedName name="Mba3p" localSheetId="2">#REF!</definedName>
    <definedName name="Mba3p" localSheetId="3">#REF!</definedName>
    <definedName name="Mba3p" localSheetId="4">#REF!</definedName>
    <definedName name="Mba3p">#REF!</definedName>
    <definedName name="Mbb3p" localSheetId="2">#REF!</definedName>
    <definedName name="Mbb3p" localSheetId="3">#REF!</definedName>
    <definedName name="Mbb3p" localSheetId="4">#REF!</definedName>
    <definedName name="Mbb3p">#REF!</definedName>
    <definedName name="mc" localSheetId="2">#REF!</definedName>
    <definedName name="mc" localSheetId="3">#REF!</definedName>
    <definedName name="mc" localSheetId="4">#REF!</definedName>
    <definedName name="mc">#REF!</definedName>
    <definedName name="MG_A" localSheetId="2">#REF!</definedName>
    <definedName name="MG_A" localSheetId="3">#REF!</definedName>
    <definedName name="MG_A" localSheetId="4">#REF!</definedName>
    <definedName name="MG_A">#REF!</definedName>
    <definedName name="minh" localSheetId="0" hidden="1">{"'Sheet1'!$L$16"}</definedName>
    <definedName name="minh" localSheetId="1" hidden="1">{"'Sheet1'!$L$16"}</definedName>
    <definedName name="minh" localSheetId="2" hidden="1">{"'Sheet1'!$L$16"}</definedName>
    <definedName name="minh" localSheetId="3" hidden="1">{"'Sheet1'!$L$16"}</definedName>
    <definedName name="minh" localSheetId="4" hidden="1">{"'Sheet1'!$L$16"}</definedName>
    <definedName name="minh" localSheetId="6" hidden="1">{"'Sheet1'!$L$16"}</definedName>
    <definedName name="minh" localSheetId="7" hidden="1">{"'Sheet1'!$L$16"}</definedName>
    <definedName name="minh" hidden="1">{"'Sheet1'!$L$16"}</definedName>
    <definedName name="MN" localSheetId="2">#REF!</definedName>
    <definedName name="MN" localSheetId="3">#REF!</definedName>
    <definedName name="MN" localSheetId="4">#REF!</definedName>
    <definedName name="MN">#REF!</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6" hidden="1">{"'Sheet1'!$L$16"}</definedName>
    <definedName name="mo" localSheetId="7"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6" hidden="1">{"'Sheet1'!$L$16"}</definedName>
    <definedName name="moi" localSheetId="7" hidden="1">{"'Sheet1'!$L$16"}</definedName>
    <definedName name="moi" hidden="1">{"'Sheet1'!$L$16"}</definedName>
    <definedName name="mongbang" localSheetId="2">#REF!</definedName>
    <definedName name="mongbang" localSheetId="3">#REF!</definedName>
    <definedName name="mongbang" localSheetId="4">#REF!</definedName>
    <definedName name="mongbang">#REF!</definedName>
    <definedName name="mongdon" localSheetId="2">#REF!</definedName>
    <definedName name="mongdon" localSheetId="3">#REF!</definedName>
    <definedName name="mongdon" localSheetId="4">#REF!</definedName>
    <definedName name="mongdon">#REF!</definedName>
    <definedName name="mot" localSheetId="0" hidden="1">{"'Sheet1'!$L$16"}</definedName>
    <definedName name="mot" localSheetId="1" hidden="1">{"'Sheet1'!$L$16"}</definedName>
    <definedName name="mot" localSheetId="2" hidden="1">{"'Sheet1'!$L$16"}</definedName>
    <definedName name="mot" localSheetId="3" hidden="1">{"'Sheet1'!$L$16"}</definedName>
    <definedName name="mot" localSheetId="4" hidden="1">{"'Sheet1'!$L$16"}</definedName>
    <definedName name="mot" localSheetId="6" hidden="1">{"'Sheet1'!$L$16"}</definedName>
    <definedName name="mot" localSheetId="7" hidden="1">{"'Sheet1'!$L$16"}</definedName>
    <definedName name="mot" hidden="1">{"'Sheet1'!$L$16"}</definedName>
    <definedName name="Moùng" localSheetId="2">#REF!</definedName>
    <definedName name="Moùng" localSheetId="3">#REF!</definedName>
    <definedName name="Moùng" localSheetId="4">#REF!</definedName>
    <definedName name="Moùng">#REF!</definedName>
    <definedName name="MSCT" localSheetId="2">#REF!</definedName>
    <definedName name="MSCT" localSheetId="3">#REF!</definedName>
    <definedName name="MSCT" localSheetId="4">#REF!</definedName>
    <definedName name="MSCT">#REF!</definedName>
    <definedName name="mtcdg" localSheetId="2">#REF!</definedName>
    <definedName name="mtcdg" localSheetId="3">#REF!</definedName>
    <definedName name="mtcdg" localSheetId="4">#REF!</definedName>
    <definedName name="mtcdg">#REF!</definedName>
    <definedName name="MTMAC12" localSheetId="2">#REF!</definedName>
    <definedName name="MTMAC12" localSheetId="3">#REF!</definedName>
    <definedName name="MTMAC12" localSheetId="4">#REF!</definedName>
    <definedName name="MTMAC12">#REF!</definedName>
    <definedName name="mtram" localSheetId="2">#REF!</definedName>
    <definedName name="mtram" localSheetId="3">#REF!</definedName>
    <definedName name="mtram" localSheetId="4">#REF!</definedName>
    <definedName name="mtram">#REF!</definedName>
    <definedName name="myle" localSheetId="2">#REF!</definedName>
    <definedName name="myle" localSheetId="3">#REF!</definedName>
    <definedName name="myle" localSheetId="4">#REF!</definedName>
    <definedName name="myle">#REF!</definedName>
    <definedName name="n" localSheetId="0" hidden="1">{"'Sheet1'!$L$16"}</definedName>
    <definedName name="n" localSheetId="1" hidden="1">{"'Sheet1'!$L$16"}</definedName>
    <definedName name="n" localSheetId="2" hidden="1">{"'Sheet1'!$L$16"}</definedName>
    <definedName name="n" localSheetId="3" hidden="1">{"'Sheet1'!$L$16"}</definedName>
    <definedName name="n" localSheetId="4" hidden="1">{"'Sheet1'!$L$16"}</definedName>
    <definedName name="n" localSheetId="6" hidden="1">{"'Sheet1'!$L$16"}</definedName>
    <definedName name="n" localSheetId="7" hidden="1">{"'Sheet1'!$L$16"}</definedName>
    <definedName name="n" hidden="1">{"'Sheet1'!$L$16"}</definedName>
    <definedName name="n1pig" localSheetId="2">#REF!</definedName>
    <definedName name="n1pig" localSheetId="3">#REF!</definedName>
    <definedName name="n1pig" localSheetId="4">#REF!</definedName>
    <definedName name="n1pig">#REF!</definedName>
    <definedName name="N1pIGnc" localSheetId="2">#REF!</definedName>
    <definedName name="N1pIGnc" localSheetId="3">#REF!</definedName>
    <definedName name="N1pIGnc" localSheetId="4">#REF!</definedName>
    <definedName name="N1pIGnc">#REF!</definedName>
    <definedName name="N1pIGvc" localSheetId="2">#REF!</definedName>
    <definedName name="N1pIGvc" localSheetId="3">#REF!</definedName>
    <definedName name="N1pIGvc" localSheetId="4">#REF!</definedName>
    <definedName name="N1pIGvc">#REF!</definedName>
    <definedName name="N1pIGvl" localSheetId="2">#REF!</definedName>
    <definedName name="N1pIGvl" localSheetId="3">#REF!</definedName>
    <definedName name="N1pIGvl" localSheetId="4">#REF!</definedName>
    <definedName name="N1pIGvl">#REF!</definedName>
    <definedName name="n1pind" localSheetId="2">#REF!</definedName>
    <definedName name="n1pind" localSheetId="3">#REF!</definedName>
    <definedName name="n1pind" localSheetId="4">#REF!</definedName>
    <definedName name="n1pind">#REF!</definedName>
    <definedName name="N1pINDnc" localSheetId="2">#REF!</definedName>
    <definedName name="N1pINDnc" localSheetId="3">#REF!</definedName>
    <definedName name="N1pINDnc" localSheetId="4">#REF!</definedName>
    <definedName name="N1pINDnc">#REF!</definedName>
    <definedName name="N1pINDvc" localSheetId="2">#REF!</definedName>
    <definedName name="N1pINDvc" localSheetId="3">#REF!</definedName>
    <definedName name="N1pINDvc" localSheetId="4">#REF!</definedName>
    <definedName name="N1pINDvc">#REF!</definedName>
    <definedName name="N1pINDvl" localSheetId="2">#REF!</definedName>
    <definedName name="N1pINDvl" localSheetId="3">#REF!</definedName>
    <definedName name="N1pINDvl" localSheetId="4">#REF!</definedName>
    <definedName name="N1pINDvl">#REF!</definedName>
    <definedName name="n1ping" localSheetId="2">#REF!</definedName>
    <definedName name="n1ping" localSheetId="3">#REF!</definedName>
    <definedName name="n1ping" localSheetId="4">#REF!</definedName>
    <definedName name="n1ping">#REF!</definedName>
    <definedName name="N1pINGvc" localSheetId="2">#REF!</definedName>
    <definedName name="N1pINGvc" localSheetId="3">#REF!</definedName>
    <definedName name="N1pINGvc" localSheetId="4">#REF!</definedName>
    <definedName name="N1pINGvc">#REF!</definedName>
    <definedName name="n1pint" localSheetId="2">#REF!</definedName>
    <definedName name="n1pint" localSheetId="3">#REF!</definedName>
    <definedName name="n1pint" localSheetId="4">#REF!</definedName>
    <definedName name="n1pint">#REF!</definedName>
    <definedName name="nam" localSheetId="0" hidden="1">{"'Sheet1'!$L$16"}</definedName>
    <definedName name="nam" localSheetId="1" hidden="1">{"'Sheet1'!$L$16"}</definedName>
    <definedName name="nam" localSheetId="2" hidden="1">{"'Sheet1'!$L$16"}</definedName>
    <definedName name="nam" localSheetId="3" hidden="1">{"'Sheet1'!$L$16"}</definedName>
    <definedName name="nam" localSheetId="4" hidden="1">{"'Sheet1'!$L$16"}</definedName>
    <definedName name="nam" localSheetId="6" hidden="1">{"'Sheet1'!$L$16"}</definedName>
    <definedName name="nam" localSheetId="7" hidden="1">{"'Sheet1'!$L$16"}</definedName>
    <definedName name="nam" hidden="1">{"'Sheet1'!$L$16"}</definedName>
    <definedName name="nc" localSheetId="2">#REF!</definedName>
    <definedName name="nc" localSheetId="3">#REF!</definedName>
    <definedName name="nc" localSheetId="4">#REF!</definedName>
    <definedName name="nc">#REF!</definedName>
    <definedName name="nc_btm10" localSheetId="2">#REF!</definedName>
    <definedName name="nc_btm10" localSheetId="3">#REF!</definedName>
    <definedName name="nc_btm10" localSheetId="4">#REF!</definedName>
    <definedName name="nc_btm10">#REF!</definedName>
    <definedName name="nc_btm100" localSheetId="2">#REF!</definedName>
    <definedName name="nc_btm100" localSheetId="3">#REF!</definedName>
    <definedName name="nc_btm100" localSheetId="4">#REF!</definedName>
    <definedName name="nc_btm100">#REF!</definedName>
    <definedName name="nc3p" localSheetId="2">#REF!</definedName>
    <definedName name="nc3p" localSheetId="3">#REF!</definedName>
    <definedName name="nc3p" localSheetId="4">#REF!</definedName>
    <definedName name="nc3p">#REF!</definedName>
    <definedName name="NCBD100" localSheetId="2">#REF!</definedName>
    <definedName name="NCBD100" localSheetId="3">#REF!</definedName>
    <definedName name="NCBD100" localSheetId="4">#REF!</definedName>
    <definedName name="NCBD100">#REF!</definedName>
    <definedName name="NCBD200" localSheetId="2">#REF!</definedName>
    <definedName name="NCBD200" localSheetId="3">#REF!</definedName>
    <definedName name="NCBD200" localSheetId="4">#REF!</definedName>
    <definedName name="NCBD200">#REF!</definedName>
    <definedName name="NCBD250" localSheetId="2">#REF!</definedName>
    <definedName name="NCBD250" localSheetId="3">#REF!</definedName>
    <definedName name="NCBD250" localSheetId="4">#REF!</definedName>
    <definedName name="NCBD250">#REF!</definedName>
    <definedName name="NCCT3p" localSheetId="2">#REF!</definedName>
    <definedName name="NCCT3p" localSheetId="3">#REF!</definedName>
    <definedName name="NCCT3p" localSheetId="4">#REF!</definedName>
    <definedName name="NCCT3p">#REF!</definedName>
    <definedName name="ncdg" localSheetId="2">#REF!</definedName>
    <definedName name="ncdg" localSheetId="3">#REF!</definedName>
    <definedName name="ncdg" localSheetId="4">#REF!</definedName>
    <definedName name="ncdg">#REF!</definedName>
    <definedName name="NCKT" localSheetId="2">#REF!</definedName>
    <definedName name="NCKT" localSheetId="3">#REF!</definedName>
    <definedName name="NCKT" localSheetId="4">#REF!</definedName>
    <definedName name="NCKT">#REF!</definedName>
    <definedName name="nctram" localSheetId="2">#REF!</definedName>
    <definedName name="nctram" localSheetId="3">#REF!</definedName>
    <definedName name="nctram" localSheetId="4">#REF!</definedName>
    <definedName name="nctram">#REF!</definedName>
    <definedName name="NCVC100" localSheetId="2">#REF!</definedName>
    <definedName name="NCVC100" localSheetId="3">#REF!</definedName>
    <definedName name="NCVC100" localSheetId="4">#REF!</definedName>
    <definedName name="NCVC100">#REF!</definedName>
    <definedName name="NCVC200" localSheetId="2">#REF!</definedName>
    <definedName name="NCVC200" localSheetId="3">#REF!</definedName>
    <definedName name="NCVC200" localSheetId="4">#REF!</definedName>
    <definedName name="NCVC200">#REF!</definedName>
    <definedName name="NCVC250" localSheetId="2">#REF!</definedName>
    <definedName name="NCVC250" localSheetId="3">#REF!</definedName>
    <definedName name="NCVC250" localSheetId="4">#REF!</definedName>
    <definedName name="NCVC250">#REF!</definedName>
    <definedName name="NCVC3P" localSheetId="2">#REF!</definedName>
    <definedName name="NCVC3P" localSheetId="3">#REF!</definedName>
    <definedName name="NCVC3P" localSheetId="4">#REF!</definedName>
    <definedName name="NCVC3P">#REF!</definedName>
    <definedName name="NET" localSheetId="2">#REF!</definedName>
    <definedName name="NET" localSheetId="3">#REF!</definedName>
    <definedName name="NET" localSheetId="4">#REF!</definedName>
    <definedName name="NET">#REF!</definedName>
    <definedName name="NET_1" localSheetId="2">#REF!</definedName>
    <definedName name="NET_1" localSheetId="3">#REF!</definedName>
    <definedName name="NET_1" localSheetId="4">#REF!</definedName>
    <definedName name="NET_1">#REF!</definedName>
    <definedName name="NET_ANA" localSheetId="2">#REF!</definedName>
    <definedName name="NET_ANA" localSheetId="3">#REF!</definedName>
    <definedName name="NET_ANA" localSheetId="4">#REF!</definedName>
    <definedName name="NET_ANA">#REF!</definedName>
    <definedName name="NET_ANA_1" localSheetId="2">#REF!</definedName>
    <definedName name="NET_ANA_1" localSheetId="3">#REF!</definedName>
    <definedName name="NET_ANA_1" localSheetId="4">#REF!</definedName>
    <definedName name="NET_ANA_1">#REF!</definedName>
    <definedName name="NET_ANA_2" localSheetId="2">#REF!</definedName>
    <definedName name="NET_ANA_2" localSheetId="3">#REF!</definedName>
    <definedName name="NET_ANA_2" localSheetId="4">#REF!</definedName>
    <definedName name="NET_ANA_2">#REF!</definedName>
    <definedName name="new" hidden="1">#N/A</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6" hidden="1">{"'Sheet1'!$L$16"}</definedName>
    <definedName name="ngu" localSheetId="7" hidden="1">{"'Sheet1'!$L$16"}</definedName>
    <definedName name="ngu" hidden="1">{"'Sheet1'!$L$16"}</definedName>
    <definedName name="NH" localSheetId="2">#REF!</definedName>
    <definedName name="NH" localSheetId="3">#REF!</definedName>
    <definedName name="NH" localSheetId="4">#REF!</definedName>
    <definedName name="NH">#REF!</definedName>
    <definedName name="NHANH2_CG4" localSheetId="0" hidden="1">{"'Sheet1'!$L$16"}</definedName>
    <definedName name="NHANH2_CG4" localSheetId="1" hidden="1">{"'Sheet1'!$L$16"}</definedName>
    <definedName name="NHANH2_CG4" localSheetId="2" hidden="1">{"'Sheet1'!$L$16"}</definedName>
    <definedName name="NHANH2_CG4" localSheetId="3" hidden="1">{"'Sheet1'!$L$16"}</definedName>
    <definedName name="NHANH2_CG4" localSheetId="4" hidden="1">{"'Sheet1'!$L$16"}</definedName>
    <definedName name="NHANH2_CG4" localSheetId="6" hidden="1">{"'Sheet1'!$L$16"}</definedName>
    <definedName name="NHANH2_CG4" localSheetId="7" hidden="1">{"'Sheet1'!$L$16"}</definedName>
    <definedName name="NHANH2_CG4" hidden="1">{"'Sheet1'!$L$16"}</definedName>
    <definedName name="nhn" localSheetId="2">#REF!</definedName>
    <definedName name="nhn" localSheetId="3">#REF!</definedName>
    <definedName name="nhn" localSheetId="4">#REF!</definedName>
    <definedName name="nhn">#REF!</definedName>
    <definedName name="NHot" localSheetId="2">#REF!</definedName>
    <definedName name="NHot" localSheetId="3">#REF!</definedName>
    <definedName name="NHot" localSheetId="4">#REF!</definedName>
    <definedName name="NHot">#REF!</definedName>
    <definedName name="nhu" localSheetId="2">#REF!</definedName>
    <definedName name="nhu" localSheetId="3">#REF!</definedName>
    <definedName name="nhu" localSheetId="4">#REF!</definedName>
    <definedName name="nhu">#REF!</definedName>
    <definedName name="nhua" localSheetId="2">#REF!</definedName>
    <definedName name="nhua" localSheetId="3">#REF!</definedName>
    <definedName name="nhua" localSheetId="4">#REF!</definedName>
    <definedName name="nhua">#REF!</definedName>
    <definedName name="nhuad" localSheetId="2">#REF!</definedName>
    <definedName name="nhuad" localSheetId="3">#REF!</definedName>
    <definedName name="nhuad" localSheetId="4">#REF!</definedName>
    <definedName name="nhuad">#REF!</definedName>
    <definedName name="nig" localSheetId="0">#REF!</definedName>
    <definedName name="nig" localSheetId="1">#REF!</definedName>
    <definedName name="nig" localSheetId="2">#REF!</definedName>
    <definedName name="nig" localSheetId="3">#REF!</definedName>
    <definedName name="nig" localSheetId="4">#REF!</definedName>
    <definedName name="nig">#REF!</definedName>
    <definedName name="nig1p" localSheetId="2">#REF!</definedName>
    <definedName name="nig1p" localSheetId="3">#REF!</definedName>
    <definedName name="nig1p" localSheetId="4">#REF!</definedName>
    <definedName name="nig1p">#REF!</definedName>
    <definedName name="nig3p" localSheetId="2">#REF!</definedName>
    <definedName name="nig3p" localSheetId="3">#REF!</definedName>
    <definedName name="nig3p" localSheetId="4">#REF!</definedName>
    <definedName name="nig3p">#REF!</definedName>
    <definedName name="NIGnc" localSheetId="2">#REF!</definedName>
    <definedName name="NIGnc" localSheetId="3">#REF!</definedName>
    <definedName name="NIGnc" localSheetId="4">#REF!</definedName>
    <definedName name="NIGnc">#REF!</definedName>
    <definedName name="nignc1p" localSheetId="2">#REF!</definedName>
    <definedName name="nignc1p" localSheetId="3">#REF!</definedName>
    <definedName name="nignc1p" localSheetId="4">#REF!</definedName>
    <definedName name="nignc1p">#REF!</definedName>
    <definedName name="NIGvc" localSheetId="2">#REF!</definedName>
    <definedName name="NIGvc" localSheetId="3">#REF!</definedName>
    <definedName name="NIGvc" localSheetId="4">#REF!</definedName>
    <definedName name="NIGvc">#REF!</definedName>
    <definedName name="NIGvl" localSheetId="2">#REF!</definedName>
    <definedName name="NIGvl" localSheetId="3">#REF!</definedName>
    <definedName name="NIGvl" localSheetId="4">#REF!</definedName>
    <definedName name="NIGvl">#REF!</definedName>
    <definedName name="nigvl1p" localSheetId="2">#REF!</definedName>
    <definedName name="nigvl1p" localSheetId="3">#REF!</definedName>
    <definedName name="nigvl1p" localSheetId="4">#REF!</definedName>
    <definedName name="nigvl1p">#REF!</definedName>
    <definedName name="nin" localSheetId="2">#REF!</definedName>
    <definedName name="nin" localSheetId="3">#REF!</definedName>
    <definedName name="nin" localSheetId="4">#REF!</definedName>
    <definedName name="nin">#REF!</definedName>
    <definedName name="nin1903p" localSheetId="2">#REF!</definedName>
    <definedName name="nin1903p" localSheetId="3">#REF!</definedName>
    <definedName name="nin1903p" localSheetId="4">#REF!</definedName>
    <definedName name="nin1903p">#REF!</definedName>
    <definedName name="nin3p" localSheetId="2">#REF!</definedName>
    <definedName name="nin3p" localSheetId="3">#REF!</definedName>
    <definedName name="nin3p" localSheetId="4">#REF!</definedName>
    <definedName name="nin3p">#REF!</definedName>
    <definedName name="nind" localSheetId="2">#REF!</definedName>
    <definedName name="nind" localSheetId="3">#REF!</definedName>
    <definedName name="nind" localSheetId="4">#REF!</definedName>
    <definedName name="nind">#REF!</definedName>
    <definedName name="nind1p" localSheetId="2">#REF!</definedName>
    <definedName name="nind1p" localSheetId="3">#REF!</definedName>
    <definedName name="nind1p" localSheetId="4">#REF!</definedName>
    <definedName name="nind1p">#REF!</definedName>
    <definedName name="nind3p" localSheetId="2">#REF!</definedName>
    <definedName name="nind3p" localSheetId="3">#REF!</definedName>
    <definedName name="nind3p" localSheetId="4">#REF!</definedName>
    <definedName name="nind3p">#REF!</definedName>
    <definedName name="NINDnc" localSheetId="2">#REF!</definedName>
    <definedName name="NINDnc" localSheetId="3">#REF!</definedName>
    <definedName name="NINDnc" localSheetId="4">#REF!</definedName>
    <definedName name="NINDnc">#REF!</definedName>
    <definedName name="nindnc1p" localSheetId="2">#REF!</definedName>
    <definedName name="nindnc1p" localSheetId="3">#REF!</definedName>
    <definedName name="nindnc1p" localSheetId="4">#REF!</definedName>
    <definedName name="nindnc1p">#REF!</definedName>
    <definedName name="NINDvc" localSheetId="2">#REF!</definedName>
    <definedName name="NINDvc" localSheetId="3">#REF!</definedName>
    <definedName name="NINDvc" localSheetId="4">#REF!</definedName>
    <definedName name="NINDvc">#REF!</definedName>
    <definedName name="NINDvl" localSheetId="2">#REF!</definedName>
    <definedName name="NINDvl" localSheetId="3">#REF!</definedName>
    <definedName name="NINDvl" localSheetId="4">#REF!</definedName>
    <definedName name="NINDvl">#REF!</definedName>
    <definedName name="nindvl1p" localSheetId="2">#REF!</definedName>
    <definedName name="nindvl1p" localSheetId="3">#REF!</definedName>
    <definedName name="nindvl1p" localSheetId="4">#REF!</definedName>
    <definedName name="nindvl1p">#REF!</definedName>
    <definedName name="ning1p" localSheetId="2">#REF!</definedName>
    <definedName name="ning1p" localSheetId="3">#REF!</definedName>
    <definedName name="ning1p" localSheetId="4">#REF!</definedName>
    <definedName name="ning1p">#REF!</definedName>
    <definedName name="ningnc1p" localSheetId="2">#REF!</definedName>
    <definedName name="ningnc1p" localSheetId="3">#REF!</definedName>
    <definedName name="ningnc1p" localSheetId="4">#REF!</definedName>
    <definedName name="ningnc1p">#REF!</definedName>
    <definedName name="ningvl1p" localSheetId="2">#REF!</definedName>
    <definedName name="ningvl1p" localSheetId="3">#REF!</definedName>
    <definedName name="ningvl1p" localSheetId="4">#REF!</definedName>
    <definedName name="ningvl1p">#REF!</definedName>
    <definedName name="NINnc" localSheetId="2">#REF!</definedName>
    <definedName name="NINnc" localSheetId="3">#REF!</definedName>
    <definedName name="NINnc" localSheetId="4">#REF!</definedName>
    <definedName name="NINnc">#REF!</definedName>
    <definedName name="nint1p" localSheetId="2">#REF!</definedName>
    <definedName name="nint1p" localSheetId="3">#REF!</definedName>
    <definedName name="nint1p" localSheetId="4">#REF!</definedName>
    <definedName name="nint1p">#REF!</definedName>
    <definedName name="nintnc1p" localSheetId="2">#REF!</definedName>
    <definedName name="nintnc1p" localSheetId="3">#REF!</definedName>
    <definedName name="nintnc1p" localSheetId="4">#REF!</definedName>
    <definedName name="nintnc1p">#REF!</definedName>
    <definedName name="nintvl1p" localSheetId="2">#REF!</definedName>
    <definedName name="nintvl1p" localSheetId="3">#REF!</definedName>
    <definedName name="nintvl1p" localSheetId="4">#REF!</definedName>
    <definedName name="nintvl1p">#REF!</definedName>
    <definedName name="NINvc" localSheetId="2">#REF!</definedName>
    <definedName name="NINvc" localSheetId="3">#REF!</definedName>
    <definedName name="NINvc" localSheetId="4">#REF!</definedName>
    <definedName name="NINvc">#REF!</definedName>
    <definedName name="NINvl" localSheetId="2">#REF!</definedName>
    <definedName name="NINvl" localSheetId="3">#REF!</definedName>
    <definedName name="NINvl" localSheetId="4">#REF!</definedName>
    <definedName name="NINvl">#REF!</definedName>
    <definedName name="nl" localSheetId="2">#REF!</definedName>
    <definedName name="nl" localSheetId="3">#REF!</definedName>
    <definedName name="nl" localSheetId="4">#REF!</definedName>
    <definedName name="nl">#REF!</definedName>
    <definedName name="nl1p" localSheetId="2">#REF!</definedName>
    <definedName name="nl1p" localSheetId="3">#REF!</definedName>
    <definedName name="nl1p" localSheetId="4">#REF!</definedName>
    <definedName name="nl1p">#REF!</definedName>
    <definedName name="nl3p" localSheetId="2">#REF!</definedName>
    <definedName name="nl3p" localSheetId="3">#REF!</definedName>
    <definedName name="nl3p" localSheetId="4">#REF!</definedName>
    <definedName name="nl3p">#REF!</definedName>
    <definedName name="nlht" localSheetId="2">#REF!</definedName>
    <definedName name="nlht" localSheetId="3">#REF!</definedName>
    <definedName name="nlht" localSheetId="4">#REF!</definedName>
    <definedName name="nlht">#REF!</definedName>
    <definedName name="NLTK1p" localSheetId="2">#REF!</definedName>
    <definedName name="NLTK1p" localSheetId="3">#REF!</definedName>
    <definedName name="NLTK1p" localSheetId="4">#REF!</definedName>
    <definedName name="NLTK1p">#REF!</definedName>
    <definedName name="nn" localSheetId="2">#REF!</definedName>
    <definedName name="nn" localSheetId="3">#REF!</definedName>
    <definedName name="nn" localSheetId="4">#REF!</definedName>
    <definedName name="nn">#REF!</definedName>
    <definedName name="nn1p" localSheetId="2">#REF!</definedName>
    <definedName name="nn1p" localSheetId="3">#REF!</definedName>
    <definedName name="nn1p" localSheetId="4">#REF!</definedName>
    <definedName name="nn1p">#REF!</definedName>
    <definedName name="nn3p" localSheetId="2">#REF!</definedName>
    <definedName name="nn3p" localSheetId="3">#REF!</definedName>
    <definedName name="nn3p" localSheetId="4">#REF!</definedName>
    <definedName name="nn3p">#REF!</definedName>
    <definedName name="nnnn" localSheetId="0" hidden="1">{"'Sheet1'!$L$16"}</definedName>
    <definedName name="nnnn" localSheetId="1" hidden="1">{"'Sheet1'!$L$16"}</definedName>
    <definedName name="nnnn" localSheetId="2" hidden="1">{"'Sheet1'!$L$16"}</definedName>
    <definedName name="nnnn" localSheetId="3" hidden="1">{"'Sheet1'!$L$16"}</definedName>
    <definedName name="nnnn" localSheetId="4" hidden="1">{"'Sheet1'!$L$16"}</definedName>
    <definedName name="nnnn" localSheetId="6" hidden="1">{"'Sheet1'!$L$16"}</definedName>
    <definedName name="nnnn" localSheetId="7" hidden="1">{"'Sheet1'!$L$16"}</definedName>
    <definedName name="nnnn" hidden="1">{"'Sheet1'!$L$16"}</definedName>
    <definedName name="No" localSheetId="2">#REF!</definedName>
    <definedName name="No" localSheetId="3">#REF!</definedName>
    <definedName name="No" localSheetId="4">#REF!</definedName>
    <definedName name="No">#REF!</definedName>
    <definedName name="nx" localSheetId="2">#REF!</definedName>
    <definedName name="nx" localSheetId="3">#REF!</definedName>
    <definedName name="nx" localSheetId="4">#REF!</definedName>
    <definedName name="nx">#REF!</definedName>
    <definedName name="o" localSheetId="0" hidden="1">{"'Sheet1'!$L$16"}</definedName>
    <definedName name="o" localSheetId="1" hidden="1">{"'Sheet1'!$L$16"}</definedName>
    <definedName name="o" localSheetId="2" hidden="1">{"'Sheet1'!$L$16"}</definedName>
    <definedName name="o" localSheetId="3" hidden="1">{"'Sheet1'!$L$16"}</definedName>
    <definedName name="o" localSheetId="4" hidden="1">{"'Sheet1'!$L$16"}</definedName>
    <definedName name="o" localSheetId="6" hidden="1">{"'Sheet1'!$L$16"}</definedName>
    <definedName name="o" localSheetId="7" hidden="1">{"'Sheet1'!$L$16"}</definedName>
    <definedName name="o" hidden="1">{"'Sheet1'!$L$16"}</definedName>
    <definedName name="ophom" localSheetId="2">#REF!</definedName>
    <definedName name="ophom" localSheetId="3">#REF!</definedName>
    <definedName name="ophom" localSheetId="4">#REF!</definedName>
    <definedName name="ophom">#REF!</definedName>
    <definedName name="OrderTable" localSheetId="2" hidden="1">#REF!</definedName>
    <definedName name="OrderTable" localSheetId="3" hidden="1">#REF!</definedName>
    <definedName name="OrderTable" localSheetId="4" hidden="1">#REF!</definedName>
    <definedName name="OrderTable" hidden="1">#REF!</definedName>
    <definedName name="osc" localSheetId="2">#REF!</definedName>
    <definedName name="osc" localSheetId="3">#REF!</definedName>
    <definedName name="osc" localSheetId="4">#REF!</definedName>
    <definedName name="osc">#REF!</definedName>
    <definedName name="PA" localSheetId="2">#REF!</definedName>
    <definedName name="PA" localSheetId="3">#REF!</definedName>
    <definedName name="PA" localSheetId="4">#REF!</definedName>
    <definedName name="PA">#REF!</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6" hidden="1">{"'Sheet1'!$L$16"}</definedName>
    <definedName name="PAIII_" localSheetId="7" hidden="1">{"'Sheet1'!$L$16"}</definedName>
    <definedName name="PAIII_" hidden="1">{"'Sheet1'!$L$16"}</definedName>
    <definedName name="panen" localSheetId="2">#REF!</definedName>
    <definedName name="panen" localSheetId="3">#REF!</definedName>
    <definedName name="panen" localSheetId="4">#REF!</definedName>
    <definedName name="panen">#REF!</definedName>
    <definedName name="PHAN_DIEN_DZ0.4KV" localSheetId="2">#REF!</definedName>
    <definedName name="PHAN_DIEN_DZ0.4KV" localSheetId="3">#REF!</definedName>
    <definedName name="PHAN_DIEN_DZ0.4KV" localSheetId="4">#REF!</definedName>
    <definedName name="PHAN_DIEN_DZ0.4KV">#REF!</definedName>
    <definedName name="PHAN_DIEN_TBA" localSheetId="2">#REF!</definedName>
    <definedName name="PHAN_DIEN_TBA" localSheetId="3">#REF!</definedName>
    <definedName name="PHAN_DIEN_TBA" localSheetId="4">#REF!</definedName>
    <definedName name="PHAN_DIEN_TBA">#REF!</definedName>
    <definedName name="PHAN_MUA_SAM_DZ0.4KV" localSheetId="2">#REF!</definedName>
    <definedName name="PHAN_MUA_SAM_DZ0.4KV" localSheetId="3">#REF!</definedName>
    <definedName name="PHAN_MUA_SAM_DZ0.4KV" localSheetId="4">#REF!</definedName>
    <definedName name="PHAN_MUA_SAM_DZ0.4KV">#REF!</definedName>
    <definedName name="phu_luc_vua" localSheetId="2">#REF!</definedName>
    <definedName name="phu_luc_vua" localSheetId="3">#REF!</definedName>
    <definedName name="phu_luc_vua" localSheetId="4">#REF!</definedName>
    <definedName name="phu_luc_vua">#REF!</definedName>
    <definedName name="PLKL" localSheetId="2">#REF!</definedName>
    <definedName name="PLKL" localSheetId="3">#REF!</definedName>
    <definedName name="PLKL" localSheetId="4">#REF!</definedName>
    <definedName name="PLKL">#REF!</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6" hidden="1">{"'Sheet1'!$L$16"}</definedName>
    <definedName name="PMS" localSheetId="7" hidden="1">{"'Sheet1'!$L$16"}</definedName>
    <definedName name="PMS" hidden="1">{"'Sheet1'!$L$16"}</definedName>
    <definedName name="PRICE" localSheetId="2">#REF!</definedName>
    <definedName name="PRICE" localSheetId="3">#REF!</definedName>
    <definedName name="PRICE" localSheetId="4">#REF!</definedName>
    <definedName name="PRICE">#REF!</definedName>
    <definedName name="PRICE1" localSheetId="2">#REF!</definedName>
    <definedName name="PRICE1" localSheetId="3">#REF!</definedName>
    <definedName name="PRICE1" localSheetId="4">#REF!</definedName>
    <definedName name="PRICE1">#REF!</definedName>
    <definedName name="_xlnm.Print_Area" localSheetId="0">'PL I'!$A$1:$E$19</definedName>
    <definedName name="_xlnm.Print_Area" localSheetId="1">'PL II'!$A$1:$L$16</definedName>
    <definedName name="_xlnm.Print_Area" localSheetId="2">'PL III'!$A$1:$R$51</definedName>
    <definedName name="_xlnm.Print_Area" localSheetId="3">'PL IV'!$A$1:$AB$46</definedName>
    <definedName name="_xlnm.Print_Area" localSheetId="4">'PL V'!$A$1:$AY$64</definedName>
    <definedName name="_xlnm.Print_Area" localSheetId="5">'PL VI DM NTM'!$A$1:$E$193</definedName>
    <definedName name="_xlnm.Print_Area" localSheetId="6">'PL VII DM GN'!$A$1:$E$89</definedName>
    <definedName name="_xlnm.Print_Area" localSheetId="7">'PL VIII DM DTTS'!$A$1:$E$461</definedName>
    <definedName name="_xlnm.Print_Titles" localSheetId="1">'PL II'!$5:$10</definedName>
    <definedName name="_xlnm.Print_Titles" localSheetId="2">'PL III'!$5:$8</definedName>
    <definedName name="_xlnm.Print_Titles" localSheetId="3">'PL IV'!$5:$10</definedName>
    <definedName name="_xlnm.Print_Titles" localSheetId="4">'PL V'!$A:$B,'PL V'!$5:$10</definedName>
    <definedName name="_xlnm.Print_Titles" localSheetId="5">'PL VI DM NTM'!$5:$5</definedName>
    <definedName name="_xlnm.Print_Titles" localSheetId="6">'PL VII DM GN'!$5:$5</definedName>
    <definedName name="_xlnm.Print_Titles" localSheetId="7">'PL VIII DM DTTS'!$5:$6</definedName>
    <definedName name="_xlnm.Print_Titles">#N/A</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#REF!</definedName>
    <definedName name="PRINTA" localSheetId="2">#REF!</definedName>
    <definedName name="PRINTA" localSheetId="3">#REF!</definedName>
    <definedName name="PRINTA" localSheetId="4">#REF!</definedName>
    <definedName name="PRINTA">#REF!</definedName>
    <definedName name="PRINTB" localSheetId="2">#REF!</definedName>
    <definedName name="PRINTB" localSheetId="3">#REF!</definedName>
    <definedName name="PRINTB" localSheetId="4">#REF!</definedName>
    <definedName name="PRINTB">#REF!</definedName>
    <definedName name="PRINTC" localSheetId="2">#REF!</definedName>
    <definedName name="PRINTC" localSheetId="3">#REF!</definedName>
    <definedName name="PRINTC" localSheetId="4">#REF!</definedName>
    <definedName name="PRINTC">#REF!</definedName>
    <definedName name="ProdForm" localSheetId="2" hidden="1">#REF!</definedName>
    <definedName name="ProdForm" localSheetId="3" hidden="1">#REF!</definedName>
    <definedName name="ProdForm" localSheetId="4" hidden="1">#REF!</definedName>
    <definedName name="ProdForm" hidden="1">#REF!</definedName>
    <definedName name="Product" localSheetId="2" hidden="1">#REF!</definedName>
    <definedName name="Product" localSheetId="3" hidden="1">#REF!</definedName>
    <definedName name="Product" localSheetId="4" hidden="1">#REF!</definedName>
    <definedName name="Product" hidden="1">#REF!</definedName>
    <definedName name="PROPOSAL" localSheetId="2">#REF!</definedName>
    <definedName name="PROPOSAL" localSheetId="3">#REF!</definedName>
    <definedName name="PROPOSAL" localSheetId="4">#REF!</definedName>
    <definedName name="PROPOSAL">#REF!</definedName>
    <definedName name="pt" localSheetId="2">#REF!</definedName>
    <definedName name="pt" localSheetId="3">#REF!</definedName>
    <definedName name="pt" localSheetId="4">#REF!</definedName>
    <definedName name="pt">#REF!</definedName>
    <definedName name="PT_Duong" localSheetId="2">#REF!</definedName>
    <definedName name="PT_Duong" localSheetId="3">#REF!</definedName>
    <definedName name="PT_Duong" localSheetId="4">#REF!</definedName>
    <definedName name="PT_Duong">#REF!</definedName>
    <definedName name="ptdg" localSheetId="2">#REF!</definedName>
    <definedName name="ptdg" localSheetId="3">#REF!</definedName>
    <definedName name="ptdg" localSheetId="4">#REF!</definedName>
    <definedName name="ptdg">#REF!</definedName>
    <definedName name="PTDG_cau" localSheetId="2">#REF!</definedName>
    <definedName name="PTDG_cau" localSheetId="3">#REF!</definedName>
    <definedName name="PTDG_cau" localSheetId="4">#REF!</definedName>
    <definedName name="PTDG_cau">#REF!</definedName>
    <definedName name="PTNC" localSheetId="2">#REF!</definedName>
    <definedName name="PTNC" localSheetId="3">#REF!</definedName>
    <definedName name="PTNC" localSheetId="4">#REF!</definedName>
    <definedName name="PTNC">#REF!</definedName>
    <definedName name="pvd" localSheetId="2">#REF!</definedName>
    <definedName name="pvd" localSheetId="3">#REF!</definedName>
    <definedName name="pvd" localSheetId="4">#REF!</definedName>
    <definedName name="pvd">#REF!</definedName>
    <definedName name="qa" localSheetId="0" hidden="1">{"'Sheet1'!$L$16"}</definedName>
    <definedName name="qa" localSheetId="1" hidden="1">{"'Sheet1'!$L$16"}</definedName>
    <definedName name="qa" localSheetId="2" hidden="1">{"'Sheet1'!$L$16"}</definedName>
    <definedName name="qa" localSheetId="3" hidden="1">{"'Sheet1'!$L$16"}</definedName>
    <definedName name="qa" localSheetId="4" hidden="1">{"'Sheet1'!$L$16"}</definedName>
    <definedName name="qa" localSheetId="6" hidden="1">{"'Sheet1'!$L$16"}</definedName>
    <definedName name="qa" localSheetId="7" hidden="1">{"'Sheet1'!$L$16"}</definedName>
    <definedName name="qa" hidden="1">{"'Sheet1'!$L$16"}</definedName>
    <definedName name="QQ" localSheetId="0" hidden="1">{"'Sheet1'!$L$16"}</definedName>
    <definedName name="QQ" localSheetId="1" hidden="1">{"'Sheet1'!$L$16"}</definedName>
    <definedName name="QQ" localSheetId="2" hidden="1">{"'Sheet1'!$L$16"}</definedName>
    <definedName name="QQ" localSheetId="3" hidden="1">{"'Sheet1'!$L$16"}</definedName>
    <definedName name="QQ" localSheetId="4" hidden="1">{"'Sheet1'!$L$16"}</definedName>
    <definedName name="QQ" localSheetId="6" hidden="1">{"'Sheet1'!$L$16"}</definedName>
    <definedName name="QQ" localSheetId="7" hidden="1">{"'Sheet1'!$L$16"}</definedName>
    <definedName name="QQ" hidden="1">{"'Sheet1'!$L$16"}</definedName>
    <definedName name="qtdm" localSheetId="2">#REF!</definedName>
    <definedName name="qtdm" localSheetId="3">#REF!</definedName>
    <definedName name="qtdm" localSheetId="4">#REF!</definedName>
    <definedName name="qtdm">#REF!</definedName>
    <definedName name="quoan" localSheetId="0" hidden="1">{"'Sheet1'!$L$16"}</definedName>
    <definedName name="quoan" localSheetId="1" hidden="1">{"'Sheet1'!$L$16"}</definedName>
    <definedName name="quoan" localSheetId="2" hidden="1">{"'Sheet1'!$L$16"}</definedName>
    <definedName name="quoan" localSheetId="3" hidden="1">{"'Sheet1'!$L$16"}</definedName>
    <definedName name="quoan" localSheetId="4" hidden="1">{"'Sheet1'!$L$16"}</definedName>
    <definedName name="quoan" localSheetId="6" hidden="1">{"'Sheet1'!$L$16"}</definedName>
    <definedName name="quoan" localSheetId="7" hidden="1">{"'Sheet1'!$L$16"}</definedName>
    <definedName name="quoan" hidden="1">{"'Sheet1'!$L$16"}</definedName>
    <definedName name="ra11p" localSheetId="2">#REF!</definedName>
    <definedName name="ra11p" localSheetId="3">#REF!</definedName>
    <definedName name="ra11p" localSheetId="4">#REF!</definedName>
    <definedName name="ra11p">#REF!</definedName>
    <definedName name="ra13p" localSheetId="2">#REF!</definedName>
    <definedName name="ra13p" localSheetId="3">#REF!</definedName>
    <definedName name="ra13p" localSheetId="4">#REF!</definedName>
    <definedName name="ra13p">#REF!</definedName>
    <definedName name="rack1" localSheetId="2">#REF!</definedName>
    <definedName name="rack1" localSheetId="3">#REF!</definedName>
    <definedName name="rack1" localSheetId="4">#REF!</definedName>
    <definedName name="rack1">#REF!</definedName>
    <definedName name="rack2" localSheetId="2">#REF!</definedName>
    <definedName name="rack2" localSheetId="3">#REF!</definedName>
    <definedName name="rack2" localSheetId="4">#REF!</definedName>
    <definedName name="rack2">#REF!</definedName>
    <definedName name="rack3" localSheetId="2">#REF!</definedName>
    <definedName name="rack3" localSheetId="3">#REF!</definedName>
    <definedName name="rack3" localSheetId="4">#REF!</definedName>
    <definedName name="rack3">#REF!</definedName>
    <definedName name="rack4" localSheetId="2">#REF!</definedName>
    <definedName name="rack4" localSheetId="3">#REF!</definedName>
    <definedName name="rack4" localSheetId="4">#REF!</definedName>
    <definedName name="rack4">#REF!</definedName>
    <definedName name="rate">14000</definedName>
    <definedName name="RCArea" localSheetId="0" hidden="1">#REF!</definedName>
    <definedName name="RCArea" localSheetId="1" hidden="1">#REF!</definedName>
    <definedName name="RCArea" localSheetId="2" hidden="1">#REF!</definedName>
    <definedName name="RCArea" localSheetId="3" hidden="1">#REF!</definedName>
    <definedName name="RCArea" localSheetId="4" hidden="1">#REF!</definedName>
    <definedName name="RCArea" hidden="1">#REF!</definedName>
    <definedName name="re" localSheetId="0" hidden="1">{"'Sheet1'!$L$16"}</definedName>
    <definedName name="re" localSheetId="1" hidden="1">{"'Sheet1'!$L$16"}</definedName>
    <definedName name="re" localSheetId="2" hidden="1">{"'Sheet1'!$L$16"}</definedName>
    <definedName name="re" localSheetId="3" hidden="1">{"'Sheet1'!$L$16"}</definedName>
    <definedName name="re" localSheetId="4" hidden="1">{"'Sheet1'!$L$16"}</definedName>
    <definedName name="re" localSheetId="6" hidden="1">{"'Sheet1'!$L$16"}</definedName>
    <definedName name="re" localSheetId="7" hidden="1">{"'Sheet1'!$L$16"}</definedName>
    <definedName name="re" hidden="1">{"'Sheet1'!$L$16"}</definedName>
    <definedName name="_xlnm.Recorder" localSheetId="2">#REF!</definedName>
    <definedName name="_xlnm.Recorder" localSheetId="3">#REF!</definedName>
    <definedName name="_xlnm.Recorder" localSheetId="4">#REF!</definedName>
    <definedName name="_xlnm.Recorder">#REF!</definedName>
    <definedName name="RECOUT">#N/A</definedName>
    <definedName name="RFP003A" localSheetId="0">#REF!</definedName>
    <definedName name="RFP003A" localSheetId="1">#REF!</definedName>
    <definedName name="RFP003A" localSheetId="2">#REF!</definedName>
    <definedName name="RFP003A" localSheetId="3">#REF!</definedName>
    <definedName name="RFP003A" localSheetId="4">#REF!</definedName>
    <definedName name="RFP003A">#REF!</definedName>
    <definedName name="RFP003B" localSheetId="2">#REF!</definedName>
    <definedName name="RFP003B" localSheetId="3">#REF!</definedName>
    <definedName name="RFP003B" localSheetId="4">#REF!</definedName>
    <definedName name="RFP003B">#REF!</definedName>
    <definedName name="RFP003C" localSheetId="2">#REF!</definedName>
    <definedName name="RFP003C" localSheetId="3">#REF!</definedName>
    <definedName name="RFP003C" localSheetId="4">#REF!</definedName>
    <definedName name="RFP003C">#REF!</definedName>
    <definedName name="RFP003D" localSheetId="2">#REF!</definedName>
    <definedName name="RFP003D" localSheetId="3">#REF!</definedName>
    <definedName name="RFP003D" localSheetId="4">#REF!</definedName>
    <definedName name="RFP003D">#REF!</definedName>
    <definedName name="RFP003E" localSheetId="2">#REF!</definedName>
    <definedName name="RFP003E" localSheetId="3">#REF!</definedName>
    <definedName name="RFP003E" localSheetId="4">#REF!</definedName>
    <definedName name="RFP003E">#REF!</definedName>
    <definedName name="RFP003F" localSheetId="2">#REF!</definedName>
    <definedName name="RFP003F" localSheetId="3">#REF!</definedName>
    <definedName name="RFP003F" localSheetId="4">#REF!</definedName>
    <definedName name="RFP003F">#REF!</definedName>
    <definedName name="rong1" localSheetId="2">#REF!</definedName>
    <definedName name="rong1" localSheetId="3">#REF!</definedName>
    <definedName name="rong1" localSheetId="4">#REF!</definedName>
    <definedName name="rong1">#REF!</definedName>
    <definedName name="rong2" localSheetId="2">#REF!</definedName>
    <definedName name="rong2" localSheetId="3">#REF!</definedName>
    <definedName name="rong2" localSheetId="4">#REF!</definedName>
    <definedName name="rong2">#REF!</definedName>
    <definedName name="rong3" localSheetId="2">#REF!</definedName>
    <definedName name="rong3" localSheetId="3">#REF!</definedName>
    <definedName name="rong3" localSheetId="4">#REF!</definedName>
    <definedName name="rong3">#REF!</definedName>
    <definedName name="rong4" localSheetId="2">#REF!</definedName>
    <definedName name="rong4" localSheetId="3">#REF!</definedName>
    <definedName name="rong4" localSheetId="4">#REF!</definedName>
    <definedName name="rong4">#REF!</definedName>
    <definedName name="rong5" localSheetId="2">#REF!</definedName>
    <definedName name="rong5" localSheetId="3">#REF!</definedName>
    <definedName name="rong5" localSheetId="4">#REF!</definedName>
    <definedName name="rong5">#REF!</definedName>
    <definedName name="rong6" localSheetId="2">#REF!</definedName>
    <definedName name="rong6" localSheetId="3">#REF!</definedName>
    <definedName name="rong6" localSheetId="4">#REF!</definedName>
    <definedName name="rong6">#REF!</definedName>
    <definedName name="S.dinh">640</definedName>
    <definedName name="san" localSheetId="0" hidden="1">{"'Sheet1'!$L$16"}</definedName>
    <definedName name="san" localSheetId="1" hidden="1">{"'Sheet1'!$L$16"}</definedName>
    <definedName name="san" localSheetId="2" hidden="1">{"'Sheet1'!$L$16"}</definedName>
    <definedName name="san" localSheetId="3" hidden="1">{"'Sheet1'!$L$16"}</definedName>
    <definedName name="san" localSheetId="4" hidden="1">{"'Sheet1'!$L$16"}</definedName>
    <definedName name="san" localSheetId="6" hidden="1">{"'Sheet1'!$L$16"}</definedName>
    <definedName name="san" localSheetId="7" hidden="1">{"'Sheet1'!$L$16"}</definedName>
    <definedName name="san" hidden="1">{"'Sheet1'!$L$16"}</definedName>
    <definedName name="sand" localSheetId="2">#REF!</definedName>
    <definedName name="sand" localSheetId="3">#REF!</definedName>
    <definedName name="sand" localSheetId="4">#REF!</definedName>
    <definedName name="sand">#REF!</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6" hidden="1">{"'Sheet1'!$L$16"}</definedName>
    <definedName name="sas" localSheetId="7" hidden="1">{"'Sheet1'!$L$16"}</definedName>
    <definedName name="sas" hidden="1">{"'Sheet1'!$L$16"}</definedName>
    <definedName name="SCH" localSheetId="2">#REF!</definedName>
    <definedName name="SCH" localSheetId="3">#REF!</definedName>
    <definedName name="SCH" localSheetId="4">#REF!</definedName>
    <definedName name="SCH">#REF!</definedName>
    <definedName name="sd1p" localSheetId="2">#REF!</definedName>
    <definedName name="sd1p" localSheetId="3">#REF!</definedName>
    <definedName name="sd1p" localSheetId="4">#REF!</definedName>
    <definedName name="sd1p">#REF!</definedName>
    <definedName name="sd3p" localSheetId="2">#REF!</definedName>
    <definedName name="sd3p" localSheetId="3">#REF!</definedName>
    <definedName name="sd3p" localSheetId="4">#REF!</definedName>
    <definedName name="sd3p">#REF!</definedName>
    <definedName name="sdbv" localSheetId="0" hidden="1">{"'Sheet1'!$L$16"}</definedName>
    <definedName name="sdbv" localSheetId="1" hidden="1">{"'Sheet1'!$L$16"}</definedName>
    <definedName name="sdbv" localSheetId="2" hidden="1">{"'Sheet1'!$L$16"}</definedName>
    <definedName name="sdbv" localSheetId="3" hidden="1">{"'Sheet1'!$L$16"}</definedName>
    <definedName name="sdbv" localSheetId="4" hidden="1">{"'Sheet1'!$L$16"}</definedName>
    <definedName name="sdbv" localSheetId="6" hidden="1">{"'Sheet1'!$L$16"}</definedName>
    <definedName name="sdbv" localSheetId="7" hidden="1">{"'Sheet1'!$L$16"}</definedName>
    <definedName name="sdbv" hidden="1">{"'Sheet1'!$L$16"}</definedName>
    <definedName name="sdfsdfs" localSheetId="2" hidden="1">#REF!</definedName>
    <definedName name="sdfsdfs" localSheetId="3" hidden="1">#REF!</definedName>
    <definedName name="sdfsdfs" localSheetId="4" hidden="1">#REF!</definedName>
    <definedName name="sdfsdfs" hidden="1">#REF!</definedName>
    <definedName name="SDMONG" localSheetId="2">#REF!</definedName>
    <definedName name="SDMONG" localSheetId="3">#REF!</definedName>
    <definedName name="SDMONG" localSheetId="4">#REF!</definedName>
    <definedName name="SDMONG">#REF!</definedName>
    <definedName name="sencount" hidden="1">2</definedName>
    <definedName name="sfasf" localSheetId="0" hidden="1">#REF!</definedName>
    <definedName name="sfasf" localSheetId="1" hidden="1">#REF!</definedName>
    <definedName name="sfasf" localSheetId="2" hidden="1">#REF!</definedName>
    <definedName name="sfasf" localSheetId="3" hidden="1">#REF!</definedName>
    <definedName name="sfasf" localSheetId="4" hidden="1">#REF!</definedName>
    <definedName name="sfasf" hidden="1">#REF!</definedName>
    <definedName name="sfsd" localSheetId="0" hidden="1">{"'Sheet1'!$L$16"}</definedName>
    <definedName name="sfsd" localSheetId="1" hidden="1">{"'Sheet1'!$L$16"}</definedName>
    <definedName name="sfsd" localSheetId="2" hidden="1">{"'Sheet1'!$L$16"}</definedName>
    <definedName name="sfsd" localSheetId="3" hidden="1">{"'Sheet1'!$L$16"}</definedName>
    <definedName name="sfsd" localSheetId="4" hidden="1">{"'Sheet1'!$L$16"}</definedName>
    <definedName name="sfsd" localSheetId="6" hidden="1">{"'Sheet1'!$L$16"}</definedName>
    <definedName name="sfsd" localSheetId="7" hidden="1">{"'Sheet1'!$L$16"}</definedName>
    <definedName name="sfsd" hidden="1">{"'Sheet1'!$L$16"}</definedName>
    <definedName name="sho" localSheetId="2">#REF!</definedName>
    <definedName name="sho" localSheetId="3">#REF!</definedName>
    <definedName name="sho" localSheetId="4">#REF!</definedName>
    <definedName name="sho">#REF!</definedName>
    <definedName name="sht" localSheetId="2">#REF!</definedName>
    <definedName name="sht" localSheetId="3">#REF!</definedName>
    <definedName name="sht" localSheetId="4">#REF!</definedName>
    <definedName name="sht">#REF!</definedName>
    <definedName name="sht1p" localSheetId="2">#REF!</definedName>
    <definedName name="sht1p" localSheetId="3">#REF!</definedName>
    <definedName name="sht1p" localSheetId="4">#REF!</definedName>
    <definedName name="sht1p">#REF!</definedName>
    <definedName name="sht3p" localSheetId="2">#REF!</definedName>
    <definedName name="sht3p" localSheetId="3">#REF!</definedName>
    <definedName name="sht3p" localSheetId="4">#REF!</definedName>
    <definedName name="sht3p">#REF!</definedName>
    <definedName name="SIZE" localSheetId="2">#REF!</definedName>
    <definedName name="SIZE" localSheetId="3">#REF!</definedName>
    <definedName name="SIZE" localSheetId="4">#REF!</definedName>
    <definedName name="SIZE">#REF!</definedName>
    <definedName name="SL_CRD" localSheetId="2">#REF!</definedName>
    <definedName name="SL_CRD" localSheetId="3">#REF!</definedName>
    <definedName name="SL_CRD" localSheetId="4">#REF!</definedName>
    <definedName name="SL_CRD">#REF!</definedName>
    <definedName name="SL_CRS" localSheetId="2">#REF!</definedName>
    <definedName name="SL_CRS" localSheetId="3">#REF!</definedName>
    <definedName name="SL_CRS" localSheetId="4">#REF!</definedName>
    <definedName name="SL_CRS">#REF!</definedName>
    <definedName name="SL_CS" localSheetId="2">#REF!</definedName>
    <definedName name="SL_CS" localSheetId="3">#REF!</definedName>
    <definedName name="SL_CS" localSheetId="4">#REF!</definedName>
    <definedName name="SL_CS">#REF!</definedName>
    <definedName name="SL_DD" localSheetId="2">#REF!</definedName>
    <definedName name="SL_DD" localSheetId="3">#REF!</definedName>
    <definedName name="SL_DD" localSheetId="4">#REF!</definedName>
    <definedName name="SL_DD">#REF!</definedName>
    <definedName name="slg" localSheetId="2">#REF!</definedName>
    <definedName name="slg" localSheetId="3">#REF!</definedName>
    <definedName name="slg" localSheetId="4">#REF!</definedName>
    <definedName name="slg">#REF!</definedName>
    <definedName name="soc3p" localSheetId="2">#REF!</definedName>
    <definedName name="soc3p" localSheetId="3">#REF!</definedName>
    <definedName name="soc3p" localSheetId="4">#REF!</definedName>
    <definedName name="soc3p">#REF!</definedName>
    <definedName name="Soi" localSheetId="2">#REF!</definedName>
    <definedName name="Soi" localSheetId="3">#REF!</definedName>
    <definedName name="Soi" localSheetId="4">#REF!</definedName>
    <definedName name="Soi">#REF!</definedName>
    <definedName name="soichon12" localSheetId="2">#REF!</definedName>
    <definedName name="soichon12" localSheetId="3">#REF!</definedName>
    <definedName name="soichon12" localSheetId="4">#REF!</definedName>
    <definedName name="soichon12">#REF!</definedName>
    <definedName name="soichon24" localSheetId="2">#REF!</definedName>
    <definedName name="soichon24" localSheetId="3">#REF!</definedName>
    <definedName name="soichon24" localSheetId="4">#REF!</definedName>
    <definedName name="soichon24">#REF!</definedName>
    <definedName name="soichon46" localSheetId="2">#REF!</definedName>
    <definedName name="soichon46" localSheetId="3">#REF!</definedName>
    <definedName name="soichon46" localSheetId="4">#REF!</definedName>
    <definedName name="soichon46">#REF!</definedName>
    <definedName name="solieu" localSheetId="2">#REF!</definedName>
    <definedName name="solieu" localSheetId="3">#REF!</definedName>
    <definedName name="solieu" localSheetId="4">#REF!</definedName>
    <definedName name="solieu">#REF!</definedName>
    <definedName name="SORT" localSheetId="2">#REF!</definedName>
    <definedName name="SORT" localSheetId="3">#REF!</definedName>
    <definedName name="SORT" localSheetId="4">#REF!</definedName>
    <definedName name="SORT">#REF!</definedName>
    <definedName name="Sosanh2" localSheetId="0" hidden="1">{"'Sheet1'!$L$16"}</definedName>
    <definedName name="Sosanh2" localSheetId="1" hidden="1">{"'Sheet1'!$L$16"}</definedName>
    <definedName name="Sosanh2" localSheetId="2" hidden="1">{"'Sheet1'!$L$16"}</definedName>
    <definedName name="Sosanh2" localSheetId="3" hidden="1">{"'Sheet1'!$L$16"}</definedName>
    <definedName name="Sosanh2" localSheetId="4" hidden="1">{"'Sheet1'!$L$16"}</definedName>
    <definedName name="Sosanh2" localSheetId="6" hidden="1">{"'Sheet1'!$L$16"}</definedName>
    <definedName name="Sosanh2" localSheetId="7" hidden="1">{"'Sheet1'!$L$16"}</definedName>
    <definedName name="Sosanh2" hidden="1">{"'Sheet1'!$L$16"}</definedName>
    <definedName name="Spanner_Auto_File">"C:\My Documents\tinh cdo.x2a"</definedName>
    <definedName name="SPEC" localSheetId="0">#REF!</definedName>
    <definedName name="SPEC" localSheetId="1">#REF!</definedName>
    <definedName name="SPEC" localSheetId="2">#REF!</definedName>
    <definedName name="SPEC" localSheetId="3">#REF!</definedName>
    <definedName name="SPEC" localSheetId="4">#REF!</definedName>
    <definedName name="SPEC">#REF!</definedName>
    <definedName name="SpecialPrice" localSheetId="2" hidden="1">#REF!</definedName>
    <definedName name="SpecialPrice" localSheetId="3" hidden="1">#REF!</definedName>
    <definedName name="SpecialPrice" localSheetId="4" hidden="1">#REF!</definedName>
    <definedName name="SpecialPrice" hidden="1">#REF!</definedName>
    <definedName name="SPECSUMMARY" localSheetId="2">#REF!</definedName>
    <definedName name="SPECSUMMARY" localSheetId="3">#REF!</definedName>
    <definedName name="SPECSUMMARY" localSheetId="4">#REF!</definedName>
    <definedName name="SPECSUMMARY">#REF!</definedName>
    <definedName name="SS" localSheetId="0" hidden="1">{"'Sheet1'!$L$16"}</definedName>
    <definedName name="SS" localSheetId="1" hidden="1">{"'Sheet1'!$L$16"}</definedName>
    <definedName name="SS" localSheetId="2" hidden="1">{"'Sheet1'!$L$16"}</definedName>
    <definedName name="SS" localSheetId="3" hidden="1">{"'Sheet1'!$L$16"}</definedName>
    <definedName name="SS" localSheetId="4" hidden="1">{"'Sheet1'!$L$16"}</definedName>
    <definedName name="SS" localSheetId="6" hidden="1">{"'Sheet1'!$L$16"}</definedName>
    <definedName name="SS" localSheetId="7" hidden="1">{"'Sheet1'!$L$16"}</definedName>
    <definedName name="SS" hidden="1">{"'Sheet1'!$L$16"}</definedName>
    <definedName name="sss" localSheetId="2">#REF!</definedName>
    <definedName name="sss" localSheetId="3">#REF!</definedName>
    <definedName name="sss" localSheetId="4">#REF!</definedName>
    <definedName name="sss">#REF!</definedName>
    <definedName name="st1p" localSheetId="2">#REF!</definedName>
    <definedName name="st1p" localSheetId="3">#REF!</definedName>
    <definedName name="st1p" localSheetId="4">#REF!</definedName>
    <definedName name="st1p">#REF!</definedName>
    <definedName name="st3p" localSheetId="2">#REF!</definedName>
    <definedName name="st3p" localSheetId="3">#REF!</definedName>
    <definedName name="st3p" localSheetId="4">#REF!</definedName>
    <definedName name="st3p">#REF!</definedName>
    <definedName name="Start_1" localSheetId="2">#REF!</definedName>
    <definedName name="Start_1" localSheetId="3">#REF!</definedName>
    <definedName name="Start_1" localSheetId="4">#REF!</definedName>
    <definedName name="Start_1">#REF!</definedName>
    <definedName name="Start_10" localSheetId="2">#REF!</definedName>
    <definedName name="Start_10" localSheetId="3">#REF!</definedName>
    <definedName name="Start_10" localSheetId="4">#REF!</definedName>
    <definedName name="Start_10">#REF!</definedName>
    <definedName name="Start_11" localSheetId="2">#REF!</definedName>
    <definedName name="Start_11" localSheetId="3">#REF!</definedName>
    <definedName name="Start_11" localSheetId="4">#REF!</definedName>
    <definedName name="Start_11">#REF!</definedName>
    <definedName name="Start_12" localSheetId="2">#REF!</definedName>
    <definedName name="Start_12" localSheetId="3">#REF!</definedName>
    <definedName name="Start_12" localSheetId="4">#REF!</definedName>
    <definedName name="Start_12">#REF!</definedName>
    <definedName name="Start_13" localSheetId="2">#REF!</definedName>
    <definedName name="Start_13" localSheetId="3">#REF!</definedName>
    <definedName name="Start_13" localSheetId="4">#REF!</definedName>
    <definedName name="Start_13">#REF!</definedName>
    <definedName name="Start_2" localSheetId="2">#REF!</definedName>
    <definedName name="Start_2" localSheetId="3">#REF!</definedName>
    <definedName name="Start_2" localSheetId="4">#REF!</definedName>
    <definedName name="Start_2">#REF!</definedName>
    <definedName name="Start_3" localSheetId="2">#REF!</definedName>
    <definedName name="Start_3" localSheetId="3">#REF!</definedName>
    <definedName name="Start_3" localSheetId="4">#REF!</definedName>
    <definedName name="Start_3">#REF!</definedName>
    <definedName name="Start_4" localSheetId="2">#REF!</definedName>
    <definedName name="Start_4" localSheetId="3">#REF!</definedName>
    <definedName name="Start_4" localSheetId="4">#REF!</definedName>
    <definedName name="Start_4">#REF!</definedName>
    <definedName name="Start_5" localSheetId="2">#REF!</definedName>
    <definedName name="Start_5" localSheetId="3">#REF!</definedName>
    <definedName name="Start_5" localSheetId="4">#REF!</definedName>
    <definedName name="Start_5">#REF!</definedName>
    <definedName name="Start_6" localSheetId="2">#REF!</definedName>
    <definedName name="Start_6" localSheetId="3">#REF!</definedName>
    <definedName name="Start_6" localSheetId="4">#REF!</definedName>
    <definedName name="Start_6">#REF!</definedName>
    <definedName name="Start_7" localSheetId="2">#REF!</definedName>
    <definedName name="Start_7" localSheetId="3">#REF!</definedName>
    <definedName name="Start_7" localSheetId="4">#REF!</definedName>
    <definedName name="Start_7">#REF!</definedName>
    <definedName name="Start_8" localSheetId="2">#REF!</definedName>
    <definedName name="Start_8" localSheetId="3">#REF!</definedName>
    <definedName name="Start_8" localSheetId="4">#REF!</definedName>
    <definedName name="Start_8">#REF!</definedName>
    <definedName name="Start_9" localSheetId="2">#REF!</definedName>
    <definedName name="Start_9" localSheetId="3">#REF!</definedName>
    <definedName name="Start_9" localSheetId="4">#REF!</definedName>
    <definedName name="Start_9">#REF!</definedName>
    <definedName name="SU" localSheetId="2">#REF!</definedName>
    <definedName name="SU" localSheetId="3">#REF!</definedName>
    <definedName name="SU" localSheetId="4">#REF!</definedName>
    <definedName name="SU">#REF!</definedName>
    <definedName name="sub" localSheetId="2">#REF!</definedName>
    <definedName name="sub" localSheetId="3">#REF!</definedName>
    <definedName name="sub" localSheetId="4">#REF!</definedName>
    <definedName name="sub">#REF!</definedName>
    <definedName name="SUMMARY" localSheetId="2">#REF!</definedName>
    <definedName name="SUMMARY" localSheetId="3">#REF!</definedName>
    <definedName name="SUMMARY" localSheetId="4">#REF!</definedName>
    <definedName name="SUMMARY">#REF!</definedName>
    <definedName name="sur" localSheetId="2">#REF!</definedName>
    <definedName name="sur" localSheetId="3">#REF!</definedName>
    <definedName name="sur" localSheetId="4">#REF!</definedName>
    <definedName name="sur">#REF!</definedName>
    <definedName name="t" localSheetId="0" hidden="1">{"'Sheet1'!$L$16"}</definedName>
    <definedName name="t" localSheetId="1" hidden="1">{"'Sheet1'!$L$16"}</definedName>
    <definedName name="t" localSheetId="2" hidden="1">{"'Sheet1'!$L$16"}</definedName>
    <definedName name="t" localSheetId="3" hidden="1">{"'Sheet1'!$L$16"}</definedName>
    <definedName name="t" localSheetId="4" hidden="1">{"'Sheet1'!$L$16"}</definedName>
    <definedName name="t" localSheetId="6" hidden="1">{"'Sheet1'!$L$16"}</definedName>
    <definedName name="t" localSheetId="7" hidden="1">{"'Sheet1'!$L$16"}</definedName>
    <definedName name="t" hidden="1">{"'Sheet1'!$L$16"}</definedName>
    <definedName name="T.3" localSheetId="0" hidden="1">{"'Sheet1'!$L$16"}</definedName>
    <definedName name="T.3" localSheetId="1" hidden="1">{"'Sheet1'!$L$16"}</definedName>
    <definedName name="T.3" localSheetId="2" hidden="1">{"'Sheet1'!$L$16"}</definedName>
    <definedName name="T.3" localSheetId="3" hidden="1">{"'Sheet1'!$L$16"}</definedName>
    <definedName name="T.3" localSheetId="4" hidden="1">{"'Sheet1'!$L$16"}</definedName>
    <definedName name="T.3" localSheetId="6" hidden="1">{"'Sheet1'!$L$16"}</definedName>
    <definedName name="T.3" localSheetId="7" hidden="1">{"'Sheet1'!$L$16"}</definedName>
    <definedName name="T.3" hidden="1">{"'Sheet1'!$L$16"}</definedName>
    <definedName name="t101p" localSheetId="2">#REF!</definedName>
    <definedName name="t101p" localSheetId="3">#REF!</definedName>
    <definedName name="t101p" localSheetId="4">#REF!</definedName>
    <definedName name="t101p">#REF!</definedName>
    <definedName name="t103p" localSheetId="2">#REF!</definedName>
    <definedName name="t103p" localSheetId="3">#REF!</definedName>
    <definedName name="t103p" localSheetId="4">#REF!</definedName>
    <definedName name="t103p">#REF!</definedName>
    <definedName name="t10m" localSheetId="2">#REF!</definedName>
    <definedName name="t10m" localSheetId="3">#REF!</definedName>
    <definedName name="t10m" localSheetId="4">#REF!</definedName>
    <definedName name="t10m">#REF!</definedName>
    <definedName name="t10nc1p" localSheetId="2">#REF!</definedName>
    <definedName name="t10nc1p" localSheetId="3">#REF!</definedName>
    <definedName name="t10nc1p" localSheetId="4">#REF!</definedName>
    <definedName name="t10nc1p">#REF!</definedName>
    <definedName name="t10vl1p" localSheetId="2">#REF!</definedName>
    <definedName name="t10vl1p" localSheetId="3">#REF!</definedName>
    <definedName name="t10vl1p" localSheetId="4">#REF!</definedName>
    <definedName name="t10vl1p">#REF!</definedName>
    <definedName name="t121p" localSheetId="2">#REF!</definedName>
    <definedName name="t121p" localSheetId="3">#REF!</definedName>
    <definedName name="t121p" localSheetId="4">#REF!</definedName>
    <definedName name="t121p">#REF!</definedName>
    <definedName name="t123p" localSheetId="2">#REF!</definedName>
    <definedName name="t123p" localSheetId="3">#REF!</definedName>
    <definedName name="t123p" localSheetId="4">#REF!</definedName>
    <definedName name="t123p">#REF!</definedName>
    <definedName name="T12nc" localSheetId="2">#REF!</definedName>
    <definedName name="T12nc" localSheetId="3">#REF!</definedName>
    <definedName name="T12nc" localSheetId="4">#REF!</definedName>
    <definedName name="T12nc">#REF!</definedName>
    <definedName name="t12nc3p" localSheetId="2">#REF!</definedName>
    <definedName name="t12nc3p" localSheetId="3">#REF!</definedName>
    <definedName name="t12nc3p" localSheetId="4">#REF!</definedName>
    <definedName name="t12nc3p">#REF!</definedName>
    <definedName name="T12vc" localSheetId="2">#REF!</definedName>
    <definedName name="T12vc" localSheetId="3">#REF!</definedName>
    <definedName name="T12vc" localSheetId="4">#REF!</definedName>
    <definedName name="T12vc">#REF!</definedName>
    <definedName name="T12vl" localSheetId="2">#REF!</definedName>
    <definedName name="T12vl" localSheetId="3">#REF!</definedName>
    <definedName name="T12vl" localSheetId="4">#REF!</definedName>
    <definedName name="T12vl">#REF!</definedName>
    <definedName name="t141p" localSheetId="2">#REF!</definedName>
    <definedName name="t141p" localSheetId="3">#REF!</definedName>
    <definedName name="t141p" localSheetId="4">#REF!</definedName>
    <definedName name="t141p">#REF!</definedName>
    <definedName name="t143p" localSheetId="2">#REF!</definedName>
    <definedName name="t143p" localSheetId="3">#REF!</definedName>
    <definedName name="t143p" localSheetId="4">#REF!</definedName>
    <definedName name="t143p">#REF!</definedName>
    <definedName name="t7m" localSheetId="2">#REF!</definedName>
    <definedName name="t7m" localSheetId="3">#REF!</definedName>
    <definedName name="t7m" localSheetId="4">#REF!</definedName>
    <definedName name="t7m">#REF!</definedName>
    <definedName name="t8m" localSheetId="2">#REF!</definedName>
    <definedName name="t8m" localSheetId="3">#REF!</definedName>
    <definedName name="t8m" localSheetId="4">#REF!</definedName>
    <definedName name="t8m">#REF!</definedName>
    <definedName name="Tæng_c_ng_suÊt_hiÖn_t_i">"THOP"</definedName>
    <definedName name="TAMTINH" localSheetId="0">#REF!</definedName>
    <definedName name="TAMTINH" localSheetId="1">#REF!</definedName>
    <definedName name="TAMTINH" localSheetId="2">#REF!</definedName>
    <definedName name="TAMTINH" localSheetId="3">#REF!</definedName>
    <definedName name="TAMTINH" localSheetId="4">#REF!</definedName>
    <definedName name="TAMTINH">#REF!</definedName>
    <definedName name="Tang">100</definedName>
    <definedName name="tao" localSheetId="0" hidden="1">{"'Sheet1'!$L$16"}</definedName>
    <definedName name="tao" localSheetId="1" hidden="1">{"'Sheet1'!$L$16"}</definedName>
    <definedName name="tao" localSheetId="2" hidden="1">{"'Sheet1'!$L$16"}</definedName>
    <definedName name="tao" localSheetId="3" hidden="1">{"'Sheet1'!$L$16"}</definedName>
    <definedName name="tao" localSheetId="4" hidden="1">{"'Sheet1'!$L$16"}</definedName>
    <definedName name="tao" localSheetId="6" hidden="1">{"'Sheet1'!$L$16"}</definedName>
    <definedName name="tao" localSheetId="7" hidden="1">{"'Sheet1'!$L$16"}</definedName>
    <definedName name="tao" hidden="1">{"'Sheet1'!$L$16"}</definedName>
    <definedName name="TatBo" localSheetId="0" hidden="1">{"'Sheet1'!$L$16"}</definedName>
    <definedName name="TatBo" localSheetId="1" hidden="1">{"'Sheet1'!$L$16"}</definedName>
    <definedName name="TatBo" localSheetId="2" hidden="1">{"'Sheet1'!$L$16"}</definedName>
    <definedName name="TatBo" localSheetId="3" hidden="1">{"'Sheet1'!$L$16"}</definedName>
    <definedName name="TatBo" localSheetId="4" hidden="1">{"'Sheet1'!$L$16"}</definedName>
    <definedName name="TatBo" localSheetId="6" hidden="1">{"'Sheet1'!$L$16"}</definedName>
    <definedName name="TatBo" localSheetId="7" hidden="1">{"'Sheet1'!$L$16"}</definedName>
    <definedName name="TatBo" hidden="1">{"'Sheet1'!$L$16"}</definedName>
    <definedName name="TaxTV">10%</definedName>
    <definedName name="TaxXL">5%</definedName>
    <definedName name="TBA" localSheetId="0">#REF!</definedName>
    <definedName name="TBA" localSheetId="1">#REF!</definedName>
    <definedName name="TBA" localSheetId="2">#REF!</definedName>
    <definedName name="TBA" localSheetId="3">#REF!</definedName>
    <definedName name="TBA" localSheetId="4">#REF!</definedName>
    <definedName name="TBA">#REF!</definedName>
    <definedName name="tbl_ProdInfo" localSheetId="2" hidden="1">#REF!</definedName>
    <definedName name="tbl_ProdInfo" localSheetId="3" hidden="1">#REF!</definedName>
    <definedName name="tbl_ProdInfo" localSheetId="4" hidden="1">#REF!</definedName>
    <definedName name="tbl_ProdInfo" hidden="1">#REF!</definedName>
    <definedName name="tbtram" localSheetId="2">#REF!</definedName>
    <definedName name="tbtram" localSheetId="3">#REF!</definedName>
    <definedName name="tbtram" localSheetId="4">#REF!</definedName>
    <definedName name="tbtram">#REF!</definedName>
    <definedName name="TBXD" localSheetId="2">#REF!</definedName>
    <definedName name="TBXD" localSheetId="3">#REF!</definedName>
    <definedName name="TBXD" localSheetId="4">#REF!</definedName>
    <definedName name="TBXD">#REF!</definedName>
    <definedName name="TC" localSheetId="2">#REF!</definedName>
    <definedName name="TC" localSheetId="3">#REF!</definedName>
    <definedName name="TC" localSheetId="4">#REF!</definedName>
    <definedName name="TC">#REF!</definedName>
    <definedName name="TC_NHANH1" localSheetId="2">#REF!</definedName>
    <definedName name="TC_NHANH1" localSheetId="3">#REF!</definedName>
    <definedName name="TC_NHANH1" localSheetId="4">#REF!</definedName>
    <definedName name="TC_NHANH1">#REF!</definedName>
    <definedName name="TD" localSheetId="2">#REF!</definedName>
    <definedName name="TD" localSheetId="3">#REF!</definedName>
    <definedName name="TD" localSheetId="4">#REF!</definedName>
    <definedName name="TD">#REF!</definedName>
    <definedName name="TD12vl" localSheetId="2">#REF!</definedName>
    <definedName name="TD12vl" localSheetId="3">#REF!</definedName>
    <definedName name="TD12vl" localSheetId="4">#REF!</definedName>
    <definedName name="TD12vl">#REF!</definedName>
    <definedName name="TD1p1nc" localSheetId="2">#REF!</definedName>
    <definedName name="TD1p1nc" localSheetId="3">#REF!</definedName>
    <definedName name="TD1p1nc" localSheetId="4">#REF!</definedName>
    <definedName name="TD1p1nc">#REF!</definedName>
    <definedName name="td1p1vc" localSheetId="2">#REF!</definedName>
    <definedName name="td1p1vc" localSheetId="3">#REF!</definedName>
    <definedName name="td1p1vc" localSheetId="4">#REF!</definedName>
    <definedName name="td1p1vc">#REF!</definedName>
    <definedName name="TD1p1vl" localSheetId="2">#REF!</definedName>
    <definedName name="TD1p1vl" localSheetId="3">#REF!</definedName>
    <definedName name="TD1p1vl" localSheetId="4">#REF!</definedName>
    <definedName name="TD1p1vl">#REF!</definedName>
    <definedName name="td3p" localSheetId="2">#REF!</definedName>
    <definedName name="td3p" localSheetId="3">#REF!</definedName>
    <definedName name="td3p" localSheetId="4">#REF!</definedName>
    <definedName name="td3p">#REF!</definedName>
    <definedName name="TDctnc" localSheetId="2">#REF!</definedName>
    <definedName name="TDctnc" localSheetId="3">#REF!</definedName>
    <definedName name="TDctnc" localSheetId="4">#REF!</definedName>
    <definedName name="TDctnc">#REF!</definedName>
    <definedName name="TDctvc" localSheetId="2">#REF!</definedName>
    <definedName name="TDctvc" localSheetId="3">#REF!</definedName>
    <definedName name="TDctvc" localSheetId="4">#REF!</definedName>
    <definedName name="TDctvc">#REF!</definedName>
    <definedName name="TDctvl" localSheetId="2">#REF!</definedName>
    <definedName name="TDctvl" localSheetId="3">#REF!</definedName>
    <definedName name="TDctvl" localSheetId="4">#REF!</definedName>
    <definedName name="TDctvl">#REF!</definedName>
    <definedName name="tdia" localSheetId="2">#REF!</definedName>
    <definedName name="tdia" localSheetId="3">#REF!</definedName>
    <definedName name="tdia" localSheetId="4">#REF!</definedName>
    <definedName name="tdia">#REF!</definedName>
    <definedName name="tdnc1p" localSheetId="2">#REF!</definedName>
    <definedName name="tdnc1p" localSheetId="3">#REF!</definedName>
    <definedName name="tdnc1p" localSheetId="4">#REF!</definedName>
    <definedName name="tdnc1p">#REF!</definedName>
    <definedName name="tdt" localSheetId="2">#REF!</definedName>
    <definedName name="tdt" localSheetId="3">#REF!</definedName>
    <definedName name="tdt" localSheetId="4">#REF!</definedName>
    <definedName name="tdt">#REF!</definedName>
    <definedName name="tdtr2cnc" localSheetId="2">#REF!</definedName>
    <definedName name="tdtr2cnc" localSheetId="3">#REF!</definedName>
    <definedName name="tdtr2cnc" localSheetId="4">#REF!</definedName>
    <definedName name="tdtr2cnc">#REF!</definedName>
    <definedName name="tdtr2cvl" localSheetId="2">#REF!</definedName>
    <definedName name="tdtr2cvl" localSheetId="3">#REF!</definedName>
    <definedName name="tdtr2cvl" localSheetId="4">#REF!</definedName>
    <definedName name="tdtr2cvl">#REF!</definedName>
    <definedName name="tdvl1p" localSheetId="2">#REF!</definedName>
    <definedName name="tdvl1p" localSheetId="3">#REF!</definedName>
    <definedName name="tdvl1p" localSheetId="4">#REF!</definedName>
    <definedName name="tdvl1p">#REF!</definedName>
    <definedName name="tenck" localSheetId="2">#REF!</definedName>
    <definedName name="tenck" localSheetId="3">#REF!</definedName>
    <definedName name="tenck" localSheetId="4">#REF!</definedName>
    <definedName name="tenck">#REF!</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6" hidden="1">{"'Sheet1'!$L$16"}</definedName>
    <definedName name="tha" localSheetId="7" hidden="1">{"'Sheet1'!$L$16"}</definedName>
    <definedName name="tha" hidden="1">{"'Sheet1'!$L$16"}</definedName>
    <definedName name="thang" localSheetId="2">#REF!</definedName>
    <definedName name="thang" localSheetId="3">#REF!</definedName>
    <definedName name="thang" localSheetId="4">#REF!</definedName>
    <definedName name="thang">#REF!</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6" hidden="1">{"'Sheet1'!$L$16"}</definedName>
    <definedName name="thang10" localSheetId="7" hidden="1">{"'Sheet1'!$L$16"}</definedName>
    <definedName name="thang10" hidden="1">{"'Sheet1'!$L$16"}</definedName>
    <definedName name="thanh" localSheetId="0" hidden="1">{"'Sheet1'!$L$16"}</definedName>
    <definedName name="thanh" localSheetId="1" hidden="1">{"'Sheet1'!$L$16"}</definedName>
    <definedName name="thanh" localSheetId="2" hidden="1">{"'Sheet1'!$L$16"}</definedName>
    <definedName name="thanh" localSheetId="3" hidden="1">{"'Sheet1'!$L$16"}</definedName>
    <definedName name="thanh" localSheetId="4" hidden="1">{"'Sheet1'!$L$16"}</definedName>
    <definedName name="thanh" localSheetId="6" hidden="1">{"'Sheet1'!$L$16"}</definedName>
    <definedName name="thanh" localSheetId="7" hidden="1">{"'Sheet1'!$L$16"}</definedName>
    <definedName name="thanh" hidden="1">{"'Sheet1'!$L$16"}</definedName>
    <definedName name="thanhtien" localSheetId="2">#REF!</definedName>
    <definedName name="thanhtien" localSheetId="3">#REF!</definedName>
    <definedName name="thanhtien" localSheetId="4">#REF!</definedName>
    <definedName name="thanhtien">#REF!</definedName>
    <definedName name="THchon" localSheetId="2">#REF!</definedName>
    <definedName name="THchon" localSheetId="3">#REF!</definedName>
    <definedName name="THchon" localSheetId="4">#REF!</definedName>
    <definedName name="THchon">#REF!</definedName>
    <definedName name="THDA_copy" localSheetId="0" hidden="1">{"'Sheet1'!$L$16"}</definedName>
    <definedName name="THDA_copy" localSheetId="1" hidden="1">{"'Sheet1'!$L$16"}</definedName>
    <definedName name="THDA_copy" localSheetId="2" hidden="1">{"'Sheet1'!$L$16"}</definedName>
    <definedName name="THDA_copy" localSheetId="3" hidden="1">{"'Sheet1'!$L$16"}</definedName>
    <definedName name="THDA_copy" localSheetId="4" hidden="1">{"'Sheet1'!$L$16"}</definedName>
    <definedName name="THDA_copy" localSheetId="6" hidden="1">{"'Sheet1'!$L$16"}</definedName>
    <definedName name="THDA_copy" localSheetId="7" hidden="1">{"'Sheet1'!$L$16"}</definedName>
    <definedName name="THDA_copy" hidden="1">{"'Sheet1'!$L$16"}</definedName>
    <definedName name="thdt" localSheetId="2">#REF!</definedName>
    <definedName name="thdt" localSheetId="3">#REF!</definedName>
    <definedName name="thdt" localSheetId="4">#REF!</definedName>
    <definedName name="thdt">#REF!</definedName>
    <definedName name="THDT_HT_DAO_THUONG" localSheetId="2">#REF!</definedName>
    <definedName name="THDT_HT_DAO_THUONG" localSheetId="3">#REF!</definedName>
    <definedName name="THDT_HT_DAO_THUONG" localSheetId="4">#REF!</definedName>
    <definedName name="THDT_HT_DAO_THUONG">#REF!</definedName>
    <definedName name="THDT_HT_XOM_NOI" localSheetId="2">#REF!</definedName>
    <definedName name="THDT_HT_XOM_NOI" localSheetId="3">#REF!</definedName>
    <definedName name="THDT_HT_XOM_NOI" localSheetId="4">#REF!</definedName>
    <definedName name="THDT_HT_XOM_NOI">#REF!</definedName>
    <definedName name="THDT_NPP_XOM_NOI" localSheetId="2">#REF!</definedName>
    <definedName name="THDT_NPP_XOM_NOI" localSheetId="3">#REF!</definedName>
    <definedName name="THDT_NPP_XOM_NOI" localSheetId="4">#REF!</definedName>
    <definedName name="THDT_NPP_XOM_NOI">#REF!</definedName>
    <definedName name="THDT_TBA_XOM_NOI" localSheetId="2">#REF!</definedName>
    <definedName name="THDT_TBA_XOM_NOI" localSheetId="3">#REF!</definedName>
    <definedName name="THDT_TBA_XOM_NOI" localSheetId="4">#REF!</definedName>
    <definedName name="THDT_TBA_XOM_NOI">#REF!</definedName>
    <definedName name="thepban" localSheetId="2">#REF!</definedName>
    <definedName name="thepban" localSheetId="3">#REF!</definedName>
    <definedName name="thepban" localSheetId="4">#REF!</definedName>
    <definedName name="thepban">#REF!</definedName>
    <definedName name="thepgoc25_60" localSheetId="2">#REF!</definedName>
    <definedName name="thepgoc25_60" localSheetId="3">#REF!</definedName>
    <definedName name="thepgoc25_60" localSheetId="4">#REF!</definedName>
    <definedName name="thepgoc25_60">#REF!</definedName>
    <definedName name="thepgoc63_75" localSheetId="2">#REF!</definedName>
    <definedName name="thepgoc63_75" localSheetId="3">#REF!</definedName>
    <definedName name="thepgoc63_75" localSheetId="4">#REF!</definedName>
    <definedName name="thepgoc63_75">#REF!</definedName>
    <definedName name="thepgoc80_100" localSheetId="2">#REF!</definedName>
    <definedName name="thepgoc80_100" localSheetId="3">#REF!</definedName>
    <definedName name="thepgoc80_100" localSheetId="4">#REF!</definedName>
    <definedName name="thepgoc80_100">#REF!</definedName>
    <definedName name="thepma">10500</definedName>
    <definedName name="theptron12" localSheetId="0">#REF!</definedName>
    <definedName name="theptron12" localSheetId="1">#REF!</definedName>
    <definedName name="theptron12" localSheetId="2">#REF!</definedName>
    <definedName name="theptron12" localSheetId="3">#REF!</definedName>
    <definedName name="theptron12" localSheetId="4">#REF!</definedName>
    <definedName name="theptron12">#REF!</definedName>
    <definedName name="theptron14_22" localSheetId="2">#REF!</definedName>
    <definedName name="theptron14_22" localSheetId="3">#REF!</definedName>
    <definedName name="theptron14_22" localSheetId="4">#REF!</definedName>
    <definedName name="theptron14_22">#REF!</definedName>
    <definedName name="theptron6_8" localSheetId="2">#REF!</definedName>
    <definedName name="theptron6_8" localSheetId="3">#REF!</definedName>
    <definedName name="theptron6_8" localSheetId="4">#REF!</definedName>
    <definedName name="theptron6_8">#REF!</definedName>
    <definedName name="thetichck" localSheetId="2">#REF!</definedName>
    <definedName name="thetichck" localSheetId="3">#REF!</definedName>
    <definedName name="thetichck" localSheetId="4">#REF!</definedName>
    <definedName name="thetichck">#REF!</definedName>
    <definedName name="THGO1pnc" localSheetId="2">#REF!</definedName>
    <definedName name="THGO1pnc" localSheetId="3">#REF!</definedName>
    <definedName name="THGO1pnc" localSheetId="4">#REF!</definedName>
    <definedName name="THGO1pnc">#REF!</definedName>
    <definedName name="thht" localSheetId="2">#REF!</definedName>
    <definedName name="thht" localSheetId="3">#REF!</definedName>
    <definedName name="thht" localSheetId="4">#REF!</definedName>
    <definedName name="thht">#REF!</definedName>
    <definedName name="THI" localSheetId="2">#REF!</definedName>
    <definedName name="THI" localSheetId="3">#REF!</definedName>
    <definedName name="THI" localSheetId="4">#REF!</definedName>
    <definedName name="THI">#REF!</definedName>
    <definedName name="THKL" localSheetId="0" hidden="1">{"'Sheet1'!$L$16"}</definedName>
    <definedName name="THKL" localSheetId="1" hidden="1">{"'Sheet1'!$L$16"}</definedName>
    <definedName name="THKL" localSheetId="2" hidden="1">{"'Sheet1'!$L$16"}</definedName>
    <definedName name="THKL" localSheetId="3" hidden="1">{"'Sheet1'!$L$16"}</definedName>
    <definedName name="THKL" localSheetId="4" hidden="1">{"'Sheet1'!$L$16"}</definedName>
    <definedName name="THKL" localSheetId="6" hidden="1">{"'Sheet1'!$L$16"}</definedName>
    <definedName name="THKL" localSheetId="7" hidden="1">{"'Sheet1'!$L$16"}</definedName>
    <definedName name="THKL" hidden="1">{"'Sheet1'!$L$16"}</definedName>
    <definedName name="thkl2" localSheetId="0" hidden="1">{"'Sheet1'!$L$16"}</definedName>
    <definedName name="thkl2" localSheetId="1" hidden="1">{"'Sheet1'!$L$16"}</definedName>
    <definedName name="thkl2" localSheetId="2" hidden="1">{"'Sheet1'!$L$16"}</definedName>
    <definedName name="thkl2" localSheetId="3" hidden="1">{"'Sheet1'!$L$16"}</definedName>
    <definedName name="thkl2" localSheetId="4" hidden="1">{"'Sheet1'!$L$16"}</definedName>
    <definedName name="thkl2" localSheetId="6" hidden="1">{"'Sheet1'!$L$16"}</definedName>
    <definedName name="thkl2" localSheetId="7" hidden="1">{"'Sheet1'!$L$16"}</definedName>
    <definedName name="thkl2" hidden="1">{"'Sheet1'!$L$16"}</definedName>
    <definedName name="thkl3" localSheetId="0" hidden="1">{"'Sheet1'!$L$16"}</definedName>
    <definedName name="thkl3" localSheetId="1" hidden="1">{"'Sheet1'!$L$16"}</definedName>
    <definedName name="thkl3" localSheetId="2" hidden="1">{"'Sheet1'!$L$16"}</definedName>
    <definedName name="thkl3" localSheetId="3" hidden="1">{"'Sheet1'!$L$16"}</definedName>
    <definedName name="thkl3" localSheetId="4" hidden="1">{"'Sheet1'!$L$16"}</definedName>
    <definedName name="thkl3" localSheetId="6" hidden="1">{"'Sheet1'!$L$16"}</definedName>
    <definedName name="thkl3" localSheetId="7" hidden="1">{"'Sheet1'!$L$16"}</definedName>
    <definedName name="thkl3" hidden="1">{"'Sheet1'!$L$16"}</definedName>
    <definedName name="thkp3" localSheetId="2">#REF!</definedName>
    <definedName name="thkp3" localSheetId="3">#REF!</definedName>
    <definedName name="thkp3" localSheetId="4">#REF!</definedName>
    <definedName name="thkp3">#REF!</definedName>
    <definedName name="THOP">"THOP"</definedName>
    <definedName name="THT" localSheetId="0">#REF!</definedName>
    <definedName name="THT" localSheetId="1">#REF!</definedName>
    <definedName name="THT" localSheetId="2">#REF!</definedName>
    <definedName name="THT" localSheetId="3">#REF!</definedName>
    <definedName name="THT" localSheetId="4">#REF!</definedName>
    <definedName name="THT">#REF!</definedName>
    <definedName name="thtich1" localSheetId="2">#REF!</definedName>
    <definedName name="thtich1" localSheetId="3">#REF!</definedName>
    <definedName name="thtich1" localSheetId="4">#REF!</definedName>
    <definedName name="thtich1">#REF!</definedName>
    <definedName name="thtich2" localSheetId="2">#REF!</definedName>
    <definedName name="thtich2" localSheetId="3">#REF!</definedName>
    <definedName name="thtich2" localSheetId="4">#REF!</definedName>
    <definedName name="thtich2">#REF!</definedName>
    <definedName name="thtich3" localSheetId="2">#REF!</definedName>
    <definedName name="thtich3" localSheetId="3">#REF!</definedName>
    <definedName name="thtich3" localSheetId="4">#REF!</definedName>
    <definedName name="thtich3">#REF!</definedName>
    <definedName name="thtich4" localSheetId="2">#REF!</definedName>
    <definedName name="thtich4" localSheetId="3">#REF!</definedName>
    <definedName name="thtich4" localSheetId="4">#REF!</definedName>
    <definedName name="thtich4">#REF!</definedName>
    <definedName name="thtich5" localSheetId="2">#REF!</definedName>
    <definedName name="thtich5" localSheetId="3">#REF!</definedName>
    <definedName name="thtich5" localSheetId="4">#REF!</definedName>
    <definedName name="thtich5">#REF!</definedName>
    <definedName name="thtich6" localSheetId="2">#REF!</definedName>
    <definedName name="thtich6" localSheetId="3">#REF!</definedName>
    <definedName name="thtich6" localSheetId="4">#REF!</definedName>
    <definedName name="thtich6">#REF!</definedName>
    <definedName name="thtt" localSheetId="2">#REF!</definedName>
    <definedName name="thtt" localSheetId="3">#REF!</definedName>
    <definedName name="thtt" localSheetId="4">#REF!</definedName>
    <definedName name="thtt">#REF!</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6" hidden="1">{"'Sheet1'!$L$16"}</definedName>
    <definedName name="thu" localSheetId="7" hidden="1">{"'Sheet1'!$L$16"}</definedName>
    <definedName name="thu" hidden="1">{"'Sheet1'!$L$16"}</definedName>
    <definedName name="thue">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6" hidden="1">{"'Sheet1'!$L$16"}</definedName>
    <definedName name="thuy" localSheetId="7" hidden="1">{"'Sheet1'!$L$16"}</definedName>
    <definedName name="thuy" hidden="1">{"'Sheet1'!$L$16"}</definedName>
    <definedName name="THXD2" localSheetId="0" hidden="1">{"'Sheet1'!$L$16"}</definedName>
    <definedName name="THXD2" localSheetId="1" hidden="1">{"'Sheet1'!$L$16"}</definedName>
    <definedName name="THXD2" localSheetId="2" hidden="1">{"'Sheet1'!$L$16"}</definedName>
    <definedName name="THXD2" localSheetId="3" hidden="1">{"'Sheet1'!$L$16"}</definedName>
    <definedName name="THXD2" localSheetId="4" hidden="1">{"'Sheet1'!$L$16"}</definedName>
    <definedName name="THXD2" localSheetId="6" hidden="1">{"'Sheet1'!$L$16"}</definedName>
    <definedName name="THXD2" localSheetId="7" hidden="1">{"'Sheet1'!$L$16"}</definedName>
    <definedName name="THXD2" hidden="1">{"'Sheet1'!$L$16"}</definedName>
    <definedName name="Tien" localSheetId="2">#REF!</definedName>
    <definedName name="Tien" localSheetId="3">#REF!</definedName>
    <definedName name="Tien" localSheetId="4">#REF!</definedName>
    <definedName name="Tien">#REF!</definedName>
    <definedName name="TIENLUONG" localSheetId="2">#REF!</definedName>
    <definedName name="TIENLUONG" localSheetId="3">#REF!</definedName>
    <definedName name="TIENLUONG" localSheetId="4">#REF!</definedName>
    <definedName name="TIENLUONG">#REF!</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3">#REF!</definedName>
    <definedName name="TIEU_HAO_VAT_TU_DZ0.4KV" localSheetId="4">#REF!</definedName>
    <definedName name="TIEU_HAO_VAT_TU_DZ0.4KV">#REF!</definedName>
    <definedName name="TIEU_HAO_VAT_TU_DZ22KV" localSheetId="2">#REF!</definedName>
    <definedName name="TIEU_HAO_VAT_TU_DZ22KV" localSheetId="3">#REF!</definedName>
    <definedName name="TIEU_HAO_VAT_TU_DZ22KV" localSheetId="4">#REF!</definedName>
    <definedName name="TIEU_HAO_VAT_TU_DZ22KV">#REF!</definedName>
    <definedName name="TIEU_HAO_VAT_TU_TBA" localSheetId="2">#REF!</definedName>
    <definedName name="TIEU_HAO_VAT_TU_TBA" localSheetId="3">#REF!</definedName>
    <definedName name="TIEU_HAO_VAT_TU_TBA" localSheetId="4">#REF!</definedName>
    <definedName name="TIEU_HAO_VAT_TU_TBA">#REF!</definedName>
    <definedName name="TIT" localSheetId="2">#REF!</definedName>
    <definedName name="TIT" localSheetId="3">#REF!</definedName>
    <definedName name="TIT" localSheetId="4">#REF!</definedName>
    <definedName name="TIT">#REF!</definedName>
    <definedName name="TITAN" localSheetId="2">#REF!</definedName>
    <definedName name="TITAN" localSheetId="3">#REF!</definedName>
    <definedName name="TITAN" localSheetId="4">#REF!</definedName>
    <definedName name="TITAN">#REF!</definedName>
    <definedName name="tk" localSheetId="2">#REF!</definedName>
    <definedName name="tk" localSheetId="3">#REF!</definedName>
    <definedName name="tk" localSheetId="4">#REF!</definedName>
    <definedName name="tk">#REF!</definedName>
    <definedName name="TKP" localSheetId="2">#REF!</definedName>
    <definedName name="TKP" localSheetId="3">#REF!</definedName>
    <definedName name="TKP" localSheetId="4">#REF!</definedName>
    <definedName name="TKP">#REF!</definedName>
    <definedName name="TLAC120" localSheetId="2">#REF!</definedName>
    <definedName name="TLAC120" localSheetId="3">#REF!</definedName>
    <definedName name="TLAC120" localSheetId="4">#REF!</definedName>
    <definedName name="TLAC120">#REF!</definedName>
    <definedName name="TLAC35" localSheetId="2">#REF!</definedName>
    <definedName name="TLAC35" localSheetId="3">#REF!</definedName>
    <definedName name="TLAC35" localSheetId="4">#REF!</definedName>
    <definedName name="TLAC35">#REF!</definedName>
    <definedName name="TLAC50" localSheetId="2">#REF!</definedName>
    <definedName name="TLAC50" localSheetId="3">#REF!</definedName>
    <definedName name="TLAC50" localSheetId="4">#REF!</definedName>
    <definedName name="TLAC50">#REF!</definedName>
    <definedName name="TLAC70" localSheetId="2">#REF!</definedName>
    <definedName name="TLAC70" localSheetId="3">#REF!</definedName>
    <definedName name="TLAC70" localSheetId="4">#REF!</definedName>
    <definedName name="TLAC70">#REF!</definedName>
    <definedName name="TLAC95" localSheetId="2">#REF!</definedName>
    <definedName name="TLAC95" localSheetId="3">#REF!</definedName>
    <definedName name="TLAC95" localSheetId="4">#REF!</definedName>
    <definedName name="TLAC95">#REF!</definedName>
    <definedName name="Tle" localSheetId="2">#REF!</definedName>
    <definedName name="Tle" localSheetId="3">#REF!</definedName>
    <definedName name="Tle" localSheetId="4">#REF!</definedName>
    <definedName name="Tle">#REF!</definedName>
    <definedName name="TONG_GIA_TRI_CONG_TRINH" localSheetId="2">#REF!</definedName>
    <definedName name="TONG_GIA_TRI_CONG_TRINH" localSheetId="3">#REF!</definedName>
    <definedName name="TONG_GIA_TRI_CONG_TRINH" localSheetId="4">#REF!</definedName>
    <definedName name="TONG_GIA_TRI_CONG_TRINH">#REF!</definedName>
    <definedName name="TONG_HOP_THI_NGHIEM_DZ0.4KV" localSheetId="2">#REF!</definedName>
    <definedName name="TONG_HOP_THI_NGHIEM_DZ0.4KV" localSheetId="3">#REF!</definedName>
    <definedName name="TONG_HOP_THI_NGHIEM_DZ0.4KV" localSheetId="4">#REF!</definedName>
    <definedName name="TONG_HOP_THI_NGHIEM_DZ0.4KV">#REF!</definedName>
    <definedName name="TONG_HOP_THI_NGHIEM_DZ22KV" localSheetId="2">#REF!</definedName>
    <definedName name="TONG_HOP_THI_NGHIEM_DZ22KV" localSheetId="3">#REF!</definedName>
    <definedName name="TONG_HOP_THI_NGHIEM_DZ22KV" localSheetId="4">#REF!</definedName>
    <definedName name="TONG_HOP_THI_NGHIEM_DZ22KV">#REF!</definedName>
    <definedName name="TONG_KE_TBA" localSheetId="2">#REF!</definedName>
    <definedName name="TONG_KE_TBA" localSheetId="3">#REF!</definedName>
    <definedName name="TONG_KE_TBA" localSheetId="4">#REF!</definedName>
    <definedName name="TONG_KE_TBA">#REF!</definedName>
    <definedName name="tongbt" localSheetId="2">#REF!</definedName>
    <definedName name="tongbt" localSheetId="3">#REF!</definedName>
    <definedName name="tongbt" localSheetId="4">#REF!</definedName>
    <definedName name="tongbt">#REF!</definedName>
    <definedName name="tongcong" localSheetId="2">#REF!</definedName>
    <definedName name="tongcong" localSheetId="3">#REF!</definedName>
    <definedName name="tongcong" localSheetId="4">#REF!</definedName>
    <definedName name="tongcong">#REF!</definedName>
    <definedName name="tongdientich" localSheetId="2">#REF!</definedName>
    <definedName name="tongdientich" localSheetId="3">#REF!</definedName>
    <definedName name="tongdientich" localSheetId="4">#REF!</definedName>
    <definedName name="tongdientich">#REF!</definedName>
    <definedName name="TONGDUTOAN" localSheetId="2">#REF!</definedName>
    <definedName name="TONGDUTOAN" localSheetId="3">#REF!</definedName>
    <definedName name="TONGDUTOAN" localSheetId="4">#REF!</definedName>
    <definedName name="TONGDUTOAN">#REF!</definedName>
    <definedName name="tonghop" localSheetId="0" hidden="1">{"'Sheet1'!$L$16"}</definedName>
    <definedName name="tonghop" localSheetId="1" hidden="1">{"'Sheet1'!$L$16"}</definedName>
    <definedName name="tonghop" localSheetId="2" hidden="1">{"'Sheet1'!$L$16"}</definedName>
    <definedName name="tonghop" localSheetId="3" hidden="1">{"'Sheet1'!$L$16"}</definedName>
    <definedName name="tonghop" localSheetId="4" hidden="1">{"'Sheet1'!$L$16"}</definedName>
    <definedName name="tonghop" localSheetId="6" hidden="1">{"'Sheet1'!$L$16"}</definedName>
    <definedName name="tonghop" localSheetId="7" hidden="1">{"'Sheet1'!$L$16"}</definedName>
    <definedName name="tonghop" hidden="1">{"'Sheet1'!$L$16"}</definedName>
    <definedName name="tongthep" localSheetId="2">#REF!</definedName>
    <definedName name="tongthep" localSheetId="3">#REF!</definedName>
    <definedName name="tongthep" localSheetId="4">#REF!</definedName>
    <definedName name="tongthep">#REF!</definedName>
    <definedName name="tongthetich" localSheetId="2">#REF!</definedName>
    <definedName name="tongthetich" localSheetId="3">#REF!</definedName>
    <definedName name="tongthetich" localSheetId="4">#REF!</definedName>
    <definedName name="tongthetich">#REF!</definedName>
    <definedName name="Tonmai" localSheetId="2">#REF!</definedName>
    <definedName name="Tonmai" localSheetId="3">#REF!</definedName>
    <definedName name="Tonmai" localSheetId="4">#REF!</definedName>
    <definedName name="Tonmai">#REF!</definedName>
    <definedName name="TPCP" localSheetId="0" hidden="1">{"'Sheet1'!$L$16"}</definedName>
    <definedName name="TPCP" localSheetId="1" hidden="1">{"'Sheet1'!$L$16"}</definedName>
    <definedName name="TPCP" localSheetId="2" hidden="1">{"'Sheet1'!$L$16"}</definedName>
    <definedName name="TPCP" localSheetId="3" hidden="1">{"'Sheet1'!$L$16"}</definedName>
    <definedName name="TPCP" localSheetId="4" hidden="1">{"'Sheet1'!$L$16"}</definedName>
    <definedName name="TPCP" localSheetId="6" hidden="1">{"'Sheet1'!$L$16"}</definedName>
    <definedName name="TPCP" localSheetId="7" hidden="1">{"'Sheet1'!$L$16"}</definedName>
    <definedName name="TPCP" hidden="1">{"'Sheet1'!$L$16"}</definedName>
    <definedName name="TPLRP" localSheetId="2">#REF!</definedName>
    <definedName name="TPLRP" localSheetId="3">#REF!</definedName>
    <definedName name="TPLRP" localSheetId="4">#REF!</definedName>
    <definedName name="TPLRP">#REF!</definedName>
    <definedName name="Tra_DM_su_dung" localSheetId="2">#REF!</definedName>
    <definedName name="Tra_DM_su_dung" localSheetId="3">#REF!</definedName>
    <definedName name="Tra_DM_su_dung" localSheetId="4">#REF!</definedName>
    <definedName name="Tra_DM_su_dung">#REF!</definedName>
    <definedName name="Tra_don_gia_KS" localSheetId="2">#REF!</definedName>
    <definedName name="Tra_don_gia_KS" localSheetId="3">#REF!</definedName>
    <definedName name="Tra_don_gia_KS" localSheetId="4">#REF!</definedName>
    <definedName name="Tra_don_gia_KS">#REF!</definedName>
    <definedName name="Tra_DTCT" localSheetId="2">#REF!</definedName>
    <definedName name="Tra_DTCT" localSheetId="3">#REF!</definedName>
    <definedName name="Tra_DTCT" localSheetId="4">#REF!</definedName>
    <definedName name="Tra_DTCT">#REF!</definedName>
    <definedName name="Tra_tim_hang_mucPT_trung" localSheetId="2">#REF!</definedName>
    <definedName name="Tra_tim_hang_mucPT_trung" localSheetId="3">#REF!</definedName>
    <definedName name="Tra_tim_hang_mucPT_trung" localSheetId="4">#REF!</definedName>
    <definedName name="Tra_tim_hang_mucPT_trung">#REF!</definedName>
    <definedName name="Tra_TL" localSheetId="2">#REF!</definedName>
    <definedName name="Tra_TL" localSheetId="3">#REF!</definedName>
    <definedName name="Tra_TL" localSheetId="4">#REF!</definedName>
    <definedName name="Tra_TL">#REF!</definedName>
    <definedName name="Tra_ty_le2" localSheetId="2">#REF!</definedName>
    <definedName name="Tra_ty_le2" localSheetId="3">#REF!</definedName>
    <definedName name="Tra_ty_le2" localSheetId="4">#REF!</definedName>
    <definedName name="Tra_ty_le2">#REF!</definedName>
    <definedName name="Tra_ty_le3" localSheetId="2">#REF!</definedName>
    <definedName name="Tra_ty_le3" localSheetId="3">#REF!</definedName>
    <definedName name="Tra_ty_le3" localSheetId="4">#REF!</definedName>
    <definedName name="Tra_ty_le3">#REF!</definedName>
    <definedName name="Tra_ty_le4" localSheetId="2">#REF!</definedName>
    <definedName name="Tra_ty_le4" localSheetId="3">#REF!</definedName>
    <definedName name="Tra_ty_le4" localSheetId="4">#REF!</definedName>
    <definedName name="Tra_ty_le4">#REF!</definedName>
    <definedName name="Tra_ty_le5" localSheetId="2">#REF!</definedName>
    <definedName name="Tra_ty_le5" localSheetId="3">#REF!</definedName>
    <definedName name="Tra_ty_le5" localSheetId="4">#REF!</definedName>
    <definedName name="Tra_ty_le5">#REF!</definedName>
    <definedName name="TRADE2" localSheetId="2">#REF!</definedName>
    <definedName name="TRADE2" localSheetId="3">#REF!</definedName>
    <definedName name="TRADE2" localSheetId="4">#REF!</definedName>
    <definedName name="TRADE2">#REF!</definedName>
    <definedName name="TRAM" localSheetId="2">#REF!</definedName>
    <definedName name="TRAM" localSheetId="3">#REF!</definedName>
    <definedName name="TRAM" localSheetId="4">#REF!</definedName>
    <definedName name="TRAM">#REF!</definedName>
    <definedName name="trang" localSheetId="0" hidden="1">{#N/A,#N/A,FALSE,"Chi tiÆt"}</definedName>
    <definedName name="trang" localSheetId="1" hidden="1">{#N/A,#N/A,FALSE,"Chi tiÆt"}</definedName>
    <definedName name="trang" localSheetId="2" hidden="1">{#N/A,#N/A,FALSE,"Chi tiÆt"}</definedName>
    <definedName name="trang" localSheetId="3" hidden="1">{#N/A,#N/A,FALSE,"Chi tiÆt"}</definedName>
    <definedName name="trang" localSheetId="4" hidden="1">{#N/A,#N/A,FALSE,"Chi tiÆt"}</definedName>
    <definedName name="trang" localSheetId="6" hidden="1">{#N/A,#N/A,FALSE,"Chi tiÆt"}</definedName>
    <definedName name="trang" localSheetId="7" hidden="1">{#N/A,#N/A,FALSE,"Chi tiÆt"}</definedName>
    <definedName name="trang" hidden="1">{#N/A,#N/A,FALSE,"Chi tiÆt"}</definedName>
    <definedName name="trt" localSheetId="0">#REF!</definedName>
    <definedName name="trt" localSheetId="1">#REF!</definedName>
    <definedName name="trt" localSheetId="2">#REF!</definedName>
    <definedName name="trt" localSheetId="3">#REF!</definedName>
    <definedName name="trt" localSheetId="4">#REF!</definedName>
    <definedName name="trt">#REF!</definedName>
    <definedName name="TT_1P" localSheetId="2">#REF!</definedName>
    <definedName name="TT_1P" localSheetId="3">#REF!</definedName>
    <definedName name="TT_1P" localSheetId="4">#REF!</definedName>
    <definedName name="TT_1P">#REF!</definedName>
    <definedName name="TT_3p" localSheetId="2">#REF!</definedName>
    <definedName name="TT_3p" localSheetId="3">#REF!</definedName>
    <definedName name="TT_3p" localSheetId="4">#REF!</definedName>
    <definedName name="TT_3p">#REF!</definedName>
    <definedName name="TTDD1P" localSheetId="2">#REF!</definedName>
    <definedName name="TTDD1P" localSheetId="3">#REF!</definedName>
    <definedName name="TTDD1P" localSheetId="4">#REF!</definedName>
    <definedName name="TTDD1P">#REF!</definedName>
    <definedName name="TTDKKH" localSheetId="2">#REF!</definedName>
    <definedName name="TTDKKH" localSheetId="3">#REF!</definedName>
    <definedName name="TTDKKH" localSheetId="4">#REF!</definedName>
    <definedName name="TTDKKH">#REF!</definedName>
    <definedName name="tthi" localSheetId="2">#REF!</definedName>
    <definedName name="tthi" localSheetId="3">#REF!</definedName>
    <definedName name="tthi" localSheetId="4">#REF!</definedName>
    <definedName name="tthi">#REF!</definedName>
    <definedName name="ttronmk" localSheetId="2">#REF!</definedName>
    <definedName name="ttronmk" localSheetId="3">#REF!</definedName>
    <definedName name="ttronmk" localSheetId="4">#REF!</definedName>
    <definedName name="ttronmk">#REF!</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6" hidden="1">{"'Sheet1'!$L$16"}</definedName>
    <definedName name="ttttt" localSheetId="7"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6" hidden="1">{"'Sheet1'!$L$16"}</definedName>
    <definedName name="TTTTTTTTT" localSheetId="7"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6" hidden="1">{"'Sheet1'!$L$16"}</definedName>
    <definedName name="ttttttttttt" localSheetId="7" hidden="1">{"'Sheet1'!$L$16"}</definedName>
    <definedName name="ttttttttttt"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6" hidden="1">{"'Sheet1'!$L$16"}</definedName>
    <definedName name="tttttttttttt" localSheetId="7" hidden="1">{"'Sheet1'!$L$16"}</definedName>
    <definedName name="tttttttttttt" hidden="1">{"'Sheet1'!$L$16"}</definedName>
    <definedName name="tuyen" localSheetId="0" hidden="1">{"'Sheet1'!$L$16"}</definedName>
    <definedName name="tuyen" localSheetId="1" hidden="1">{"'Sheet1'!$L$16"}</definedName>
    <definedName name="tuyen" localSheetId="2" hidden="1">{"'Sheet1'!$L$16"}</definedName>
    <definedName name="tuyen" localSheetId="3" hidden="1">{"'Sheet1'!$L$16"}</definedName>
    <definedName name="tuyen" localSheetId="4" hidden="1">{"'Sheet1'!$L$16"}</definedName>
    <definedName name="tuyen" localSheetId="6" hidden="1">{"'Sheet1'!$L$16"}</definedName>
    <definedName name="tuyen" localSheetId="7" hidden="1">{"'Sheet1'!$L$16"}</definedName>
    <definedName name="tuyen"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6" hidden="1">{"'Sheet1'!$L$16"}</definedName>
    <definedName name="tuyennhanh" localSheetId="7" hidden="1">{"'Sheet1'!$L$16"}</definedName>
    <definedName name="tuyennhanh" hidden="1">{"'Sheet1'!$L$16"}</definedName>
    <definedName name="tuynen" localSheetId="0" hidden="1">{"'Sheet1'!$L$16"}</definedName>
    <definedName name="tuynen" localSheetId="1" hidden="1">{"'Sheet1'!$L$16"}</definedName>
    <definedName name="tuynen" localSheetId="2" hidden="1">{"'Sheet1'!$L$16"}</definedName>
    <definedName name="tuynen" localSheetId="3" hidden="1">{"'Sheet1'!$L$16"}</definedName>
    <definedName name="tuynen" localSheetId="4" hidden="1">{"'Sheet1'!$L$16"}</definedName>
    <definedName name="tuynen" localSheetId="6" hidden="1">{"'Sheet1'!$L$16"}</definedName>
    <definedName name="tuynen" localSheetId="7" hidden="1">{"'Sheet1'!$L$16"}</definedName>
    <definedName name="tuynen" hidden="1">{"'Sheet1'!$L$16"}</definedName>
    <definedName name="tv75nc" localSheetId="2">#REF!</definedName>
    <definedName name="tv75nc" localSheetId="3">#REF!</definedName>
    <definedName name="tv75nc" localSheetId="4">#REF!</definedName>
    <definedName name="tv75nc">#REF!</definedName>
    <definedName name="tv75vl" localSheetId="2">#REF!</definedName>
    <definedName name="tv75vl" localSheetId="3">#REF!</definedName>
    <definedName name="tv75vl" localSheetId="4">#REF!</definedName>
    <definedName name="tv75vl">#REF!</definedName>
    <definedName name="ty_le" localSheetId="2">#REF!</definedName>
    <definedName name="ty_le" localSheetId="3">#REF!</definedName>
    <definedName name="ty_le" localSheetId="4">#REF!</definedName>
    <definedName name="ty_le">#REF!</definedName>
    <definedName name="ty_le_BTN" localSheetId="2">#REF!</definedName>
    <definedName name="ty_le_BTN" localSheetId="3">#REF!</definedName>
    <definedName name="ty_le_BTN" localSheetId="4">#REF!</definedName>
    <definedName name="ty_le_BTN">#REF!</definedName>
    <definedName name="Ty_le1" localSheetId="2">#REF!</definedName>
    <definedName name="Ty_le1" localSheetId="3">#REF!</definedName>
    <definedName name="Ty_le1" localSheetId="4">#REF!</definedName>
    <definedName name="Ty_le1">#REF!</definedName>
    <definedName name="tytrong16so5nam">'[2]PLI CTrinh'!$CN$10</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6" hidden="1">{"'Sheet1'!$L$16"}</definedName>
    <definedName name="u" localSheetId="7"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6" hidden="1">{"'Sheet1'!$L$16"}</definedName>
    <definedName name="ư" localSheetId="7" hidden="1">{"'Sheet1'!$L$16"}</definedName>
    <definedName name="ư"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6" hidden="1">{"'Sheet1'!$L$16"}</definedName>
    <definedName name="ươpkhgbvcxz" localSheetId="7" hidden="1">{"'Sheet1'!$L$16"}</definedName>
    <definedName name="ươpkhgbvcxz" hidden="1">{"'Sheet1'!$L$16"}</definedName>
    <definedName name="upnoc" localSheetId="2">#REF!</definedName>
    <definedName name="upnoc" localSheetId="3">#REF!</definedName>
    <definedName name="upnoc" localSheetId="4">#REF!</definedName>
    <definedName name="upnoc">#REF!</definedName>
    <definedName name="uu" localSheetId="2">#REF!</definedName>
    <definedName name="uu" localSheetId="3">#REF!</definedName>
    <definedName name="uu" localSheetId="4">#REF!</definedName>
    <definedName name="uu">#REF!</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6" hidden="1">{"'Sheet1'!$L$16"}</definedName>
    <definedName name="v" localSheetId="7" hidden="1">{"'Sheet1'!$L$16"}</definedName>
    <definedName name="v" hidden="1">{"'Sheet1'!$L$16"}</definedName>
    <definedName name="VAÄT_LIEÄU">"nhandongia"</definedName>
    <definedName name="Value0" localSheetId="0">#REF!</definedName>
    <definedName name="Value0" localSheetId="1">#REF!</definedName>
    <definedName name="Value0" localSheetId="2">#REF!</definedName>
    <definedName name="Value0" localSheetId="3">#REF!</definedName>
    <definedName name="Value0" localSheetId="4">#REF!</definedName>
    <definedName name="Value0">#REF!</definedName>
    <definedName name="Value1" localSheetId="2">#REF!</definedName>
    <definedName name="Value1" localSheetId="3">#REF!</definedName>
    <definedName name="Value1" localSheetId="4">#REF!</definedName>
    <definedName name="Value1">#REF!</definedName>
    <definedName name="Value10" localSheetId="2">#REF!</definedName>
    <definedName name="Value10" localSheetId="3">#REF!</definedName>
    <definedName name="Value10" localSheetId="4">#REF!</definedName>
    <definedName name="Value10">#REF!</definedName>
    <definedName name="Value11" localSheetId="2">#REF!</definedName>
    <definedName name="Value11" localSheetId="3">#REF!</definedName>
    <definedName name="Value11" localSheetId="4">#REF!</definedName>
    <definedName name="Value11">#REF!</definedName>
    <definedName name="Value12" localSheetId="2">#REF!</definedName>
    <definedName name="Value12" localSheetId="3">#REF!</definedName>
    <definedName name="Value12" localSheetId="4">#REF!</definedName>
    <definedName name="Value12">#REF!</definedName>
    <definedName name="Value13" localSheetId="2">#REF!</definedName>
    <definedName name="Value13" localSheetId="3">#REF!</definedName>
    <definedName name="Value13" localSheetId="4">#REF!</definedName>
    <definedName name="Value13">#REF!</definedName>
    <definedName name="Value14" localSheetId="2">#REF!</definedName>
    <definedName name="Value14" localSheetId="3">#REF!</definedName>
    <definedName name="Value14" localSheetId="4">#REF!</definedName>
    <definedName name="Value14">#REF!</definedName>
    <definedName name="Value15" localSheetId="2">#REF!</definedName>
    <definedName name="Value15" localSheetId="3">#REF!</definedName>
    <definedName name="Value15" localSheetId="4">#REF!</definedName>
    <definedName name="Value15">#REF!</definedName>
    <definedName name="Value16" localSheetId="2">#REF!</definedName>
    <definedName name="Value16" localSheetId="3">#REF!</definedName>
    <definedName name="Value16" localSheetId="4">#REF!</definedName>
    <definedName name="Value16">#REF!</definedName>
    <definedName name="Value17" localSheetId="2">#REF!</definedName>
    <definedName name="Value17" localSheetId="3">#REF!</definedName>
    <definedName name="Value17" localSheetId="4">#REF!</definedName>
    <definedName name="Value17">#REF!</definedName>
    <definedName name="Value18" localSheetId="2">#REF!</definedName>
    <definedName name="Value18" localSheetId="3">#REF!</definedName>
    <definedName name="Value18" localSheetId="4">#REF!</definedName>
    <definedName name="Value18">#REF!</definedName>
    <definedName name="Value19" localSheetId="2">#REF!</definedName>
    <definedName name="Value19" localSheetId="3">#REF!</definedName>
    <definedName name="Value19" localSheetId="4">#REF!</definedName>
    <definedName name="Value19">#REF!</definedName>
    <definedName name="Value2" localSheetId="2">#REF!</definedName>
    <definedName name="Value2" localSheetId="3">#REF!</definedName>
    <definedName name="Value2" localSheetId="4">#REF!</definedName>
    <definedName name="Value2">#REF!</definedName>
    <definedName name="Value20" localSheetId="2">#REF!</definedName>
    <definedName name="Value20" localSheetId="3">#REF!</definedName>
    <definedName name="Value20" localSheetId="4">#REF!</definedName>
    <definedName name="Value20">#REF!</definedName>
    <definedName name="Value21" localSheetId="2">#REF!</definedName>
    <definedName name="Value21" localSheetId="3">#REF!</definedName>
    <definedName name="Value21" localSheetId="4">#REF!</definedName>
    <definedName name="Value21">#REF!</definedName>
    <definedName name="Value22" localSheetId="2">#REF!</definedName>
    <definedName name="Value22" localSheetId="3">#REF!</definedName>
    <definedName name="Value22" localSheetId="4">#REF!</definedName>
    <definedName name="Value22">#REF!</definedName>
    <definedName name="Value23" localSheetId="2">#REF!</definedName>
    <definedName name="Value23" localSheetId="3">#REF!</definedName>
    <definedName name="Value23" localSheetId="4">#REF!</definedName>
    <definedName name="Value23">#REF!</definedName>
    <definedName name="Value24" localSheetId="2">#REF!</definedName>
    <definedName name="Value24" localSheetId="3">#REF!</definedName>
    <definedName name="Value24" localSheetId="4">#REF!</definedName>
    <definedName name="Value24">#REF!</definedName>
    <definedName name="Value25" localSheetId="2">#REF!</definedName>
    <definedName name="Value25" localSheetId="3">#REF!</definedName>
    <definedName name="Value25" localSheetId="4">#REF!</definedName>
    <definedName name="Value25">#REF!</definedName>
    <definedName name="Value26" localSheetId="2">#REF!</definedName>
    <definedName name="Value26" localSheetId="3">#REF!</definedName>
    <definedName name="Value26" localSheetId="4">#REF!</definedName>
    <definedName name="Value26">#REF!</definedName>
    <definedName name="Value27" localSheetId="2">#REF!</definedName>
    <definedName name="Value27" localSheetId="3">#REF!</definedName>
    <definedName name="Value27" localSheetId="4">#REF!</definedName>
    <definedName name="Value27">#REF!</definedName>
    <definedName name="Value28" localSheetId="2">#REF!</definedName>
    <definedName name="Value28" localSheetId="3">#REF!</definedName>
    <definedName name="Value28" localSheetId="4">#REF!</definedName>
    <definedName name="Value28">#REF!</definedName>
    <definedName name="Value29" localSheetId="2">#REF!</definedName>
    <definedName name="Value29" localSheetId="3">#REF!</definedName>
    <definedName name="Value29" localSheetId="4">#REF!</definedName>
    <definedName name="Value29">#REF!</definedName>
    <definedName name="Value3" localSheetId="2">#REF!</definedName>
    <definedName name="Value3" localSheetId="3">#REF!</definedName>
    <definedName name="Value3" localSheetId="4">#REF!</definedName>
    <definedName name="Value3">#REF!</definedName>
    <definedName name="Value30" localSheetId="2">#REF!</definedName>
    <definedName name="Value30" localSheetId="3">#REF!</definedName>
    <definedName name="Value30" localSheetId="4">#REF!</definedName>
    <definedName name="Value30">#REF!</definedName>
    <definedName name="Value31" localSheetId="2">#REF!</definedName>
    <definedName name="Value31" localSheetId="3">#REF!</definedName>
    <definedName name="Value31" localSheetId="4">#REF!</definedName>
    <definedName name="Value31">#REF!</definedName>
    <definedName name="Value32" localSheetId="2">#REF!</definedName>
    <definedName name="Value32" localSheetId="3">#REF!</definedName>
    <definedName name="Value32" localSheetId="4">#REF!</definedName>
    <definedName name="Value32">#REF!</definedName>
    <definedName name="Value33" localSheetId="2">#REF!</definedName>
    <definedName name="Value33" localSheetId="3">#REF!</definedName>
    <definedName name="Value33" localSheetId="4">#REF!</definedName>
    <definedName name="Value33">#REF!</definedName>
    <definedName name="Value34" localSheetId="2">#REF!</definedName>
    <definedName name="Value34" localSheetId="3">#REF!</definedName>
    <definedName name="Value34" localSheetId="4">#REF!</definedName>
    <definedName name="Value34">#REF!</definedName>
    <definedName name="Value35" localSheetId="2">#REF!</definedName>
    <definedName name="Value35" localSheetId="3">#REF!</definedName>
    <definedName name="Value35" localSheetId="4">#REF!</definedName>
    <definedName name="Value35">#REF!</definedName>
    <definedName name="Value36" localSheetId="2">#REF!</definedName>
    <definedName name="Value36" localSheetId="3">#REF!</definedName>
    <definedName name="Value36" localSheetId="4">#REF!</definedName>
    <definedName name="Value36">#REF!</definedName>
    <definedName name="Value37" localSheetId="2">#REF!</definedName>
    <definedName name="Value37" localSheetId="3">#REF!</definedName>
    <definedName name="Value37" localSheetId="4">#REF!</definedName>
    <definedName name="Value37">#REF!</definedName>
    <definedName name="Value38" localSheetId="2">#REF!</definedName>
    <definedName name="Value38" localSheetId="3">#REF!</definedName>
    <definedName name="Value38" localSheetId="4">#REF!</definedName>
    <definedName name="Value38">#REF!</definedName>
    <definedName name="Value39" localSheetId="2">#REF!</definedName>
    <definedName name="Value39" localSheetId="3">#REF!</definedName>
    <definedName name="Value39" localSheetId="4">#REF!</definedName>
    <definedName name="Value39">#REF!</definedName>
    <definedName name="Value4" localSheetId="2">#REF!</definedName>
    <definedName name="Value4" localSheetId="3">#REF!</definedName>
    <definedName name="Value4" localSheetId="4">#REF!</definedName>
    <definedName name="Value4">#REF!</definedName>
    <definedName name="Value40" localSheetId="2">#REF!</definedName>
    <definedName name="Value40" localSheetId="3">#REF!</definedName>
    <definedName name="Value40" localSheetId="4">#REF!</definedName>
    <definedName name="Value40">#REF!</definedName>
    <definedName name="Value41" localSheetId="2">#REF!</definedName>
    <definedName name="Value41" localSheetId="3">#REF!</definedName>
    <definedName name="Value41" localSheetId="4">#REF!</definedName>
    <definedName name="Value41">#REF!</definedName>
    <definedName name="Value42" localSheetId="2">#REF!</definedName>
    <definedName name="Value42" localSheetId="3">#REF!</definedName>
    <definedName name="Value42" localSheetId="4">#REF!</definedName>
    <definedName name="Value42">#REF!</definedName>
    <definedName name="Value43" localSheetId="2">#REF!</definedName>
    <definedName name="Value43" localSheetId="3">#REF!</definedName>
    <definedName name="Value43" localSheetId="4">#REF!</definedName>
    <definedName name="Value43">#REF!</definedName>
    <definedName name="Value44" localSheetId="2">#REF!</definedName>
    <definedName name="Value44" localSheetId="3">#REF!</definedName>
    <definedName name="Value44" localSheetId="4">#REF!</definedName>
    <definedName name="Value44">#REF!</definedName>
    <definedName name="Value45" localSheetId="2">#REF!</definedName>
    <definedName name="Value45" localSheetId="3">#REF!</definedName>
    <definedName name="Value45" localSheetId="4">#REF!</definedName>
    <definedName name="Value45">#REF!</definedName>
    <definedName name="Value46" localSheetId="2">#REF!</definedName>
    <definedName name="Value46" localSheetId="3">#REF!</definedName>
    <definedName name="Value46" localSheetId="4">#REF!</definedName>
    <definedName name="Value46">#REF!</definedName>
    <definedName name="Value47" localSheetId="2">#REF!</definedName>
    <definedName name="Value47" localSheetId="3">#REF!</definedName>
    <definedName name="Value47" localSheetId="4">#REF!</definedName>
    <definedName name="Value47">#REF!</definedName>
    <definedName name="Value48" localSheetId="2">#REF!</definedName>
    <definedName name="Value48" localSheetId="3">#REF!</definedName>
    <definedName name="Value48" localSheetId="4">#REF!</definedName>
    <definedName name="Value48">#REF!</definedName>
    <definedName name="Value49" localSheetId="2">#REF!</definedName>
    <definedName name="Value49" localSheetId="3">#REF!</definedName>
    <definedName name="Value49" localSheetId="4">#REF!</definedName>
    <definedName name="Value49">#REF!</definedName>
    <definedName name="Value5" localSheetId="2">#REF!</definedName>
    <definedName name="Value5" localSheetId="3">#REF!</definedName>
    <definedName name="Value5" localSheetId="4">#REF!</definedName>
    <definedName name="Value5">#REF!</definedName>
    <definedName name="Value50" localSheetId="2">#REF!</definedName>
    <definedName name="Value50" localSheetId="3">#REF!</definedName>
    <definedName name="Value50" localSheetId="4">#REF!</definedName>
    <definedName name="Value50">#REF!</definedName>
    <definedName name="Value51" localSheetId="2">#REF!</definedName>
    <definedName name="Value51" localSheetId="3">#REF!</definedName>
    <definedName name="Value51" localSheetId="4">#REF!</definedName>
    <definedName name="Value51">#REF!</definedName>
    <definedName name="Value52" localSheetId="2">#REF!</definedName>
    <definedName name="Value52" localSheetId="3">#REF!</definedName>
    <definedName name="Value52" localSheetId="4">#REF!</definedName>
    <definedName name="Value52">#REF!</definedName>
    <definedName name="Value53" localSheetId="2">#REF!</definedName>
    <definedName name="Value53" localSheetId="3">#REF!</definedName>
    <definedName name="Value53" localSheetId="4">#REF!</definedName>
    <definedName name="Value53">#REF!</definedName>
    <definedName name="Value54" localSheetId="2">#REF!</definedName>
    <definedName name="Value54" localSheetId="3">#REF!</definedName>
    <definedName name="Value54" localSheetId="4">#REF!</definedName>
    <definedName name="Value54">#REF!</definedName>
    <definedName name="Value55" localSheetId="2">#REF!</definedName>
    <definedName name="Value55" localSheetId="3">#REF!</definedName>
    <definedName name="Value55" localSheetId="4">#REF!</definedName>
    <definedName name="Value55">#REF!</definedName>
    <definedName name="Value6" localSheetId="2">#REF!</definedName>
    <definedName name="Value6" localSheetId="3">#REF!</definedName>
    <definedName name="Value6" localSheetId="4">#REF!</definedName>
    <definedName name="Value6">#REF!</definedName>
    <definedName name="Value7" localSheetId="2">#REF!</definedName>
    <definedName name="Value7" localSheetId="3">#REF!</definedName>
    <definedName name="Value7" localSheetId="4">#REF!</definedName>
    <definedName name="Value7">#REF!</definedName>
    <definedName name="Value8" localSheetId="2">#REF!</definedName>
    <definedName name="Value8" localSheetId="3">#REF!</definedName>
    <definedName name="Value8" localSheetId="4">#REF!</definedName>
    <definedName name="Value8">#REF!</definedName>
    <definedName name="Value9" localSheetId="2">#REF!</definedName>
    <definedName name="Value9" localSheetId="3">#REF!</definedName>
    <definedName name="Value9" localSheetId="4">#REF!</definedName>
    <definedName name="Value9">#REF!</definedName>
    <definedName name="VAN_CHUYEN_DUONG_DAI_DZ0.4KV" localSheetId="2">#REF!</definedName>
    <definedName name="VAN_CHUYEN_DUONG_DAI_DZ0.4KV" localSheetId="3">#REF!</definedName>
    <definedName name="VAN_CHUYEN_DUONG_DAI_DZ0.4KV" localSheetId="4">#REF!</definedName>
    <definedName name="VAN_CHUYEN_DUONG_DAI_DZ0.4KV">#REF!</definedName>
    <definedName name="VAN_CHUYEN_DUONG_DAI_DZ22KV" localSheetId="2">#REF!</definedName>
    <definedName name="VAN_CHUYEN_DUONG_DAI_DZ22KV" localSheetId="3">#REF!</definedName>
    <definedName name="VAN_CHUYEN_DUONG_DAI_DZ22KV" localSheetId="4">#REF!</definedName>
    <definedName name="VAN_CHUYEN_DUONG_DAI_DZ22KV">#REF!</definedName>
    <definedName name="VAN_CHUYEN_VAT_TU_CHUNG" localSheetId="2">#REF!</definedName>
    <definedName name="VAN_CHUYEN_VAT_TU_CHUNG" localSheetId="3">#REF!</definedName>
    <definedName name="VAN_CHUYEN_VAT_TU_CHUNG" localSheetId="4">#REF!</definedName>
    <definedName name="VAN_CHUYEN_VAT_TU_CHUNG">#REF!</definedName>
    <definedName name="VAN_TRUNG_CHUYEN_VAT_TU_CHUNG" localSheetId="2">#REF!</definedName>
    <definedName name="VAN_TRUNG_CHUYEN_VAT_TU_CHUNG" localSheetId="3">#REF!</definedName>
    <definedName name="VAN_TRUNG_CHUYEN_VAT_TU_CHUNG" localSheetId="4">#REF!</definedName>
    <definedName name="VAN_TRUNG_CHUYEN_VAT_TU_CHUNG">#REF!</definedName>
    <definedName name="VARIINST" localSheetId="2">#REF!</definedName>
    <definedName name="VARIINST" localSheetId="3">#REF!</definedName>
    <definedName name="VARIINST" localSheetId="4">#REF!</definedName>
    <definedName name="VARIINST">#REF!</definedName>
    <definedName name="VARIPURC" localSheetId="2">#REF!</definedName>
    <definedName name="VARIPURC" localSheetId="3">#REF!</definedName>
    <definedName name="VARIPURC" localSheetId="4">#REF!</definedName>
    <definedName name="VARIPURC">#REF!</definedName>
    <definedName name="vat" localSheetId="2">#REF!</definedName>
    <definedName name="vat" localSheetId="3">#REF!</definedName>
    <definedName name="vat" localSheetId="4">#REF!</definedName>
    <definedName name="vat">#REF!</definedName>
    <definedName name="VAT_LIEU_DEN_CHAN_CONG_TRINH" localSheetId="2">#REF!</definedName>
    <definedName name="VAT_LIEU_DEN_CHAN_CONG_TRINH" localSheetId="3">#REF!</definedName>
    <definedName name="VAT_LIEU_DEN_CHAN_CONG_TRINH" localSheetId="4">#REF!</definedName>
    <definedName name="VAT_LIEU_DEN_CHAN_CONG_TRINH">#REF!</definedName>
    <definedName name="VATM" localSheetId="0" hidden="1">{"'Sheet1'!$L$16"}</definedName>
    <definedName name="VATM" localSheetId="1" hidden="1">{"'Sheet1'!$L$16"}</definedName>
    <definedName name="VATM" localSheetId="2" hidden="1">{"'Sheet1'!$L$16"}</definedName>
    <definedName name="VATM" localSheetId="3" hidden="1">{"'Sheet1'!$L$16"}</definedName>
    <definedName name="VATM" localSheetId="4" hidden="1">{"'Sheet1'!$L$16"}</definedName>
    <definedName name="VATM" localSheetId="6" hidden="1">{"'Sheet1'!$L$16"}</definedName>
    <definedName name="VATM" localSheetId="7" hidden="1">{"'Sheet1'!$L$16"}</definedName>
    <definedName name="VATM" hidden="1">{"'Sheet1'!$L$16"}</definedName>
    <definedName name="vbtchongnuocm300" localSheetId="2">#REF!</definedName>
    <definedName name="vbtchongnuocm300" localSheetId="3">#REF!</definedName>
    <definedName name="vbtchongnuocm300" localSheetId="4">#REF!</definedName>
    <definedName name="vbtchongnuocm300">#REF!</definedName>
    <definedName name="vbtm150" localSheetId="2">#REF!</definedName>
    <definedName name="vbtm150" localSheetId="3">#REF!</definedName>
    <definedName name="vbtm150" localSheetId="4">#REF!</definedName>
    <definedName name="vbtm150">#REF!</definedName>
    <definedName name="vbtm300" localSheetId="2">#REF!</definedName>
    <definedName name="vbtm300" localSheetId="3">#REF!</definedName>
    <definedName name="vbtm300" localSheetId="4">#REF!</definedName>
    <definedName name="vbtm300">#REF!</definedName>
    <definedName name="vbtm400" localSheetId="2">#REF!</definedName>
    <definedName name="vbtm400" localSheetId="3">#REF!</definedName>
    <definedName name="vbtm400" localSheetId="4">#REF!</definedName>
    <definedName name="vbtm400">#REF!</definedName>
    <definedName name="vccot" localSheetId="2">#REF!</definedName>
    <definedName name="vccot" localSheetId="3">#REF!</definedName>
    <definedName name="vccot" localSheetId="4">#REF!</definedName>
    <definedName name="vccot">#REF!</definedName>
    <definedName name="vcdc" localSheetId="2">#REF!</definedName>
    <definedName name="vcdc" localSheetId="3">#REF!</definedName>
    <definedName name="vcdc" localSheetId="4">#REF!</definedName>
    <definedName name="vcdc">#REF!</definedName>
    <definedName name="VCHT" localSheetId="2">#REF!</definedName>
    <definedName name="VCHT" localSheetId="3">#REF!</definedName>
    <definedName name="VCHT" localSheetId="4">#REF!</definedName>
    <definedName name="VCHT">#REF!</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6" hidden="1">{"'Sheet1'!$L$16"}</definedName>
    <definedName name="vcoto" localSheetId="7" hidden="1">{"'Sheet1'!$L$16"}</definedName>
    <definedName name="vcoto" hidden="1">{"'Sheet1'!$L$16"}</definedName>
    <definedName name="vct" localSheetId="2">#REF!</definedName>
    <definedName name="vct" localSheetId="3">#REF!</definedName>
    <definedName name="vct" localSheetId="4">#REF!</definedName>
    <definedName name="vct">#REF!</definedName>
    <definedName name="VCTT" localSheetId="2">#REF!</definedName>
    <definedName name="VCTT" localSheetId="3">#REF!</definedName>
    <definedName name="VCTT" localSheetId="4">#REF!</definedName>
    <definedName name="VCTT">#REF!</definedName>
    <definedName name="VCVBT1" localSheetId="2">#REF!</definedName>
    <definedName name="VCVBT1" localSheetId="3">#REF!</definedName>
    <definedName name="VCVBT1" localSheetId="4">#REF!</definedName>
    <definedName name="VCVBT1">#REF!</definedName>
    <definedName name="VCVBT2" localSheetId="2">#REF!</definedName>
    <definedName name="VCVBT2" localSheetId="3">#REF!</definedName>
    <definedName name="VCVBT2" localSheetId="4">#REF!</definedName>
    <definedName name="VCVBT2">#REF!</definedName>
    <definedName name="vd3p" localSheetId="2">#REF!</definedName>
    <definedName name="vd3p" localSheetId="3">#REF!</definedName>
    <definedName name="vd3p" localSheetId="4">#REF!</definedName>
    <definedName name="vd3p">#REF!</definedName>
    <definedName name="vdv" hidden="1">#N/A</definedName>
    <definedName name="vgk" localSheetId="0">#REF!</definedName>
    <definedName name="vgk" localSheetId="1">#REF!</definedName>
    <definedName name="vgk" localSheetId="2">#REF!</definedName>
    <definedName name="vgk" localSheetId="3">#REF!</definedName>
    <definedName name="vgk" localSheetId="4">#REF!</definedName>
    <definedName name="vgk">#REF!</definedName>
    <definedName name="vgt" localSheetId="2">#REF!</definedName>
    <definedName name="vgt" localSheetId="3">#REF!</definedName>
    <definedName name="vgt" localSheetId="4">#REF!</definedName>
    <definedName name="vgt">#REF!</definedName>
    <definedName name="VH" localSheetId="0" hidden="1">{"'Sheet1'!$L$16"}</definedName>
    <definedName name="VH" localSheetId="1" hidden="1">{"'Sheet1'!$L$16"}</definedName>
    <definedName name="VH" localSheetId="2" hidden="1">{"'Sheet1'!$L$16"}</definedName>
    <definedName name="VH" localSheetId="3" hidden="1">{"'Sheet1'!$L$16"}</definedName>
    <definedName name="VH" localSheetId="4" hidden="1">{"'Sheet1'!$L$16"}</definedName>
    <definedName name="VH" localSheetId="6" hidden="1">{"'Sheet1'!$L$16"}</definedName>
    <definedName name="VH" localSheetId="7"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6" hidden="1">{"'Sheet1'!$L$16"}</definedName>
    <definedName name="Viet" localSheetId="7" hidden="1">{"'Sheet1'!$L$16"}</definedName>
    <definedName name="Viet" hidden="1">{"'Sheet1'!$L$16"}</definedName>
    <definedName name="vkcauthang" localSheetId="2">#REF!</definedName>
    <definedName name="vkcauthang" localSheetId="3">#REF!</definedName>
    <definedName name="vkcauthang" localSheetId="4">#REF!</definedName>
    <definedName name="vkcauthang">#REF!</definedName>
    <definedName name="vksan" localSheetId="2">#REF!</definedName>
    <definedName name="vksan" localSheetId="3">#REF!</definedName>
    <definedName name="vksan" localSheetId="4">#REF!</definedName>
    <definedName name="vksan">#REF!</definedName>
    <definedName name="vl" localSheetId="2">#REF!</definedName>
    <definedName name="vl" localSheetId="3">#REF!</definedName>
    <definedName name="vl" localSheetId="4">#REF!</definedName>
    <definedName name="vl">#REF!</definedName>
    <definedName name="vl3p" localSheetId="2">#REF!</definedName>
    <definedName name="vl3p" localSheetId="3">#REF!</definedName>
    <definedName name="vl3p" localSheetId="4">#REF!</definedName>
    <definedName name="vl3p">#REF!</definedName>
    <definedName name="vlct" localSheetId="0" hidden="1">{"'Sheet1'!$L$16"}</definedName>
    <definedName name="vlct" localSheetId="1" hidden="1">{"'Sheet1'!$L$16"}</definedName>
    <definedName name="vlct" localSheetId="2" hidden="1">{"'Sheet1'!$L$16"}</definedName>
    <definedName name="vlct" localSheetId="3" hidden="1">{"'Sheet1'!$L$16"}</definedName>
    <definedName name="vlct" localSheetId="4" hidden="1">{"'Sheet1'!$L$16"}</definedName>
    <definedName name="vlct" localSheetId="6" hidden="1">{"'Sheet1'!$L$16"}</definedName>
    <definedName name="vlct" localSheetId="7" hidden="1">{"'Sheet1'!$L$16"}</definedName>
    <definedName name="vlct" hidden="1">{"'Sheet1'!$L$16"}</definedName>
    <definedName name="VLCT3p" localSheetId="2">#REF!</definedName>
    <definedName name="VLCT3p" localSheetId="3">#REF!</definedName>
    <definedName name="VLCT3p" localSheetId="4">#REF!</definedName>
    <definedName name="VLCT3p">#REF!</definedName>
    <definedName name="vldg" localSheetId="2">#REF!</definedName>
    <definedName name="vldg" localSheetId="3">#REF!</definedName>
    <definedName name="vldg" localSheetId="4">#REF!</definedName>
    <definedName name="vldg">#REF!</definedName>
    <definedName name="vldn400" localSheetId="2">#REF!</definedName>
    <definedName name="vldn400" localSheetId="3">#REF!</definedName>
    <definedName name="vldn400" localSheetId="4">#REF!</definedName>
    <definedName name="vldn400">#REF!</definedName>
    <definedName name="vldn600" localSheetId="2">#REF!</definedName>
    <definedName name="vldn600" localSheetId="3">#REF!</definedName>
    <definedName name="vldn600" localSheetId="4">#REF!</definedName>
    <definedName name="vldn600">#REF!</definedName>
    <definedName name="VLIEU" localSheetId="2">#REF!</definedName>
    <definedName name="VLIEU" localSheetId="3">#REF!</definedName>
    <definedName name="VLIEU" localSheetId="4">#REF!</definedName>
    <definedName name="VLIEU">#REF!</definedName>
    <definedName name="VLM" localSheetId="2">#REF!</definedName>
    <definedName name="VLM" localSheetId="3">#REF!</definedName>
    <definedName name="VLM" localSheetId="4">#REF!</definedName>
    <definedName name="VLM">#REF!</definedName>
    <definedName name="vltram" localSheetId="2">#REF!</definedName>
    <definedName name="vltram" localSheetId="3">#REF!</definedName>
    <definedName name="vltram" localSheetId="4">#REF!</definedName>
    <definedName name="vltram">#REF!</definedName>
    <definedName name="vr3p" localSheetId="2">#REF!</definedName>
    <definedName name="vr3p" localSheetId="3">#REF!</definedName>
    <definedName name="vr3p" localSheetId="4">#REF!</definedName>
    <definedName name="vr3p">#REF!</definedName>
    <definedName name="W" localSheetId="2">#REF!</definedName>
    <definedName name="W" localSheetId="3">#REF!</definedName>
    <definedName name="W" localSheetId="4">#REF!</definedName>
    <definedName name="W">#REF!</definedName>
    <definedName name="WIRE1">5</definedName>
    <definedName name="wr" localSheetId="0" hidden="1">{#N/A,#N/A,FALSE,"Chi tiÆt"}</definedName>
    <definedName name="wr" localSheetId="1" hidden="1">{#N/A,#N/A,FALSE,"Chi tiÆt"}</definedName>
    <definedName name="wr" localSheetId="2" hidden="1">{#N/A,#N/A,FALSE,"Chi tiÆt"}</definedName>
    <definedName name="wr" localSheetId="3" hidden="1">{#N/A,#N/A,FALSE,"Chi tiÆt"}</definedName>
    <definedName name="wr" localSheetId="4" hidden="1">{#N/A,#N/A,FALSE,"Chi tiÆt"}</definedName>
    <definedName name="wr" localSheetId="6" hidden="1">{#N/A,#N/A,FALSE,"Chi tiÆt"}</definedName>
    <definedName name="wr" localSheetId="7"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6" hidden="1">{#N/A,#N/A,FALSE,"Sheet1";#N/A,#N/A,FALSE,"Sheet1";#N/A,#N/A,FALSE,"Sheet1"}</definedName>
    <definedName name="wrn.aaa.1" localSheetId="7"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6" hidden="1">{#N/A,#N/A,FALSE,"Ke khai NH"}</definedName>
    <definedName name="wrn.Bang._.ke._.nhan._.hang." localSheetId="7"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6" hidden="1">{#N/A,#N/A,FALSE,"BN (2)"}</definedName>
    <definedName name="wrn.Che._.do._.duoc._.huong." localSheetId="7"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6" hidden="1">{#N/A,#N/A,FALSE,"Chi tiÆt"}</definedName>
    <definedName name="wrn.chi._.tiÆt." localSheetId="7" hidden="1">{#N/A,#N/A,FALSE,"Chi tiÆt"}</definedName>
    <definedName name="wrn.chi._.tiÆt." hidden="1">{#N/A,#N/A,FALSE,"Chi tiÆt"}</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6" hidden="1">{#N/A,#N/A,FALSE,"Sheet1"}</definedName>
    <definedName name="wrn.cong." localSheetId="7" hidden="1">{#N/A,#N/A,FALSE,"Sheet1"}</definedName>
    <definedName name="wrn.cong." hidden="1">{#N/A,#N/A,FALSE,"Sheet1"}</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6" hidden="1">{#N/A,#N/A,FALSE,"BN"}</definedName>
    <definedName name="wrn.Giáy._.bao._.no." localSheetId="7"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6" hidden="1">{#N/A,#N/A,TRUE,"BT M200 da 10x20"}</definedName>
    <definedName name="wrn.vd." localSheetId="7"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 localSheetId="1">#REF!</definedName>
    <definedName name="x1pind" localSheetId="2">#REF!</definedName>
    <definedName name="x1pind" localSheetId="3">#REF!</definedName>
    <definedName name="x1pind" localSheetId="4">#REF!</definedName>
    <definedName name="x1pind">#REF!</definedName>
    <definedName name="X1pINDnc" localSheetId="2">#REF!</definedName>
    <definedName name="X1pINDnc" localSheetId="3">#REF!</definedName>
    <definedName name="X1pINDnc" localSheetId="4">#REF!</definedName>
    <definedName name="X1pINDnc">#REF!</definedName>
    <definedName name="X1pINDvc" localSheetId="2">#REF!</definedName>
    <definedName name="X1pINDvc" localSheetId="3">#REF!</definedName>
    <definedName name="X1pINDvc" localSheetId="4">#REF!</definedName>
    <definedName name="X1pINDvc">#REF!</definedName>
    <definedName name="X1pINDvl" localSheetId="2">#REF!</definedName>
    <definedName name="X1pINDvl" localSheetId="3">#REF!</definedName>
    <definedName name="X1pINDvl" localSheetId="4">#REF!</definedName>
    <definedName name="X1pINDvl">#REF!</definedName>
    <definedName name="x1ping" localSheetId="2">#REF!</definedName>
    <definedName name="x1ping" localSheetId="3">#REF!</definedName>
    <definedName name="x1ping" localSheetId="4">#REF!</definedName>
    <definedName name="x1ping">#REF!</definedName>
    <definedName name="X1pINGnc" localSheetId="2">#REF!</definedName>
    <definedName name="X1pINGnc" localSheetId="3">#REF!</definedName>
    <definedName name="X1pINGnc" localSheetId="4">#REF!</definedName>
    <definedName name="X1pINGnc">#REF!</definedName>
    <definedName name="X1pINGvc" localSheetId="2">#REF!</definedName>
    <definedName name="X1pINGvc" localSheetId="3">#REF!</definedName>
    <definedName name="X1pINGvc" localSheetId="4">#REF!</definedName>
    <definedName name="X1pINGvc">#REF!</definedName>
    <definedName name="X1pINGvl" localSheetId="2">#REF!</definedName>
    <definedName name="X1pINGvl" localSheetId="3">#REF!</definedName>
    <definedName name="X1pINGvl" localSheetId="4">#REF!</definedName>
    <definedName name="X1pINGvl">#REF!</definedName>
    <definedName name="x1pint" localSheetId="2">#REF!</definedName>
    <definedName name="x1pint" localSheetId="3">#REF!</definedName>
    <definedName name="x1pint" localSheetId="4">#REF!</definedName>
    <definedName name="x1pint">#REF!</definedName>
    <definedName name="XBCNCKT">5600</definedName>
    <definedName name="XCCT">0.5</definedName>
    <definedName name="xd0.6" localSheetId="2">#REF!</definedName>
    <definedName name="xd0.6" localSheetId="3">#REF!</definedName>
    <definedName name="xd0.6" localSheetId="4">#REF!</definedName>
    <definedName name="xd0.6">#REF!</definedName>
    <definedName name="xd1.3" localSheetId="2">#REF!</definedName>
    <definedName name="xd1.3" localSheetId="3">#REF!</definedName>
    <definedName name="xd1.3" localSheetId="4">#REF!</definedName>
    <definedName name="xd1.3">#REF!</definedName>
    <definedName name="xd1.5" localSheetId="2">#REF!</definedName>
    <definedName name="xd1.5" localSheetId="3">#REF!</definedName>
    <definedName name="xd1.5" localSheetId="4">#REF!</definedName>
    <definedName name="xd1.5">#REF!</definedName>
    <definedName name="xfco" localSheetId="2">#REF!</definedName>
    <definedName name="xfco" localSheetId="3">#REF!</definedName>
    <definedName name="xfco" localSheetId="4">#REF!</definedName>
    <definedName name="xfco">#REF!</definedName>
    <definedName name="xfco3p" localSheetId="2">#REF!</definedName>
    <definedName name="xfco3p" localSheetId="3">#REF!</definedName>
    <definedName name="xfco3p" localSheetId="4">#REF!</definedName>
    <definedName name="xfco3p">#REF!</definedName>
    <definedName name="XFCOnc" localSheetId="2">#REF!</definedName>
    <definedName name="XFCOnc" localSheetId="3">#REF!</definedName>
    <definedName name="XFCOnc" localSheetId="4">#REF!</definedName>
    <definedName name="XFCOnc">#REF!</definedName>
    <definedName name="xfcotnc" localSheetId="2">#REF!</definedName>
    <definedName name="xfcotnc" localSheetId="3">#REF!</definedName>
    <definedName name="xfcotnc" localSheetId="4">#REF!</definedName>
    <definedName name="xfcotnc">#REF!</definedName>
    <definedName name="xfcotvl" localSheetId="2">#REF!</definedName>
    <definedName name="xfcotvl" localSheetId="3">#REF!</definedName>
    <definedName name="xfcotvl" localSheetId="4">#REF!</definedName>
    <definedName name="xfcotvl">#REF!</definedName>
    <definedName name="XFCOvl" localSheetId="2">#REF!</definedName>
    <definedName name="XFCOvl" localSheetId="3">#REF!</definedName>
    <definedName name="XFCOvl" localSheetId="4">#REF!</definedName>
    <definedName name="XFCOvl">#REF!</definedName>
    <definedName name="xgc100" localSheetId="2">#REF!</definedName>
    <definedName name="xgc100" localSheetId="3">#REF!</definedName>
    <definedName name="xgc100" localSheetId="4">#REF!</definedName>
    <definedName name="xgc100">#REF!</definedName>
    <definedName name="xgc150" localSheetId="2">#REF!</definedName>
    <definedName name="xgc150" localSheetId="3">#REF!</definedName>
    <definedName name="xgc150" localSheetId="4">#REF!</definedName>
    <definedName name="xgc150">#REF!</definedName>
    <definedName name="xgc200" localSheetId="2">#REF!</definedName>
    <definedName name="xgc200" localSheetId="3">#REF!</definedName>
    <definedName name="xgc200" localSheetId="4">#REF!</definedName>
    <definedName name="xgc200">#REF!</definedName>
    <definedName name="xh" localSheetId="2">#REF!</definedName>
    <definedName name="xh" localSheetId="3">#REF!</definedName>
    <definedName name="xh" localSheetId="4">#REF!</definedName>
    <definedName name="xh">#REF!</definedName>
    <definedName name="xhn" localSheetId="2">#REF!</definedName>
    <definedName name="xhn" localSheetId="3">#REF!</definedName>
    <definedName name="xhn" localSheetId="4">#REF!</definedName>
    <definedName name="xhn">#REF!</definedName>
    <definedName name="xig" localSheetId="2">#REF!</definedName>
    <definedName name="xig" localSheetId="3">#REF!</definedName>
    <definedName name="xig" localSheetId="4">#REF!</definedName>
    <definedName name="xig">#REF!</definedName>
    <definedName name="xig1" localSheetId="2">#REF!</definedName>
    <definedName name="xig1" localSheetId="3">#REF!</definedName>
    <definedName name="xig1" localSheetId="4">#REF!</definedName>
    <definedName name="xig1">#REF!</definedName>
    <definedName name="xig1p" localSheetId="2">#REF!</definedName>
    <definedName name="xig1p" localSheetId="3">#REF!</definedName>
    <definedName name="xig1p" localSheetId="4">#REF!</definedName>
    <definedName name="xig1p">#REF!</definedName>
    <definedName name="xig3p" localSheetId="2">#REF!</definedName>
    <definedName name="xig3p" localSheetId="3">#REF!</definedName>
    <definedName name="xig3p" localSheetId="4">#REF!</definedName>
    <definedName name="xig3p">#REF!</definedName>
    <definedName name="XIGnc" localSheetId="2">#REF!</definedName>
    <definedName name="XIGnc" localSheetId="3">#REF!</definedName>
    <definedName name="XIGnc" localSheetId="4">#REF!</definedName>
    <definedName name="XIGnc">#REF!</definedName>
    <definedName name="XIGvc" localSheetId="2">#REF!</definedName>
    <definedName name="XIGvc" localSheetId="3">#REF!</definedName>
    <definedName name="XIGvc" localSheetId="4">#REF!</definedName>
    <definedName name="XIGvc">#REF!</definedName>
    <definedName name="XIGvl" localSheetId="2">#REF!</definedName>
    <definedName name="XIGvl" localSheetId="3">#REF!</definedName>
    <definedName name="XIGvl" localSheetId="4">#REF!</definedName>
    <definedName name="XIGvl">#REF!</definedName>
    <definedName name="ximang" localSheetId="2">#REF!</definedName>
    <definedName name="ximang" localSheetId="3">#REF!</definedName>
    <definedName name="ximang" localSheetId="4">#REF!</definedName>
    <definedName name="ximang">#REF!</definedName>
    <definedName name="xin" localSheetId="2">#REF!</definedName>
    <definedName name="xin" localSheetId="3">#REF!</definedName>
    <definedName name="xin" localSheetId="4">#REF!</definedName>
    <definedName name="xin">#REF!</definedName>
    <definedName name="xin190" localSheetId="2">#REF!</definedName>
    <definedName name="xin190" localSheetId="3">#REF!</definedName>
    <definedName name="xin190" localSheetId="4">#REF!</definedName>
    <definedName name="xin190">#REF!</definedName>
    <definedName name="xin1903p" localSheetId="2">#REF!</definedName>
    <definedName name="xin1903p" localSheetId="3">#REF!</definedName>
    <definedName name="xin1903p" localSheetId="4">#REF!</definedName>
    <definedName name="xin1903p">#REF!</definedName>
    <definedName name="xin3p" localSheetId="2">#REF!</definedName>
    <definedName name="xin3p" localSheetId="3">#REF!</definedName>
    <definedName name="xin3p" localSheetId="4">#REF!</definedName>
    <definedName name="xin3p">#REF!</definedName>
    <definedName name="xind" localSheetId="2">#REF!</definedName>
    <definedName name="xind" localSheetId="3">#REF!</definedName>
    <definedName name="xind" localSheetId="4">#REF!</definedName>
    <definedName name="xind">#REF!</definedName>
    <definedName name="xind1p" localSheetId="2">#REF!</definedName>
    <definedName name="xind1p" localSheetId="3">#REF!</definedName>
    <definedName name="xind1p" localSheetId="4">#REF!</definedName>
    <definedName name="xind1p">#REF!</definedName>
    <definedName name="xind3p" localSheetId="2">#REF!</definedName>
    <definedName name="xind3p" localSheetId="3">#REF!</definedName>
    <definedName name="xind3p" localSheetId="4">#REF!</definedName>
    <definedName name="xind3p">#REF!</definedName>
    <definedName name="xindnc1p" localSheetId="2">#REF!</definedName>
    <definedName name="xindnc1p" localSheetId="3">#REF!</definedName>
    <definedName name="xindnc1p" localSheetId="4">#REF!</definedName>
    <definedName name="xindnc1p">#REF!</definedName>
    <definedName name="xindvl1p" localSheetId="2">#REF!</definedName>
    <definedName name="xindvl1p" localSheetId="3">#REF!</definedName>
    <definedName name="xindvl1p" localSheetId="4">#REF!</definedName>
    <definedName name="xindvl1p">#REF!</definedName>
    <definedName name="xing1p" localSheetId="2">#REF!</definedName>
    <definedName name="xing1p" localSheetId="3">#REF!</definedName>
    <definedName name="xing1p" localSheetId="4">#REF!</definedName>
    <definedName name="xing1p">#REF!</definedName>
    <definedName name="xingnc1p" localSheetId="2">#REF!</definedName>
    <definedName name="xingnc1p" localSheetId="3">#REF!</definedName>
    <definedName name="xingnc1p" localSheetId="4">#REF!</definedName>
    <definedName name="xingnc1p">#REF!</definedName>
    <definedName name="xingvl1p" localSheetId="2">#REF!</definedName>
    <definedName name="xingvl1p" localSheetId="3">#REF!</definedName>
    <definedName name="xingvl1p" localSheetId="4">#REF!</definedName>
    <definedName name="xingvl1p">#REF!</definedName>
    <definedName name="XINnc" localSheetId="2">#REF!</definedName>
    <definedName name="XINnc" localSheetId="3">#REF!</definedName>
    <definedName name="XINnc" localSheetId="4">#REF!</definedName>
    <definedName name="XINnc">#REF!</definedName>
    <definedName name="xint1p" localSheetId="2">#REF!</definedName>
    <definedName name="xint1p" localSheetId="3">#REF!</definedName>
    <definedName name="xint1p" localSheetId="4">#REF!</definedName>
    <definedName name="xint1p">#REF!</definedName>
    <definedName name="XINvc" localSheetId="2">#REF!</definedName>
    <definedName name="XINvc" localSheetId="3">#REF!</definedName>
    <definedName name="XINvc" localSheetId="4">#REF!</definedName>
    <definedName name="XINvc">#REF!</definedName>
    <definedName name="XINvl" localSheetId="2">#REF!</definedName>
    <definedName name="XINvl" localSheetId="3">#REF!</definedName>
    <definedName name="XINvl" localSheetId="4">#REF!</definedName>
    <definedName name="XINvl">#REF!</definedName>
    <definedName name="xit" localSheetId="2">#REF!</definedName>
    <definedName name="xit" localSheetId="3">#REF!</definedName>
    <definedName name="xit" localSheetId="4">#REF!</definedName>
    <definedName name="xit">#REF!</definedName>
    <definedName name="xit1" localSheetId="2">#REF!</definedName>
    <definedName name="xit1" localSheetId="3">#REF!</definedName>
    <definedName name="xit1" localSheetId="4">#REF!</definedName>
    <definedName name="xit1">#REF!</definedName>
    <definedName name="xit1p" localSheetId="2">#REF!</definedName>
    <definedName name="xit1p" localSheetId="3">#REF!</definedName>
    <definedName name="xit1p" localSheetId="4">#REF!</definedName>
    <definedName name="xit1p">#REF!</definedName>
    <definedName name="xit3p" localSheetId="2">#REF!</definedName>
    <definedName name="xit3p" localSheetId="3">#REF!</definedName>
    <definedName name="xit3p" localSheetId="4">#REF!</definedName>
    <definedName name="xit3p">#REF!</definedName>
    <definedName name="XITnc" localSheetId="2">#REF!</definedName>
    <definedName name="XITnc" localSheetId="3">#REF!</definedName>
    <definedName name="XITnc" localSheetId="4">#REF!</definedName>
    <definedName name="XITnc">#REF!</definedName>
    <definedName name="XITvc" localSheetId="2">#REF!</definedName>
    <definedName name="XITvc" localSheetId="3">#REF!</definedName>
    <definedName name="XITvc" localSheetId="4">#REF!</definedName>
    <definedName name="XITvc">#REF!</definedName>
    <definedName name="XITvl" localSheetId="2">#REF!</definedName>
    <definedName name="XITvl" localSheetId="3">#REF!</definedName>
    <definedName name="XITvl" localSheetId="4">#REF!</definedName>
    <definedName name="XITvl">#REF!</definedName>
    <definedName name="xk0.6" localSheetId="2">#REF!</definedName>
    <definedName name="xk0.6" localSheetId="3">#REF!</definedName>
    <definedName name="xk0.6" localSheetId="4">#REF!</definedName>
    <definedName name="xk0.6">#REF!</definedName>
    <definedName name="xk1.3" localSheetId="2">#REF!</definedName>
    <definedName name="xk1.3" localSheetId="3">#REF!</definedName>
    <definedName name="xk1.3" localSheetId="4">#REF!</definedName>
    <definedName name="xk1.3">#REF!</definedName>
    <definedName name="xk1.5" localSheetId="2">#REF!</definedName>
    <definedName name="xk1.5" localSheetId="3">#REF!</definedName>
    <definedName name="xk1.5" localSheetId="4">#REF!</definedName>
    <definedName name="xk1.5">#REF!</definedName>
    <definedName name="xld1.4" localSheetId="2">#REF!</definedName>
    <definedName name="xld1.4" localSheetId="3">#REF!</definedName>
    <definedName name="xld1.4" localSheetId="4">#REF!</definedName>
    <definedName name="xld1.4">#REF!</definedName>
    <definedName name="xlk1.4" localSheetId="2">#REF!</definedName>
    <definedName name="xlk1.4" localSheetId="3">#REF!</definedName>
    <definedName name="xlk1.4" localSheetId="4">#REF!</definedName>
    <definedName name="xlk1.4">#REF!</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6" hidden="1">{"'Sheet1'!$L$16"}</definedName>
    <definedName name="xls" localSheetId="7"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6" hidden="1">{"'Sheet1'!$L$16"}</definedName>
    <definedName name="xlttbninh" localSheetId="7" hidden="1">{"'Sheet1'!$L$16"}</definedName>
    <definedName name="xlttbninh" hidden="1">{"'Sheet1'!$L$16"}</definedName>
    <definedName name="XM" localSheetId="2">#REF!</definedName>
    <definedName name="XM" localSheetId="3">#REF!</definedName>
    <definedName name="XM" localSheetId="4">#REF!</definedName>
    <definedName name="XM">#REF!</definedName>
    <definedName name="xmcax" localSheetId="2">#REF!</definedName>
    <definedName name="xmcax" localSheetId="3">#REF!</definedName>
    <definedName name="xmcax" localSheetId="4">#REF!</definedName>
    <definedName name="xmcax">#REF!</definedName>
    <definedName name="xn" localSheetId="2">#REF!</definedName>
    <definedName name="xn" localSheetId="3">#REF!</definedName>
    <definedName name="xn" localSheetId="4">#REF!</definedName>
    <definedName name="xn">#REF!</definedName>
    <definedName name="XTKKTTC">7500</definedName>
    <definedName name="xx" localSheetId="0">#REF!</definedName>
    <definedName name="xx" localSheetId="1">#REF!</definedName>
    <definedName name="xx" localSheetId="2">#REF!</definedName>
    <definedName name="xx" localSheetId="3">#REF!</definedName>
    <definedName name="xx" localSheetId="4">#REF!</definedName>
    <definedName name="xx">#REF!</definedName>
    <definedName name="y" localSheetId="2">#REF!</definedName>
    <definedName name="y" localSheetId="3">#REF!</definedName>
    <definedName name="y" localSheetId="4">#REF!</definedName>
    <definedName name="y">#REF!</definedName>
    <definedName name="z" localSheetId="2">#REF!</definedName>
    <definedName name="z" localSheetId="3">#REF!</definedName>
    <definedName name="z" localSheetId="4">#REF!</definedName>
    <definedName name="z">#REF!</definedName>
    <definedName name="ZXD" localSheetId="2">#REF!</definedName>
    <definedName name="ZXD" localSheetId="3">#REF!</definedName>
    <definedName name="ZXD" localSheetId="4">#REF!</definedName>
    <definedName name="ZXD">#REF!</definedName>
    <definedName name="ZYX" localSheetId="2">#REF!</definedName>
    <definedName name="ZYX" localSheetId="3">#REF!</definedName>
    <definedName name="ZYX" localSheetId="4">#REF!</definedName>
    <definedName name="ZYX">#REF!</definedName>
    <definedName name="ZZZ" localSheetId="2">#REF!</definedName>
    <definedName name="ZZZ" localSheetId="3">#REF!</definedName>
    <definedName name="ZZZ" localSheetId="4">#REF!</definedName>
    <definedName name="ZZZ">#REF!</definedName>
  </definedNames>
  <calcPr calcId="179021"/>
</workbook>
</file>

<file path=xl/calcChain.xml><?xml version="1.0" encoding="utf-8"?>
<calcChain xmlns="http://schemas.openxmlformats.org/spreadsheetml/2006/main">
  <c r="O39" i="37" l="1"/>
  <c r="D369" i="47" l="1"/>
  <c r="D8" i="47"/>
  <c r="J11" i="36" l="1"/>
  <c r="K11" i="36"/>
  <c r="I14" i="36"/>
  <c r="I13" i="36"/>
  <c r="I12" i="36"/>
  <c r="I11" i="36" s="1"/>
  <c r="E11" i="48"/>
  <c r="H11" i="48"/>
  <c r="I11" i="48"/>
  <c r="J11" i="48"/>
  <c r="K11" i="48"/>
  <c r="L11" i="48"/>
  <c r="M11" i="48"/>
  <c r="N11" i="48"/>
  <c r="O11" i="48"/>
  <c r="P11" i="48"/>
  <c r="Q11" i="48"/>
  <c r="R11" i="48"/>
  <c r="S11" i="48"/>
  <c r="T11" i="48"/>
  <c r="U11" i="48"/>
  <c r="V11" i="48"/>
  <c r="W11" i="48"/>
  <c r="X11" i="48"/>
  <c r="Y11" i="48"/>
  <c r="Z11" i="48"/>
  <c r="AA11" i="48"/>
  <c r="AB11" i="48"/>
  <c r="AE11" i="48"/>
  <c r="AF11" i="48"/>
  <c r="AG11" i="48"/>
  <c r="AH11" i="48"/>
  <c r="AI11" i="48"/>
  <c r="AJ11" i="48"/>
  <c r="AK11" i="48"/>
  <c r="AL11" i="48"/>
  <c r="AM11" i="48"/>
  <c r="AN11" i="48"/>
  <c r="AO11" i="48"/>
  <c r="AP11" i="48"/>
  <c r="AQ11" i="48"/>
  <c r="AR11" i="48"/>
  <c r="AS11" i="48"/>
  <c r="AT11" i="48"/>
  <c r="AU11" i="48"/>
  <c r="AV11" i="48"/>
  <c r="AW11" i="48"/>
  <c r="AX11" i="48"/>
  <c r="AU37" i="48"/>
  <c r="AS37" i="48"/>
  <c r="AR37" i="48"/>
  <c r="AQ37" i="48"/>
  <c r="AM37" i="48"/>
  <c r="AL37" i="48"/>
  <c r="AK37" i="48"/>
  <c r="AJ37" i="48"/>
  <c r="AF37" i="48"/>
  <c r="AC37" i="48"/>
  <c r="W37" i="48"/>
  <c r="V37" i="48"/>
  <c r="E37" i="48" s="1"/>
  <c r="U37" i="48"/>
  <c r="Q37" i="48"/>
  <c r="N37" i="48"/>
  <c r="L37" i="48"/>
  <c r="K37" i="48"/>
  <c r="F37" i="48"/>
  <c r="D37" i="48"/>
  <c r="O37" i="37"/>
  <c r="L37" i="37"/>
  <c r="G37" i="37"/>
  <c r="F37" i="37"/>
  <c r="E37" i="37"/>
  <c r="D37" i="37"/>
  <c r="C37" i="37" s="1"/>
  <c r="J37" i="48" l="1"/>
  <c r="C37" i="48"/>
  <c r="T37" i="48"/>
  <c r="O49" i="37"/>
  <c r="L49" i="37"/>
  <c r="G49" i="37"/>
  <c r="D49" i="37" s="1"/>
  <c r="C49" i="37" s="1"/>
  <c r="F49" i="37"/>
  <c r="E49" i="37"/>
  <c r="E16" i="44"/>
  <c r="AU49" i="48" l="1"/>
  <c r="AS49" i="48"/>
  <c r="AQ49" i="48" s="1"/>
  <c r="AR49" i="48"/>
  <c r="AM49" i="48"/>
  <c r="AL49" i="48"/>
  <c r="AJ49" i="48" s="1"/>
  <c r="AK49" i="48"/>
  <c r="AF49" i="48"/>
  <c r="AC49" i="48"/>
  <c r="W49" i="48"/>
  <c r="V49" i="48"/>
  <c r="U49" i="48"/>
  <c r="T49" i="48" s="1"/>
  <c r="Q49" i="48"/>
  <c r="N49" i="48"/>
  <c r="L49" i="48"/>
  <c r="K49" i="48"/>
  <c r="J49" i="48"/>
  <c r="F49" i="48"/>
  <c r="AU48" i="48"/>
  <c r="AS48" i="48"/>
  <c r="AQ48" i="48" s="1"/>
  <c r="AR48" i="48"/>
  <c r="AM48" i="48"/>
  <c r="AL48" i="48"/>
  <c r="E48" i="48" s="1"/>
  <c r="AK48" i="48"/>
  <c r="AF48" i="48"/>
  <c r="AC48" i="48"/>
  <c r="W48" i="48"/>
  <c r="V48" i="48"/>
  <c r="U48" i="48"/>
  <c r="T48" i="48"/>
  <c r="Q48" i="48"/>
  <c r="N48" i="48"/>
  <c r="L48" i="48"/>
  <c r="K48" i="48"/>
  <c r="J48" i="48" s="1"/>
  <c r="F48" i="48"/>
  <c r="AU47" i="48"/>
  <c r="AS47" i="48"/>
  <c r="AR47" i="48"/>
  <c r="AM47" i="48"/>
  <c r="AL47" i="48"/>
  <c r="AK47" i="48"/>
  <c r="AJ47" i="48" s="1"/>
  <c r="AF47" i="48"/>
  <c r="AC47" i="48"/>
  <c r="W47" i="48"/>
  <c r="V47" i="48"/>
  <c r="E47" i="48" s="1"/>
  <c r="U47" i="48"/>
  <c r="Q47" i="48"/>
  <c r="N47" i="48"/>
  <c r="L47" i="48"/>
  <c r="K47" i="48"/>
  <c r="J47" i="48" s="1"/>
  <c r="F47" i="48"/>
  <c r="AU46" i="48"/>
  <c r="AS46" i="48"/>
  <c r="AR46" i="48"/>
  <c r="AQ46" i="48" s="1"/>
  <c r="AM46" i="48"/>
  <c r="AL46" i="48"/>
  <c r="AK46" i="48"/>
  <c r="AJ46" i="48" s="1"/>
  <c r="AF46" i="48"/>
  <c r="AC46" i="48"/>
  <c r="W46" i="48"/>
  <c r="V46" i="48"/>
  <c r="U46" i="48"/>
  <c r="T46" i="48" s="1"/>
  <c r="Q46" i="48"/>
  <c r="N46" i="48"/>
  <c r="L46" i="48"/>
  <c r="K46" i="48"/>
  <c r="J46" i="48"/>
  <c r="F46" i="48"/>
  <c r="AU45" i="48"/>
  <c r="AS45" i="48"/>
  <c r="AQ45" i="48" s="1"/>
  <c r="AR45" i="48"/>
  <c r="AM45" i="48"/>
  <c r="AL45" i="48"/>
  <c r="AJ45" i="48" s="1"/>
  <c r="AK45" i="48"/>
  <c r="AF45" i="48"/>
  <c r="AC45" i="48"/>
  <c r="W45" i="48"/>
  <c r="V45" i="48"/>
  <c r="U45" i="48"/>
  <c r="Q45" i="48"/>
  <c r="N45" i="48"/>
  <c r="L45" i="48"/>
  <c r="K45" i="48"/>
  <c r="J45" i="48"/>
  <c r="F45" i="48"/>
  <c r="AU44" i="48"/>
  <c r="AS44" i="48"/>
  <c r="AQ44" i="48" s="1"/>
  <c r="AR44" i="48"/>
  <c r="AM44" i="48"/>
  <c r="AL44" i="48"/>
  <c r="E44" i="48" s="1"/>
  <c r="AK44" i="48"/>
  <c r="AF44" i="48"/>
  <c r="AC44" i="48"/>
  <c r="W44" i="48"/>
  <c r="V44" i="48"/>
  <c r="U44" i="48"/>
  <c r="T44" i="48"/>
  <c r="Q44" i="48"/>
  <c r="N44" i="48"/>
  <c r="L44" i="48"/>
  <c r="K44" i="48"/>
  <c r="J44" i="48" s="1"/>
  <c r="F44" i="48"/>
  <c r="AU43" i="48"/>
  <c r="AS43" i="48"/>
  <c r="AR43" i="48"/>
  <c r="AM43" i="48"/>
  <c r="AL43" i="48"/>
  <c r="AK43" i="48"/>
  <c r="AJ43" i="48" s="1"/>
  <c r="AF43" i="48"/>
  <c r="AC43" i="48"/>
  <c r="W43" i="48"/>
  <c r="V43" i="48"/>
  <c r="E43" i="48" s="1"/>
  <c r="U43" i="48"/>
  <c r="Q43" i="48"/>
  <c r="N43" i="48"/>
  <c r="L43" i="48"/>
  <c r="K43" i="48"/>
  <c r="J43" i="48" s="1"/>
  <c r="F43" i="48"/>
  <c r="AU42" i="48"/>
  <c r="AS42" i="48"/>
  <c r="AR42" i="48"/>
  <c r="AQ42" i="48" s="1"/>
  <c r="AM42" i="48"/>
  <c r="AL42" i="48"/>
  <c r="AK42" i="48"/>
  <c r="AJ42" i="48" s="1"/>
  <c r="AF42" i="48"/>
  <c r="AC42" i="48"/>
  <c r="W42" i="48"/>
  <c r="V42" i="48"/>
  <c r="U42" i="48"/>
  <c r="T42" i="48" s="1"/>
  <c r="Q42" i="48"/>
  <c r="N42" i="48"/>
  <c r="L42" i="48"/>
  <c r="K42" i="48"/>
  <c r="J42" i="48"/>
  <c r="F42" i="48"/>
  <c r="AU41" i="48"/>
  <c r="AS41" i="48"/>
  <c r="AQ41" i="48" s="1"/>
  <c r="AR41" i="48"/>
  <c r="AM41" i="48"/>
  <c r="AL41" i="48"/>
  <c r="AJ41" i="48" s="1"/>
  <c r="AK41" i="48"/>
  <c r="AF41" i="48"/>
  <c r="AC41" i="48"/>
  <c r="W41" i="48"/>
  <c r="V41" i="48"/>
  <c r="U41" i="48"/>
  <c r="Q41" i="48"/>
  <c r="N41" i="48"/>
  <c r="L41" i="48"/>
  <c r="K41" i="48"/>
  <c r="J41" i="48"/>
  <c r="F41" i="48"/>
  <c r="AU40" i="48"/>
  <c r="AS40" i="48"/>
  <c r="AQ40" i="48" s="1"/>
  <c r="AR40" i="48"/>
  <c r="AM40" i="48"/>
  <c r="AL40" i="48"/>
  <c r="AK40" i="48"/>
  <c r="AF40" i="48"/>
  <c r="AC40" i="48"/>
  <c r="W40" i="48"/>
  <c r="V40" i="48"/>
  <c r="T40" i="48" s="1"/>
  <c r="U40" i="48"/>
  <c r="Q40" i="48"/>
  <c r="N40" i="48"/>
  <c r="L40" i="48"/>
  <c r="K40" i="48"/>
  <c r="J40" i="48" s="1"/>
  <c r="F40" i="48"/>
  <c r="D40" i="48"/>
  <c r="AX39" i="48"/>
  <c r="AW39" i="48"/>
  <c r="AV39" i="48"/>
  <c r="AT39" i="48"/>
  <c r="AP39" i="48"/>
  <c r="AO39" i="48"/>
  <c r="AN39" i="48"/>
  <c r="AI39" i="48"/>
  <c r="AH39" i="48"/>
  <c r="AG39" i="48"/>
  <c r="AF39" i="48"/>
  <c r="AE39" i="48"/>
  <c r="AD39" i="48"/>
  <c r="AB39" i="48"/>
  <c r="AA39" i="48"/>
  <c r="Z39" i="48"/>
  <c r="Y39" i="48"/>
  <c r="X39" i="48"/>
  <c r="V39" i="48"/>
  <c r="S39" i="48"/>
  <c r="R39" i="48"/>
  <c r="P39" i="48"/>
  <c r="O39" i="48"/>
  <c r="M39" i="48"/>
  <c r="L39" i="48"/>
  <c r="I39" i="48"/>
  <c r="H39" i="48"/>
  <c r="G39" i="48"/>
  <c r="AU38" i="48"/>
  <c r="AS38" i="48"/>
  <c r="AR38" i="48"/>
  <c r="AM38" i="48"/>
  <c r="AL38" i="48"/>
  <c r="AK38" i="48"/>
  <c r="AJ38" i="48" s="1"/>
  <c r="AF38" i="48"/>
  <c r="AC38" i="48"/>
  <c r="W38" i="48"/>
  <c r="V38" i="48"/>
  <c r="U38" i="48"/>
  <c r="Q38" i="48"/>
  <c r="N38" i="48"/>
  <c r="L38" i="48"/>
  <c r="E38" i="48" s="1"/>
  <c r="K38" i="48"/>
  <c r="F38" i="48"/>
  <c r="AU36" i="48"/>
  <c r="AS36" i="48"/>
  <c r="AQ36" i="48" s="1"/>
  <c r="AR36" i="48"/>
  <c r="AM36" i="48"/>
  <c r="AL36" i="48"/>
  <c r="AJ36" i="48" s="1"/>
  <c r="AK36" i="48"/>
  <c r="AF36" i="48"/>
  <c r="AC36" i="48"/>
  <c r="W36" i="48"/>
  <c r="V36" i="48"/>
  <c r="U36" i="48"/>
  <c r="Q36" i="48"/>
  <c r="N36" i="48"/>
  <c r="L36" i="48"/>
  <c r="K36" i="48"/>
  <c r="F36" i="48"/>
  <c r="D36" i="48"/>
  <c r="AU35" i="48"/>
  <c r="AS35" i="48"/>
  <c r="AR35" i="48"/>
  <c r="AQ35" i="48" s="1"/>
  <c r="AM35" i="48"/>
  <c r="AL35" i="48"/>
  <c r="AK35" i="48"/>
  <c r="AJ35" i="48" s="1"/>
  <c r="AF35" i="48"/>
  <c r="AC35" i="48"/>
  <c r="W35" i="48"/>
  <c r="V35" i="48"/>
  <c r="U35" i="48"/>
  <c r="Q35" i="48"/>
  <c r="N35" i="48"/>
  <c r="L35" i="48"/>
  <c r="K35" i="48"/>
  <c r="F35" i="48"/>
  <c r="AU34" i="48"/>
  <c r="AS34" i="48"/>
  <c r="AR34" i="48"/>
  <c r="AM34" i="48"/>
  <c r="AL34" i="48"/>
  <c r="AJ34" i="48" s="1"/>
  <c r="AK34" i="48"/>
  <c r="AF34" i="48"/>
  <c r="AC34" i="48"/>
  <c r="W34" i="48"/>
  <c r="V34" i="48"/>
  <c r="U34" i="48"/>
  <c r="T34" i="48" s="1"/>
  <c r="Q34" i="48"/>
  <c r="N34" i="48"/>
  <c r="L34" i="48"/>
  <c r="K34" i="48"/>
  <c r="F34" i="48"/>
  <c r="AU33" i="48"/>
  <c r="AS33" i="48"/>
  <c r="AR33" i="48"/>
  <c r="AM33" i="48"/>
  <c r="AL33" i="48"/>
  <c r="AK33" i="48"/>
  <c r="AJ33" i="48" s="1"/>
  <c r="AF33" i="48"/>
  <c r="AC33" i="48"/>
  <c r="W33" i="48"/>
  <c r="V33" i="48"/>
  <c r="U33" i="48"/>
  <c r="Q33" i="48"/>
  <c r="N33" i="48"/>
  <c r="L33" i="48"/>
  <c r="E33" i="48" s="1"/>
  <c r="K33" i="48"/>
  <c r="F33" i="48"/>
  <c r="AU32" i="48"/>
  <c r="AS32" i="48"/>
  <c r="AR32" i="48"/>
  <c r="AQ32" i="48"/>
  <c r="AM32" i="48"/>
  <c r="AL32" i="48"/>
  <c r="AK32" i="48"/>
  <c r="AJ32" i="48"/>
  <c r="AF32" i="48"/>
  <c r="AC32" i="48"/>
  <c r="W32" i="48"/>
  <c r="V32" i="48"/>
  <c r="E32" i="48" s="1"/>
  <c r="U32" i="48"/>
  <c r="Q32" i="48"/>
  <c r="N32" i="48"/>
  <c r="L32" i="48"/>
  <c r="K32" i="48"/>
  <c r="F32" i="48"/>
  <c r="D32" i="48"/>
  <c r="AU31" i="48"/>
  <c r="AS31" i="48"/>
  <c r="AR31" i="48"/>
  <c r="AQ31" i="48" s="1"/>
  <c r="AM31" i="48"/>
  <c r="AL31" i="48"/>
  <c r="AK31" i="48"/>
  <c r="AJ31" i="48" s="1"/>
  <c r="AF31" i="48"/>
  <c r="AC31" i="48"/>
  <c r="W31" i="48"/>
  <c r="V31" i="48"/>
  <c r="U31" i="48"/>
  <c r="Q31" i="48"/>
  <c r="N31" i="48"/>
  <c r="L31" i="48"/>
  <c r="K31" i="48"/>
  <c r="F31" i="48"/>
  <c r="AU30" i="48"/>
  <c r="AS30" i="48"/>
  <c r="AR30" i="48"/>
  <c r="AM30" i="48"/>
  <c r="AL30" i="48"/>
  <c r="AJ30" i="48" s="1"/>
  <c r="AK30" i="48"/>
  <c r="AF30" i="48"/>
  <c r="AC30" i="48"/>
  <c r="W30" i="48"/>
  <c r="V30" i="48"/>
  <c r="U30" i="48"/>
  <c r="T30" i="48" s="1"/>
  <c r="Q30" i="48"/>
  <c r="N30" i="48"/>
  <c r="L30" i="48"/>
  <c r="K30" i="48"/>
  <c r="F30" i="48"/>
  <c r="AU29" i="48"/>
  <c r="AS29" i="48"/>
  <c r="AR29" i="48"/>
  <c r="AM29" i="48"/>
  <c r="AL29" i="48"/>
  <c r="AK29" i="48"/>
  <c r="AJ29" i="48" s="1"/>
  <c r="AF29" i="48"/>
  <c r="AC29" i="48"/>
  <c r="W29" i="48"/>
  <c r="V29" i="48"/>
  <c r="U29" i="48"/>
  <c r="Q29" i="48"/>
  <c r="N29" i="48"/>
  <c r="L29" i="48"/>
  <c r="E29" i="48" s="1"/>
  <c r="K29" i="48"/>
  <c r="F29" i="48"/>
  <c r="AU28" i="48"/>
  <c r="AS28" i="48"/>
  <c r="AR28" i="48"/>
  <c r="AQ28" i="48" s="1"/>
  <c r="AM28" i="48"/>
  <c r="AL28" i="48"/>
  <c r="AK28" i="48"/>
  <c r="AJ28" i="48" s="1"/>
  <c r="AF28" i="48"/>
  <c r="AC28" i="48"/>
  <c r="W28" i="48"/>
  <c r="V28" i="48"/>
  <c r="U28" i="48"/>
  <c r="Q28" i="48"/>
  <c r="N28" i="48"/>
  <c r="L28" i="48"/>
  <c r="K28" i="48"/>
  <c r="J28" i="48" s="1"/>
  <c r="F28" i="48"/>
  <c r="AU27" i="48"/>
  <c r="AS27" i="48"/>
  <c r="AQ27" i="48" s="1"/>
  <c r="AR27" i="48"/>
  <c r="AM27" i="48"/>
  <c r="AL27" i="48"/>
  <c r="AJ27" i="48" s="1"/>
  <c r="AK27" i="48"/>
  <c r="AF27" i="48"/>
  <c r="AC27" i="48"/>
  <c r="W27" i="48"/>
  <c r="V27" i="48"/>
  <c r="U27" i="48"/>
  <c r="Q27" i="48"/>
  <c r="N27" i="48"/>
  <c r="L27" i="48"/>
  <c r="J27" i="48" s="1"/>
  <c r="K27" i="48"/>
  <c r="F27" i="48"/>
  <c r="AU26" i="48"/>
  <c r="AS26" i="48"/>
  <c r="AQ26" i="48" s="1"/>
  <c r="AR26" i="48"/>
  <c r="AM26" i="48"/>
  <c r="AL26" i="48"/>
  <c r="AK26" i="48"/>
  <c r="AF26" i="48"/>
  <c r="AC26" i="48"/>
  <c r="W26" i="48"/>
  <c r="V26" i="48"/>
  <c r="U26" i="48"/>
  <c r="Q26" i="48"/>
  <c r="N26" i="48"/>
  <c r="L26" i="48"/>
  <c r="K26" i="48"/>
  <c r="D26" i="48" s="1"/>
  <c r="F26" i="48"/>
  <c r="AU25" i="48"/>
  <c r="AS25" i="48"/>
  <c r="AR25" i="48"/>
  <c r="AQ25" i="48" s="1"/>
  <c r="AM25" i="48"/>
  <c r="AL25" i="48"/>
  <c r="AK25" i="48"/>
  <c r="AF25" i="48"/>
  <c r="AC25" i="48"/>
  <c r="W25" i="48"/>
  <c r="V25" i="48"/>
  <c r="U25" i="48"/>
  <c r="T25" i="48" s="1"/>
  <c r="Q25" i="48"/>
  <c r="N25" i="48"/>
  <c r="L25" i="48"/>
  <c r="E25" i="48" s="1"/>
  <c r="K25" i="48"/>
  <c r="F25" i="48"/>
  <c r="AU24" i="48"/>
  <c r="AS24" i="48"/>
  <c r="AQ24" i="48" s="1"/>
  <c r="AR24" i="48"/>
  <c r="AM24" i="48"/>
  <c r="AL24" i="48"/>
  <c r="AJ24" i="48" s="1"/>
  <c r="AK24" i="48"/>
  <c r="AF24" i="48"/>
  <c r="AC24" i="48"/>
  <c r="W24" i="48"/>
  <c r="V24" i="48"/>
  <c r="U24" i="48"/>
  <c r="Q24" i="48"/>
  <c r="N24" i="48"/>
  <c r="L24" i="48"/>
  <c r="K24" i="48"/>
  <c r="F24" i="48"/>
  <c r="AU23" i="48"/>
  <c r="AS23" i="48"/>
  <c r="AR23" i="48"/>
  <c r="AQ23" i="48"/>
  <c r="AM23" i="48"/>
  <c r="AL23" i="48"/>
  <c r="AK23" i="48"/>
  <c r="AJ23" i="48"/>
  <c r="AF23" i="48"/>
  <c r="AC23" i="48"/>
  <c r="W23" i="48"/>
  <c r="V23" i="48"/>
  <c r="U23" i="48"/>
  <c r="Q23" i="48"/>
  <c r="N23" i="48"/>
  <c r="L23" i="48"/>
  <c r="K23" i="48"/>
  <c r="F23" i="48"/>
  <c r="AU22" i="48"/>
  <c r="AS22" i="48"/>
  <c r="AR22" i="48"/>
  <c r="AM22" i="48"/>
  <c r="AL22" i="48"/>
  <c r="AK22" i="48"/>
  <c r="AF22" i="48"/>
  <c r="AC22" i="48"/>
  <c r="W22" i="48"/>
  <c r="V22" i="48"/>
  <c r="U22" i="48"/>
  <c r="Q22" i="48"/>
  <c r="N22" i="48"/>
  <c r="L22" i="48"/>
  <c r="K22" i="48"/>
  <c r="F22" i="48"/>
  <c r="AU21" i="48"/>
  <c r="AS21" i="48"/>
  <c r="AR21" i="48"/>
  <c r="AM21" i="48"/>
  <c r="AL21" i="48"/>
  <c r="AK21" i="48"/>
  <c r="AF21" i="48"/>
  <c r="AC21" i="48"/>
  <c r="W21" i="48"/>
  <c r="V21" i="48"/>
  <c r="U21" i="48"/>
  <c r="Q21" i="48"/>
  <c r="N21" i="48"/>
  <c r="L21" i="48"/>
  <c r="J21" i="48" s="1"/>
  <c r="K21" i="48"/>
  <c r="F21" i="48"/>
  <c r="AU20" i="48"/>
  <c r="AS20" i="48"/>
  <c r="AR20" i="48"/>
  <c r="AQ20" i="48" s="1"/>
  <c r="AM20" i="48"/>
  <c r="AL20" i="48"/>
  <c r="AK20" i="48"/>
  <c r="AF20" i="48"/>
  <c r="AC20" i="48"/>
  <c r="W20" i="48"/>
  <c r="V20" i="48"/>
  <c r="U20" i="48"/>
  <c r="Q20" i="48"/>
  <c r="N20" i="48"/>
  <c r="L20" i="48"/>
  <c r="K20" i="48"/>
  <c r="F20" i="48"/>
  <c r="D20" i="48"/>
  <c r="AU19" i="48"/>
  <c r="AS19" i="48"/>
  <c r="AR19" i="48"/>
  <c r="AM19" i="48"/>
  <c r="AL19" i="48"/>
  <c r="AK19" i="48"/>
  <c r="AF19" i="48"/>
  <c r="AC19" i="48"/>
  <c r="W19" i="48"/>
  <c r="V19" i="48"/>
  <c r="U19" i="48"/>
  <c r="Q19" i="48"/>
  <c r="N19" i="48"/>
  <c r="L19" i="48"/>
  <c r="K19" i="48"/>
  <c r="F19" i="48"/>
  <c r="AU18" i="48"/>
  <c r="AS18" i="48"/>
  <c r="AR18" i="48"/>
  <c r="AM18" i="48"/>
  <c r="AL18" i="48"/>
  <c r="AK18" i="48"/>
  <c r="AF18" i="48"/>
  <c r="AC18" i="48"/>
  <c r="W18" i="48"/>
  <c r="V18" i="48"/>
  <c r="U18" i="48"/>
  <c r="T18" i="48"/>
  <c r="Q18" i="48"/>
  <c r="N18" i="48"/>
  <c r="L18" i="48"/>
  <c r="K18" i="48"/>
  <c r="J18" i="48" s="1"/>
  <c r="F18" i="48"/>
  <c r="AU17" i="48"/>
  <c r="AS17" i="48"/>
  <c r="AR17" i="48"/>
  <c r="AM17" i="48"/>
  <c r="AL17" i="48"/>
  <c r="AK17" i="48"/>
  <c r="AF17" i="48"/>
  <c r="AC17" i="48"/>
  <c r="W17" i="48"/>
  <c r="V17" i="48"/>
  <c r="U17" i="48"/>
  <c r="Q17" i="48"/>
  <c r="N17" i="48"/>
  <c r="L17" i="48"/>
  <c r="K17" i="48"/>
  <c r="J17" i="48" s="1"/>
  <c r="F17" i="48"/>
  <c r="AU16" i="48"/>
  <c r="AS16" i="48"/>
  <c r="AR16" i="48"/>
  <c r="AQ16" i="48" s="1"/>
  <c r="AM16" i="48"/>
  <c r="AL16" i="48"/>
  <c r="AK16" i="48"/>
  <c r="AJ16" i="48" s="1"/>
  <c r="AF16" i="48"/>
  <c r="AC16" i="48"/>
  <c r="W16" i="48"/>
  <c r="V16" i="48"/>
  <c r="U16" i="48"/>
  <c r="Q16" i="48"/>
  <c r="N16" i="48"/>
  <c r="L16" i="48"/>
  <c r="K16" i="48"/>
  <c r="J16" i="48" s="1"/>
  <c r="F16" i="48"/>
  <c r="AU15" i="48"/>
  <c r="AS15" i="48"/>
  <c r="AR15" i="48"/>
  <c r="AN15" i="48"/>
  <c r="AM15" i="48" s="1"/>
  <c r="AL15" i="48"/>
  <c r="AF15" i="48"/>
  <c r="AC15" i="48"/>
  <c r="W15" i="48"/>
  <c r="V15" i="48"/>
  <c r="U15" i="48"/>
  <c r="Q15" i="48"/>
  <c r="N15" i="48"/>
  <c r="L15" i="48"/>
  <c r="K15" i="48"/>
  <c r="F15" i="48"/>
  <c r="AU14" i="48"/>
  <c r="AS14" i="48"/>
  <c r="AR14" i="48"/>
  <c r="AM14" i="48"/>
  <c r="AL14" i="48"/>
  <c r="AK14" i="48"/>
  <c r="AJ14" i="48" s="1"/>
  <c r="AF14" i="48"/>
  <c r="AC14" i="48"/>
  <c r="W14" i="48"/>
  <c r="V14" i="48"/>
  <c r="U14" i="48"/>
  <c r="Q14" i="48"/>
  <c r="N14" i="48"/>
  <c r="L14" i="48"/>
  <c r="K14" i="48"/>
  <c r="F14" i="48"/>
  <c r="AU13" i="48"/>
  <c r="AS13" i="48"/>
  <c r="AQ13" i="48" s="1"/>
  <c r="AR13" i="48"/>
  <c r="AM13" i="48"/>
  <c r="AL13" i="48"/>
  <c r="AK13" i="48"/>
  <c r="AF13" i="48"/>
  <c r="AC13" i="48"/>
  <c r="W13" i="48"/>
  <c r="V13" i="48"/>
  <c r="E13" i="48" s="1"/>
  <c r="U13" i="48"/>
  <c r="Q13" i="48"/>
  <c r="N13" i="48"/>
  <c r="L13" i="48"/>
  <c r="K13" i="48"/>
  <c r="J13" i="48" s="1"/>
  <c r="F13" i="48"/>
  <c r="D13" i="48"/>
  <c r="AX12" i="48"/>
  <c r="AW12" i="48"/>
  <c r="AV12" i="48"/>
  <c r="AT12" i="48"/>
  <c r="AP12" i="48"/>
  <c r="AO12" i="48"/>
  <c r="AN12" i="48"/>
  <c r="AI12" i="48"/>
  <c r="AH12" i="48"/>
  <c r="AG12" i="48"/>
  <c r="AE12" i="48"/>
  <c r="AD12" i="48"/>
  <c r="AB12" i="48"/>
  <c r="AA12" i="48"/>
  <c r="Z12" i="48"/>
  <c r="Y12" i="48"/>
  <c r="X12" i="48"/>
  <c r="S12" i="48"/>
  <c r="R12" i="48"/>
  <c r="P12" i="48"/>
  <c r="O12" i="48"/>
  <c r="M12" i="48"/>
  <c r="L12" i="48"/>
  <c r="I12" i="48"/>
  <c r="H12" i="48"/>
  <c r="G12" i="48"/>
  <c r="G11" i="48" l="1"/>
  <c r="F39" i="48"/>
  <c r="AD11" i="48"/>
  <c r="AJ13" i="48"/>
  <c r="E17" i="48"/>
  <c r="AJ17" i="48"/>
  <c r="T19" i="48"/>
  <c r="AQ19" i="48"/>
  <c r="E21" i="48"/>
  <c r="J24" i="48"/>
  <c r="T26" i="48"/>
  <c r="E28" i="48"/>
  <c r="AQ30" i="48"/>
  <c r="J31" i="48"/>
  <c r="J33" i="48"/>
  <c r="T33" i="48"/>
  <c r="AQ33" i="48"/>
  <c r="J34" i="48"/>
  <c r="J36" i="48"/>
  <c r="AJ40" i="48"/>
  <c r="T41" i="48"/>
  <c r="AM39" i="48"/>
  <c r="AU39" i="48"/>
  <c r="W39" i="48"/>
  <c r="T45" i="48"/>
  <c r="T13" i="48"/>
  <c r="D28" i="48"/>
  <c r="C28" i="48" s="1"/>
  <c r="J39" i="48"/>
  <c r="AC39" i="48"/>
  <c r="E41" i="48"/>
  <c r="D42" i="48"/>
  <c r="T43" i="48"/>
  <c r="D44" i="48"/>
  <c r="N39" i="48"/>
  <c r="AJ44" i="48"/>
  <c r="AJ39" i="48" s="1"/>
  <c r="E45" i="48"/>
  <c r="D46" i="48"/>
  <c r="T47" i="48"/>
  <c r="D48" i="48"/>
  <c r="C48" i="48" s="1"/>
  <c r="AJ48" i="48"/>
  <c r="E49" i="48"/>
  <c r="AR12" i="48"/>
  <c r="T14" i="48"/>
  <c r="AF12" i="48"/>
  <c r="AQ14" i="48"/>
  <c r="J15" i="48"/>
  <c r="AJ18" i="48"/>
  <c r="AJ20" i="48"/>
  <c r="T22" i="48"/>
  <c r="T23" i="48"/>
  <c r="J25" i="48"/>
  <c r="J29" i="48"/>
  <c r="T29" i="48"/>
  <c r="AQ29" i="48"/>
  <c r="J30" i="48"/>
  <c r="J32" i="48"/>
  <c r="AQ34" i="48"/>
  <c r="J35" i="48"/>
  <c r="J38" i="48"/>
  <c r="T38" i="48"/>
  <c r="AQ38" i="48"/>
  <c r="AR39" i="48"/>
  <c r="E42" i="48"/>
  <c r="AQ43" i="48"/>
  <c r="AQ39" i="48" s="1"/>
  <c r="E46" i="48"/>
  <c r="AQ47" i="48"/>
  <c r="C32" i="48"/>
  <c r="E36" i="48"/>
  <c r="C36" i="48" s="1"/>
  <c r="E15" i="48"/>
  <c r="E16" i="48"/>
  <c r="D22" i="48"/>
  <c r="E22" i="48"/>
  <c r="J23" i="48"/>
  <c r="E24" i="48"/>
  <c r="E31" i="48"/>
  <c r="E35" i="48"/>
  <c r="AU12" i="48"/>
  <c r="W12" i="48"/>
  <c r="N12" i="48"/>
  <c r="D16" i="48"/>
  <c r="C16" i="48" s="1"/>
  <c r="D18" i="48"/>
  <c r="E18" i="48"/>
  <c r="AQ18" i="48"/>
  <c r="J19" i="48"/>
  <c r="AJ19" i="48"/>
  <c r="J20" i="48"/>
  <c r="T21" i="48"/>
  <c r="AQ21" i="48"/>
  <c r="AJ22" i="48"/>
  <c r="AJ25" i="48"/>
  <c r="J26" i="48"/>
  <c r="J14" i="48"/>
  <c r="AQ22" i="48"/>
  <c r="D24" i="48"/>
  <c r="C24" i="48" s="1"/>
  <c r="AJ26" i="48"/>
  <c r="AC12" i="48"/>
  <c r="AM12" i="48"/>
  <c r="Q12" i="48"/>
  <c r="F12" i="48"/>
  <c r="AQ15" i="48"/>
  <c r="T17" i="48"/>
  <c r="AQ17" i="48"/>
  <c r="E20" i="48"/>
  <c r="C20" i="48" s="1"/>
  <c r="AJ21" i="48"/>
  <c r="J22" i="48"/>
  <c r="T27" i="48"/>
  <c r="D30" i="48"/>
  <c r="T31" i="48"/>
  <c r="D34" i="48"/>
  <c r="T35" i="48"/>
  <c r="Q39" i="48"/>
  <c r="C42" i="48"/>
  <c r="C44" i="48"/>
  <c r="C13" i="48"/>
  <c r="E27" i="48"/>
  <c r="E14" i="48"/>
  <c r="E23" i="48"/>
  <c r="U12" i="48"/>
  <c r="AK12" i="48"/>
  <c r="AS12" i="48"/>
  <c r="AK15" i="48"/>
  <c r="D17" i="48"/>
  <c r="C17" i="48" s="1"/>
  <c r="D21" i="48"/>
  <c r="C21" i="48" s="1"/>
  <c r="D25" i="48"/>
  <c r="C25" i="48" s="1"/>
  <c r="E26" i="48"/>
  <c r="C26" i="48" s="1"/>
  <c r="D29" i="48"/>
  <c r="C29" i="48" s="1"/>
  <c r="E30" i="48"/>
  <c r="C30" i="48" s="1"/>
  <c r="D33" i="48"/>
  <c r="C33" i="48" s="1"/>
  <c r="E34" i="48"/>
  <c r="D38" i="48"/>
  <c r="C38" i="48" s="1"/>
  <c r="U39" i="48"/>
  <c r="AK39" i="48"/>
  <c r="AS39" i="48"/>
  <c r="E40" i="48"/>
  <c r="E39" i="48" s="1"/>
  <c r="D43" i="48"/>
  <c r="C43" i="48" s="1"/>
  <c r="D47" i="48"/>
  <c r="C47" i="48" s="1"/>
  <c r="E19" i="48"/>
  <c r="AL12" i="48"/>
  <c r="T16" i="48"/>
  <c r="T24" i="48"/>
  <c r="T36" i="48"/>
  <c r="AL39" i="48"/>
  <c r="V12" i="48"/>
  <c r="T15" i="48"/>
  <c r="T20" i="48"/>
  <c r="T28" i="48"/>
  <c r="T32" i="48"/>
  <c r="K12" i="48"/>
  <c r="D14" i="48"/>
  <c r="D19" i="48"/>
  <c r="D23" i="48"/>
  <c r="C23" i="48" s="1"/>
  <c r="D27" i="48"/>
  <c r="D31" i="48"/>
  <c r="D35" i="48"/>
  <c r="K39" i="48"/>
  <c r="D41" i="48"/>
  <c r="D45" i="48"/>
  <c r="C45" i="48" s="1"/>
  <c r="D49" i="48"/>
  <c r="C49" i="48" s="1"/>
  <c r="F11" i="48" l="1"/>
  <c r="AC11" i="48"/>
  <c r="C35" i="48"/>
  <c r="C19" i="48"/>
  <c r="AQ12" i="48"/>
  <c r="C22" i="48"/>
  <c r="J12" i="48"/>
  <c r="C46" i="48"/>
  <c r="T39" i="48"/>
  <c r="C27" i="48"/>
  <c r="T12" i="48"/>
  <c r="E12" i="48"/>
  <c r="C18" i="48"/>
  <c r="C31" i="48"/>
  <c r="C34" i="48"/>
  <c r="C40" i="48"/>
  <c r="C14" i="48"/>
  <c r="D15" i="48"/>
  <c r="C15" i="48" s="1"/>
  <c r="AJ15" i="48"/>
  <c r="AJ12" i="48" s="1"/>
  <c r="C41" i="48"/>
  <c r="D39" i="48"/>
  <c r="C12" i="48" l="1"/>
  <c r="D12" i="48"/>
  <c r="D11" i="48" s="1"/>
  <c r="C39" i="48"/>
  <c r="C11" i="48" s="1"/>
  <c r="D433" i="47" l="1"/>
  <c r="D432" i="47" s="1"/>
  <c r="D430" i="47"/>
  <c r="D429" i="47" s="1"/>
  <c r="D428" i="47" s="1"/>
  <c r="D425" i="47"/>
  <c r="D331" i="47"/>
  <c r="D330" i="47" s="1"/>
  <c r="D92" i="47"/>
  <c r="D91" i="47" s="1"/>
  <c r="D86" i="47"/>
  <c r="D85" i="47" s="1"/>
  <c r="D65" i="47"/>
  <c r="B23" i="47"/>
  <c r="D7" i="47" l="1"/>
  <c r="D8" i="46"/>
  <c r="D7" i="46" s="1"/>
  <c r="D82" i="46" l="1"/>
  <c r="D6" i="46" s="1"/>
  <c r="L13" i="44"/>
  <c r="D13" i="44" s="1"/>
  <c r="G18" i="44"/>
  <c r="G11" i="44" s="1"/>
  <c r="H18" i="44"/>
  <c r="I18" i="44"/>
  <c r="J18" i="44"/>
  <c r="O18" i="44"/>
  <c r="P18" i="44"/>
  <c r="Q18" i="44"/>
  <c r="S18" i="44"/>
  <c r="T18" i="44"/>
  <c r="U18" i="44"/>
  <c r="W18" i="44"/>
  <c r="X18" i="44"/>
  <c r="Z18" i="44"/>
  <c r="AA18" i="44"/>
  <c r="Y28" i="44"/>
  <c r="V28" i="44"/>
  <c r="R28" i="44"/>
  <c r="N28" i="44"/>
  <c r="M28" i="44"/>
  <c r="L28" i="44"/>
  <c r="K28" i="44"/>
  <c r="F28" i="44"/>
  <c r="D28" i="44"/>
  <c r="Y27" i="44"/>
  <c r="V27" i="44"/>
  <c r="R27" i="44"/>
  <c r="N27" i="44"/>
  <c r="M27" i="44"/>
  <c r="L27" i="44"/>
  <c r="F27" i="44"/>
  <c r="D27" i="44"/>
  <c r="Y26" i="44"/>
  <c r="V26" i="44"/>
  <c r="R26" i="44"/>
  <c r="N26" i="44"/>
  <c r="M26" i="44"/>
  <c r="E26" i="44" s="1"/>
  <c r="L26" i="44"/>
  <c r="F26" i="44"/>
  <c r="D26" i="44"/>
  <c r="C26" i="44" s="1"/>
  <c r="Y25" i="44"/>
  <c r="V25" i="44"/>
  <c r="R25" i="44"/>
  <c r="N25" i="44"/>
  <c r="M25" i="44"/>
  <c r="L25" i="44"/>
  <c r="K25" i="44" s="1"/>
  <c r="F25" i="44"/>
  <c r="Y24" i="44"/>
  <c r="V24" i="44"/>
  <c r="R24" i="44"/>
  <c r="N24" i="44"/>
  <c r="M24" i="44"/>
  <c r="L24" i="44"/>
  <c r="D24" i="44" s="1"/>
  <c r="F24" i="44"/>
  <c r="Y23" i="44"/>
  <c r="V23" i="44"/>
  <c r="R23" i="44"/>
  <c r="N23" i="44"/>
  <c r="M23" i="44"/>
  <c r="L23" i="44"/>
  <c r="K23" i="44" s="1"/>
  <c r="F23" i="44"/>
  <c r="Y22" i="44"/>
  <c r="V22" i="44"/>
  <c r="R22" i="44"/>
  <c r="N22" i="44"/>
  <c r="M22" i="44"/>
  <c r="L22" i="44"/>
  <c r="K22" i="44" s="1"/>
  <c r="F22" i="44"/>
  <c r="Y21" i="44"/>
  <c r="V21" i="44"/>
  <c r="R21" i="44"/>
  <c r="N21" i="44"/>
  <c r="M21" i="44"/>
  <c r="L21" i="44"/>
  <c r="K21" i="44" s="1"/>
  <c r="F21" i="44"/>
  <c r="Y20" i="44"/>
  <c r="V20" i="44"/>
  <c r="R20" i="44"/>
  <c r="N20" i="44"/>
  <c r="M20" i="44"/>
  <c r="L20" i="44"/>
  <c r="K20" i="44" s="1"/>
  <c r="F20" i="44"/>
  <c r="Y19" i="44"/>
  <c r="V19" i="44"/>
  <c r="R19" i="44"/>
  <c r="R18" i="44" s="1"/>
  <c r="N19" i="44"/>
  <c r="M19" i="44"/>
  <c r="L19" i="44"/>
  <c r="K19" i="44"/>
  <c r="F19" i="44"/>
  <c r="Y17" i="44"/>
  <c r="V17" i="44"/>
  <c r="R17" i="44"/>
  <c r="N17" i="44"/>
  <c r="M17" i="44"/>
  <c r="E17" i="44" s="1"/>
  <c r="L17" i="44"/>
  <c r="F17" i="44"/>
  <c r="D17" i="44"/>
  <c r="D16" i="44"/>
  <c r="C16" i="44" s="1"/>
  <c r="Y15" i="44"/>
  <c r="V15" i="44"/>
  <c r="R15" i="44"/>
  <c r="N15" i="44"/>
  <c r="M15" i="44"/>
  <c r="L15" i="44"/>
  <c r="K15" i="44" s="1"/>
  <c r="F15" i="44"/>
  <c r="Y14" i="44"/>
  <c r="V14" i="44"/>
  <c r="R14" i="44"/>
  <c r="N14" i="44"/>
  <c r="M14" i="44"/>
  <c r="L14" i="44"/>
  <c r="K14" i="44" s="1"/>
  <c r="F14" i="44"/>
  <c r="Y13" i="44"/>
  <c r="V13" i="44"/>
  <c r="R13" i="44"/>
  <c r="N13" i="44"/>
  <c r="M13" i="44"/>
  <c r="F13" i="44"/>
  <c r="F12" i="44" s="1"/>
  <c r="AA12" i="44"/>
  <c r="Z12" i="44"/>
  <c r="X12" i="44"/>
  <c r="X11" i="44" s="1"/>
  <c r="W12" i="44"/>
  <c r="V12" i="44"/>
  <c r="U12" i="44"/>
  <c r="T12" i="44"/>
  <c r="S12" i="44"/>
  <c r="R12" i="44"/>
  <c r="Q12" i="44"/>
  <c r="Q11" i="44" s="1"/>
  <c r="P12" i="44"/>
  <c r="O12" i="44"/>
  <c r="N12" i="44"/>
  <c r="J12" i="44"/>
  <c r="I12" i="44"/>
  <c r="I11" i="44" s="1"/>
  <c r="H12" i="44"/>
  <c r="G12" i="44"/>
  <c r="F11" i="44" l="1"/>
  <c r="R11" i="44"/>
  <c r="K27" i="44"/>
  <c r="E27" i="44"/>
  <c r="L18" i="44"/>
  <c r="E20" i="44"/>
  <c r="E21" i="44"/>
  <c r="E22" i="44"/>
  <c r="T11" i="44"/>
  <c r="K13" i="44"/>
  <c r="E13" i="44"/>
  <c r="M12" i="44"/>
  <c r="E14" i="44"/>
  <c r="Y12" i="44"/>
  <c r="E15" i="44"/>
  <c r="M18" i="44"/>
  <c r="E19" i="44"/>
  <c r="E18" i="44" s="1"/>
  <c r="Y18" i="44"/>
  <c r="D21" i="44"/>
  <c r="C21" i="44" s="1"/>
  <c r="D22" i="44"/>
  <c r="C22" i="44" s="1"/>
  <c r="D23" i="44"/>
  <c r="C23" i="44" s="1"/>
  <c r="K24" i="44"/>
  <c r="K18" i="44" s="1"/>
  <c r="K11" i="44" s="1"/>
  <c r="E24" i="44"/>
  <c r="C24" i="44" s="1"/>
  <c r="E25" i="44"/>
  <c r="K26" i="44"/>
  <c r="E28" i="44"/>
  <c r="C28" i="44" s="1"/>
  <c r="S11" i="44"/>
  <c r="AA11" i="44"/>
  <c r="D19" i="44"/>
  <c r="C19" i="44" s="1"/>
  <c r="V18" i="44"/>
  <c r="V11" i="44" s="1"/>
  <c r="E23" i="44"/>
  <c r="O11" i="44"/>
  <c r="L12" i="44"/>
  <c r="K12" i="44" s="1"/>
  <c r="D14" i="44"/>
  <c r="D12" i="44" s="1"/>
  <c r="D15" i="44"/>
  <c r="K17" i="44"/>
  <c r="F18" i="44"/>
  <c r="N18" i="44"/>
  <c r="N11" i="44" s="1"/>
  <c r="D25" i="44"/>
  <c r="W11" i="44"/>
  <c r="M11" i="44"/>
  <c r="Y11" i="44"/>
  <c r="C25" i="44"/>
  <c r="C13" i="44"/>
  <c r="Z11" i="44"/>
  <c r="J11" i="44"/>
  <c r="C27" i="44"/>
  <c r="U11" i="44"/>
  <c r="D20" i="44"/>
  <c r="C17" i="44"/>
  <c r="P11" i="44"/>
  <c r="H11" i="44"/>
  <c r="L11" i="44" l="1"/>
  <c r="C15" i="44"/>
  <c r="C20" i="44"/>
  <c r="D18" i="44"/>
  <c r="C18" i="44" s="1"/>
  <c r="C14" i="44"/>
  <c r="E12" i="44"/>
  <c r="C12" i="44" s="1"/>
  <c r="K10" i="37"/>
  <c r="D11" i="44" l="1"/>
  <c r="E11" i="44"/>
  <c r="C11" i="44"/>
  <c r="G19" i="35"/>
  <c r="G18" i="35"/>
  <c r="G14" i="35"/>
  <c r="G40" i="37" l="1"/>
  <c r="F40" i="37" s="1"/>
  <c r="I39" i="37"/>
  <c r="H39" i="37"/>
  <c r="I10" i="37"/>
  <c r="J10" i="37"/>
  <c r="G11" i="37"/>
  <c r="D11" i="37" s="1"/>
  <c r="O48" i="37"/>
  <c r="L48" i="37"/>
  <c r="G48" i="37"/>
  <c r="F48" i="37" s="1"/>
  <c r="E48" i="37"/>
  <c r="O47" i="37"/>
  <c r="L47" i="37"/>
  <c r="G47" i="37"/>
  <c r="D47" i="37" s="1"/>
  <c r="E47" i="37"/>
  <c r="O46" i="37"/>
  <c r="L46" i="37"/>
  <c r="G46" i="37"/>
  <c r="F46" i="37" s="1"/>
  <c r="E46" i="37"/>
  <c r="O45" i="37"/>
  <c r="L45" i="37"/>
  <c r="G45" i="37"/>
  <c r="D45" i="37" s="1"/>
  <c r="E45" i="37"/>
  <c r="O44" i="37"/>
  <c r="L44" i="37"/>
  <c r="G44" i="37"/>
  <c r="F44" i="37" s="1"/>
  <c r="E44" i="37"/>
  <c r="O43" i="37"/>
  <c r="L43" i="37"/>
  <c r="G43" i="37"/>
  <c r="D43" i="37" s="1"/>
  <c r="E43" i="37"/>
  <c r="O42" i="37"/>
  <c r="L42" i="37"/>
  <c r="G42" i="37"/>
  <c r="D42" i="37" s="1"/>
  <c r="E42" i="37"/>
  <c r="O41" i="37"/>
  <c r="L41" i="37"/>
  <c r="G41" i="37"/>
  <c r="F41" i="37" s="1"/>
  <c r="E41" i="37"/>
  <c r="O40" i="37"/>
  <c r="L40" i="37"/>
  <c r="E40" i="37"/>
  <c r="Q39" i="37"/>
  <c r="P39" i="37"/>
  <c r="N39" i="37"/>
  <c r="M39" i="37"/>
  <c r="K39" i="37"/>
  <c r="J39" i="37"/>
  <c r="O38" i="37"/>
  <c r="L38" i="37"/>
  <c r="G38" i="37"/>
  <c r="F38" i="37" s="1"/>
  <c r="E38" i="37"/>
  <c r="D38" i="37"/>
  <c r="O36" i="37"/>
  <c r="L36" i="37"/>
  <c r="E36" i="37"/>
  <c r="D36" i="37"/>
  <c r="O35" i="37"/>
  <c r="L35" i="37"/>
  <c r="E35" i="37"/>
  <c r="D35" i="37"/>
  <c r="O34" i="37"/>
  <c r="L34" i="37"/>
  <c r="E34" i="37"/>
  <c r="D34" i="37"/>
  <c r="O33" i="37"/>
  <c r="L33" i="37"/>
  <c r="E33" i="37"/>
  <c r="D33" i="37"/>
  <c r="O32" i="37"/>
  <c r="L32" i="37"/>
  <c r="E32" i="37"/>
  <c r="D32" i="37"/>
  <c r="O31" i="37"/>
  <c r="L31" i="37"/>
  <c r="E31" i="37"/>
  <c r="D31" i="37"/>
  <c r="O30" i="37"/>
  <c r="L30" i="37"/>
  <c r="E30" i="37"/>
  <c r="D30" i="37"/>
  <c r="O29" i="37"/>
  <c r="L29" i="37"/>
  <c r="G29" i="37"/>
  <c r="F29" i="37" s="1"/>
  <c r="E29" i="37"/>
  <c r="O28" i="37"/>
  <c r="L28" i="37"/>
  <c r="E28" i="37"/>
  <c r="D28" i="37"/>
  <c r="O27" i="37"/>
  <c r="L27" i="37"/>
  <c r="E27" i="37"/>
  <c r="D27" i="37"/>
  <c r="O26" i="37"/>
  <c r="L26" i="37"/>
  <c r="G26" i="37"/>
  <c r="F26" i="37" s="1"/>
  <c r="E26" i="37"/>
  <c r="O25" i="37"/>
  <c r="L25" i="37"/>
  <c r="E25" i="37"/>
  <c r="D25" i="37"/>
  <c r="O24" i="37"/>
  <c r="L24" i="37"/>
  <c r="E24" i="37"/>
  <c r="D24" i="37"/>
  <c r="O23" i="37"/>
  <c r="L23" i="37"/>
  <c r="G23" i="37"/>
  <c r="F23" i="37" s="1"/>
  <c r="E23" i="37"/>
  <c r="O22" i="37"/>
  <c r="L22" i="37"/>
  <c r="G22" i="37"/>
  <c r="D22" i="37" s="1"/>
  <c r="E22" i="37"/>
  <c r="O21" i="37"/>
  <c r="L21" i="37"/>
  <c r="G21" i="37"/>
  <c r="F21" i="37" s="1"/>
  <c r="E21" i="37"/>
  <c r="O20" i="37"/>
  <c r="L20" i="37"/>
  <c r="G20" i="37"/>
  <c r="D20" i="37" s="1"/>
  <c r="E20" i="37"/>
  <c r="O19" i="37"/>
  <c r="L19" i="37"/>
  <c r="G19" i="37"/>
  <c r="F19" i="37" s="1"/>
  <c r="E19" i="37"/>
  <c r="O18" i="37"/>
  <c r="L18" i="37"/>
  <c r="G18" i="37"/>
  <c r="D18" i="37" s="1"/>
  <c r="E18" i="37"/>
  <c r="O17" i="37"/>
  <c r="L17" i="37"/>
  <c r="G17" i="37"/>
  <c r="F17" i="37" s="1"/>
  <c r="E17" i="37"/>
  <c r="O16" i="37"/>
  <c r="L16" i="37"/>
  <c r="E16" i="37"/>
  <c r="D16" i="37"/>
  <c r="O15" i="37"/>
  <c r="L15" i="37"/>
  <c r="E15" i="37"/>
  <c r="D15" i="37"/>
  <c r="O14" i="37"/>
  <c r="L14" i="37"/>
  <c r="E14" i="37"/>
  <c r="D14" i="37"/>
  <c r="O13" i="37"/>
  <c r="L13" i="37"/>
  <c r="E13" i="37"/>
  <c r="D13" i="37"/>
  <c r="O12" i="37"/>
  <c r="L12" i="37"/>
  <c r="G12" i="37"/>
  <c r="D12" i="37" s="1"/>
  <c r="E12" i="37"/>
  <c r="O11" i="37"/>
  <c r="L11" i="37"/>
  <c r="F11" i="37"/>
  <c r="E11" i="37"/>
  <c r="Q10" i="37"/>
  <c r="P10" i="37"/>
  <c r="N10" i="37"/>
  <c r="M10" i="37"/>
  <c r="L10" i="37" s="1"/>
  <c r="H10" i="37"/>
  <c r="D11" i="36"/>
  <c r="E11" i="36"/>
  <c r="G11" i="36"/>
  <c r="H11" i="36"/>
  <c r="F14" i="36"/>
  <c r="F13" i="36"/>
  <c r="F12" i="36"/>
  <c r="F11" i="36" s="1"/>
  <c r="C13" i="36"/>
  <c r="C14" i="36"/>
  <c r="C12" i="36"/>
  <c r="C11" i="36" s="1"/>
  <c r="F18" i="37" l="1"/>
  <c r="F22" i="37"/>
  <c r="D19" i="37"/>
  <c r="D26" i="37"/>
  <c r="C26" i="37" s="1"/>
  <c r="F12" i="37"/>
  <c r="D17" i="37"/>
  <c r="C17" i="37" s="1"/>
  <c r="F20" i="37"/>
  <c r="D40" i="37"/>
  <c r="C40" i="37" s="1"/>
  <c r="C38" i="37"/>
  <c r="E10" i="37"/>
  <c r="O10" i="37"/>
  <c r="O9" i="37" s="1"/>
  <c r="C14" i="37"/>
  <c r="C16" i="37"/>
  <c r="D21" i="37"/>
  <c r="C21" i="37" s="1"/>
  <c r="Q9" i="37"/>
  <c r="C13" i="37"/>
  <c r="C15" i="37"/>
  <c r="D23" i="37"/>
  <c r="C23" i="37" s="1"/>
  <c r="D29" i="37"/>
  <c r="C29" i="37" s="1"/>
  <c r="C31" i="37"/>
  <c r="C35" i="37"/>
  <c r="I9" i="37"/>
  <c r="N9" i="37"/>
  <c r="M9" i="37"/>
  <c r="C11" i="37"/>
  <c r="H9" i="37"/>
  <c r="G10" i="37"/>
  <c r="F10" i="37" s="1"/>
  <c r="C42" i="37"/>
  <c r="C43" i="37"/>
  <c r="C45" i="37"/>
  <c r="K9" i="37"/>
  <c r="F42" i="37"/>
  <c r="E39" i="37"/>
  <c r="L39" i="37"/>
  <c r="L9" i="37" s="1"/>
  <c r="G39" i="37"/>
  <c r="C47" i="37"/>
  <c r="D41" i="37"/>
  <c r="C41" i="37" s="1"/>
  <c r="F43" i="37"/>
  <c r="D44" i="37"/>
  <c r="F45" i="37"/>
  <c r="D46" i="37"/>
  <c r="C46" i="37" s="1"/>
  <c r="F47" i="37"/>
  <c r="D48" i="37"/>
  <c r="C48" i="37" s="1"/>
  <c r="J9" i="37"/>
  <c r="C22" i="37"/>
  <c r="C24" i="37"/>
  <c r="C25" i="37"/>
  <c r="C12" i="37"/>
  <c r="C36" i="37"/>
  <c r="P9" i="37"/>
  <c r="C19" i="37"/>
  <c r="C30" i="37"/>
  <c r="C27" i="37"/>
  <c r="C28" i="37"/>
  <c r="C32" i="37"/>
  <c r="C33" i="37"/>
  <c r="C34" i="37"/>
  <c r="C18" i="37"/>
  <c r="C20" i="37"/>
  <c r="G16" i="35"/>
  <c r="G9" i="37" l="1"/>
  <c r="D10" i="37"/>
  <c r="C10" i="37" s="1"/>
  <c r="F39" i="37"/>
  <c r="F9" i="37" s="1"/>
  <c r="E9" i="37"/>
  <c r="D39" i="37"/>
  <c r="C44" i="37"/>
  <c r="C39" i="37" s="1"/>
  <c r="D9" i="37" l="1"/>
  <c r="C9"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94" authorId="0" shapeId="0" xr:uid="{F3B78EAC-FAC5-4862-BB72-5BB3877E4EA0}">
      <text>
        <r>
          <rPr>
            <sz val="9"/>
            <rFont val="Times New Roman"/>
            <family val="1"/>
          </rPr>
          <t>Cập nhật bổ sung theo Công văn số 2969/SYT-KHTC ngày 07/7/2022 của Sở Y tế đề xuất</t>
        </r>
      </text>
    </comment>
  </commentList>
</comments>
</file>

<file path=xl/sharedStrings.xml><?xml version="1.0" encoding="utf-8"?>
<sst xmlns="http://schemas.openxmlformats.org/spreadsheetml/2006/main" count="2251" uniqueCount="1005">
  <si>
    <t>TT</t>
  </si>
  <si>
    <t>Ghi chú</t>
  </si>
  <si>
    <t>ĐVT: Triệu đồng</t>
  </si>
  <si>
    <t>Tổng cộng</t>
  </si>
  <si>
    <t>I</t>
  </si>
  <si>
    <t>Huyện Đăk Hà</t>
  </si>
  <si>
    <t>Huyện Đăk Tô</t>
  </si>
  <si>
    <t>Huyện Tu Mơ Rông</t>
  </si>
  <si>
    <t>Huyện Ngọc Hồi</t>
  </si>
  <si>
    <t>Huyện Đăk Glei</t>
  </si>
  <si>
    <t>Huyện Sa Thầy</t>
  </si>
  <si>
    <t>Huyện Kon Rẫy</t>
  </si>
  <si>
    <t>Trong đó</t>
  </si>
  <si>
    <t>II</t>
  </si>
  <si>
    <t>Ghi chú:</t>
  </si>
  <si>
    <t>Vốn ĐTPT</t>
  </si>
  <si>
    <t>TỔNG SỐ</t>
  </si>
  <si>
    <t>Cấp tỉnh</t>
  </si>
  <si>
    <t>Văn phòng Điều phối NTM tỉnh</t>
  </si>
  <si>
    <t>Hội Liên hiệp Phụ nữ tỉnh</t>
  </si>
  <si>
    <t>Liên minh Hợp tác xã tỉnh</t>
  </si>
  <si>
    <t>Hội Nông dân tỉnh</t>
  </si>
  <si>
    <t>Cấp huyện</t>
  </si>
  <si>
    <t>Huyện Kon Plông</t>
  </si>
  <si>
    <t>Vốn sự nghiệp</t>
  </si>
  <si>
    <t>Thành phố Kon Tum</t>
  </si>
  <si>
    <t>Sở Văn hóa, Thể thao và Du lịch</t>
  </si>
  <si>
    <t>Tỉnh đoàn</t>
  </si>
  <si>
    <t>Sở Y tế</t>
  </si>
  <si>
    <t>Công an tỉnh</t>
  </si>
  <si>
    <t>STT</t>
  </si>
  <si>
    <t xml:space="preserve"> </t>
  </si>
  <si>
    <t>Thực hiện Chương trình mỗi xã một sản phẩm</t>
  </si>
  <si>
    <t>Huyện Ia H'Drai</t>
  </si>
  <si>
    <t>III</t>
  </si>
  <si>
    <t>IV</t>
  </si>
  <si>
    <t>V</t>
  </si>
  <si>
    <t>Xã Hiếu</t>
  </si>
  <si>
    <t>VI</t>
  </si>
  <si>
    <t>VII</t>
  </si>
  <si>
    <t>VIII</t>
  </si>
  <si>
    <t>IX</t>
  </si>
  <si>
    <t>X</t>
  </si>
  <si>
    <t>Phụ lục I</t>
  </si>
  <si>
    <t>Ban Dân tộc</t>
  </si>
  <si>
    <t>Sở Nông nghiệp và Phát triển nông thôn</t>
  </si>
  <si>
    <t>Sở Giáo dục và Đào tạo</t>
  </si>
  <si>
    <t>Sở Thông tin và Truyền thông</t>
  </si>
  <si>
    <t>Phụ lục II</t>
  </si>
  <si>
    <t>Danh mục mục tiêu, nhiệm vụ</t>
  </si>
  <si>
    <t>Đơn vị tính</t>
  </si>
  <si>
    <t>Trung ương giao</t>
  </si>
  <si>
    <t>Địa phương giao</t>
  </si>
  <si>
    <t>Chỉ tiêu</t>
  </si>
  <si>
    <t>Tỷ lệ</t>
  </si>
  <si>
    <t>%</t>
  </si>
  <si>
    <t>-</t>
  </si>
  <si>
    <t>Cấp xã</t>
  </si>
  <si>
    <t>Tỷ lệ xã đạt chuẩn nông thôn mới</t>
  </si>
  <si>
    <t>Phụ lục III</t>
  </si>
  <si>
    <t>Chương trình</t>
  </si>
  <si>
    <t>Giảm tỷ lệ hộ nghèo vùng đồng bào dân tộc thiểu số và miền núi</t>
  </si>
  <si>
    <t xml:space="preserve">Giảm tỷ lệ hộ nghèo </t>
  </si>
  <si>
    <t>Vốn SN</t>
  </si>
  <si>
    <t>Dự án 3</t>
  </si>
  <si>
    <t>Dự án 4</t>
  </si>
  <si>
    <t>Tổng số</t>
  </si>
  <si>
    <t>Dự án 1: Hỗ trợ đầu tư phát triển hạ tầng kinh tế - xã hội các huyện nghèo</t>
  </si>
  <si>
    <t>1</t>
  </si>
  <si>
    <t>2</t>
  </si>
  <si>
    <t>3</t>
  </si>
  <si>
    <t>Dự án 2: Đa dạng hóa sinh kế, phát triển mô hình giảm nghèo</t>
  </si>
  <si>
    <t>II.1</t>
  </si>
  <si>
    <t>Sở Lao động - Thương binh và Xã hội</t>
  </si>
  <si>
    <t>(*)</t>
  </si>
  <si>
    <t>II.2</t>
  </si>
  <si>
    <t>III.1</t>
  </si>
  <si>
    <t>Dự án 4: Phát triển giáo dục nghề nghiệp, việc làm bền vững</t>
  </si>
  <si>
    <t>IV.1</t>
  </si>
  <si>
    <t>Trường Cao đẳng Cộng đồng Kon Tum</t>
  </si>
  <si>
    <t>Dự án 6: Truyền thông và giảm nghèo về thông tin</t>
  </si>
  <si>
    <t>Tiểu dự án 1: Giảm nghèo về thông tin</t>
  </si>
  <si>
    <t>Dự án 7: Nâng cao năng lực và giám sát, đánh giá Chương trình</t>
  </si>
  <si>
    <t>Dự án 1</t>
  </si>
  <si>
    <t>Dự án 2</t>
  </si>
  <si>
    <t>Dự án 6</t>
  </si>
  <si>
    <t>Dự án 7</t>
  </si>
  <si>
    <t>Sở Nội vụ</t>
  </si>
  <si>
    <t>Sở Công Thương</t>
  </si>
  <si>
    <t>Ủy ban Mặt trận Tổ quốc Viêt Nam tỉnh</t>
  </si>
  <si>
    <t>Ban Dân vận Tỉnh ủy</t>
  </si>
  <si>
    <t>Sở Kế hoạch và Đầu tư</t>
  </si>
  <si>
    <t>Sở Tài chính</t>
  </si>
  <si>
    <t>Sở Tư pháp</t>
  </si>
  <si>
    <t>Sở Giao thông Vận tải</t>
  </si>
  <si>
    <t>Ngân hàng Nhà nước Việt Nam - Chi nhánh tỉnh Kon Tum</t>
  </si>
  <si>
    <t>Công ty TNHH MTV Lâm nghiệp Kon Plông</t>
  </si>
  <si>
    <t>Bộ Chỉ huy Quân sự tỉnh</t>
  </si>
  <si>
    <t>Bộ Chỉ huy Biên phòng tỉnh</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</si>
  <si>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</si>
  <si>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</si>
  <si>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</si>
  <si>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</si>
  <si>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</si>
  <si>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</si>
  <si>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</si>
  <si>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</si>
  <si>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</si>
  <si>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</si>
  <si>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</si>
  <si>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</si>
  <si>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</si>
  <si>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</si>
  <si>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3: Hỗ trợ phát triển sản xuất, cải thiện dinh dưỡng</t>
  </si>
  <si>
    <t>TDA 1</t>
  </si>
  <si>
    <t>TDA 2</t>
  </si>
  <si>
    <t>TDA 3</t>
  </si>
  <si>
    <t>TDA 4</t>
  </si>
  <si>
    <t>Dự án 1 (TDA 1)</t>
  </si>
  <si>
    <t>Tiểu dự án 2: Truyền thông về giảm nghèo đa chiều</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</si>
  <si>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</si>
  <si>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</si>
  <si>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Giảm tỷ lệ hộ nghèo tại các huyện nghèo</t>
  </si>
  <si>
    <t>6-8</t>
  </si>
  <si>
    <t>Chương trình mục tiêu quốc gia xây dựng nông thôn mới giai đoạn 2021-2025</t>
  </si>
  <si>
    <t xml:space="preserve">     Trong đó:</t>
  </si>
  <si>
    <t xml:space="preserve">     Tỷ lệ xã nông thôn mới nâng cao</t>
  </si>
  <si>
    <t xml:space="preserve">     Tỷ lệ xã đạt nông thôn mới kiểu mẫu</t>
  </si>
  <si>
    <t>Kế hoạch năm 2023</t>
  </si>
  <si>
    <t>MỤC TIÊU, NHIỆM VỤ THỰC HIỆN CÁC CHƯƠNG TRÌNH
MỤC TIÊU QUỐC GIA NĂM 2023 TRÊN ĐỊA BÀN TỈNH KON TUM</t>
  </si>
  <si>
    <t>DỰ TOÁN NGÂN SÁCH TRUNG ƯƠNG NĂM 2023
THỰC HIỆN CÁC CHƯƠNG TRÌNH MỤC TIÊU QUỐC GIA TRÊN ĐỊA BÀN TỈNH KON TUM</t>
  </si>
  <si>
    <t>Đơn vị, địa phương</t>
  </si>
  <si>
    <t>Tổng 03 chương trình mục tiêu quốc gia</t>
  </si>
  <si>
    <t>Chương trình mục tiêu quốc gia
xây dựng nông thôn mới giai đoạn 2021-2025</t>
  </si>
  <si>
    <t>Vốn đầu tư phát triển</t>
  </si>
  <si>
    <t>Ban quản lý Vườn quốc gia Chư Mom Ray</t>
  </si>
  <si>
    <t>KH năm 2023</t>
  </si>
  <si>
    <t>Hỗ trợ huyện "trắng xã nông thôn mới"</t>
  </si>
  <si>
    <t>DỰ TOÁN NGÂN SÁCH TRUNG ƯƠNG NĂM 2023 THỰC HIỆN CÁC CHƯƠNG TRÌNH MỤC TIÊU QUỐC GIA</t>
  </si>
  <si>
    <t>Phụ lục IV</t>
  </si>
  <si>
    <t>Chi tiết dự án thành phần</t>
  </si>
  <si>
    <t xml:space="preserve">Dự án 2 </t>
  </si>
  <si>
    <t>Chi tiết tiểu dự án</t>
  </si>
  <si>
    <t>Chi tiết 
tiểu dự án</t>
  </si>
  <si>
    <t>Các dự án thuộc Chương trình mục tiêu quốc gia giảm nghèo bền vững giai đoạn 2021-2025</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</si>
  <si>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</si>
  <si>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</si>
  <si>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</si>
  <si>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</si>
  <si>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</si>
  <si>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Nâng cao năng lực thực hiện Chương trình</t>
  </si>
  <si>
    <t>Tiểu dự án 2: Giám sát, đánh giá</t>
  </si>
  <si>
    <t>Phụ lục V</t>
  </si>
  <si>
    <t>Dự án 4 (TDA 1)</t>
  </si>
  <si>
    <t>Các dự án thuộc Chương trình mục tiêu quốc gia phát triển kinh tế - xã hội vùng đồng bào dân tộc thiểu số và miền núi giai đoạn 2021-2030, giai đoạn I: 2021 - 2025</t>
  </si>
  <si>
    <t>Các dự án thuộc Chương trình mục tiêu quốc gia phát triển kinh tế - xã hội vùng đồng bào dân tộc thiểu số và miền núi giai đoạn 2021-2030, giai đoạn I: từ năm 2021 đến năm 2025</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</si>
  <si>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</si>
  <si>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</si>
  <si>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</si>
  <si>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</si>
  <si>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Đầu tư cơ sở hạ tầng thiết yếu, phục vụ sản xuất, đời sống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</si>
  <si>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</si>
  <si>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1: Đổi mới hoạt động, củng cố phát triển các trường PTDTNT, trường PTDTBT, trường phổ thông có học sinh ở bán trú và xóa mù chữ cho người dân vùng ĐBDTTS</t>
  </si>
  <si>
    <t>Tiểu dự án 2: Ứng dụng công nghệ thông tin hỗ trợ phát triển kinh tế - xã hội và đảm bảo an ninh trật tự vùng đồng bào dân tộc thiểu số và miền núi</t>
  </si>
  <si>
    <t>Tiểu dự án 2: Bồi dưỡng kiến thức dân tộc; đào tạo dự bị đại học, đại học và sau đại học đáp ứng nhu cầu nhân lực cho vùng đồng bào dân tộc thiểu số và miền núi.</t>
  </si>
  <si>
    <t>Tiểu dự án 3: Kiểm tra, giám sát, đánh giá, đào tạo, tập huấn tổ chức thực hiện Chương trình.</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</si>
  <si>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</si>
  <si>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</si>
  <si>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TOÁN NGÂN SÁCH TRUNG ƯƠNG NĂM 2023
THỰC HIỆN CHƯƠNG TRÌNH MỤC TIÊU QUỐC GIA GIẢM NGHÈO BỀN VỮNG GIAI ĐOẠN 2021-2025 TRÊN ĐỊA BÀN TỈNH KON TUM</t>
  </si>
  <si>
    <t>DỰ TOÁN NGÂN SÁCH TRUNG ƯƠNG NĂM 2023 THỰC HIỆN CHƯƠNG TRÌNH MỤC TIÊU QUỐC GIA GIẢM NGHÈO BỀN VỮNG GIAI ĐOẠN 2021-2025</t>
  </si>
  <si>
    <t>DỰ TOÁN NGÂN SÁCH TRUNG ƯƠNG NĂM 2023
THỰC HIỆN CHƯƠNG TRÌNH MỤC TIÊU QUỐC GIA PHÁT TRIỂN KINH TẾ - XÃ HỘI VÙNG ĐỒNG BÀO
DÂN TỘC THIỂU SỐ VÀ MIỀN NÚI GIAI ĐOẠN 2021-2030, GIAI ĐOẠN I: 2021 - 2025</t>
  </si>
  <si>
    <t>DỰ TOÁN NGÂN SÁCH TRUNG ƯƠNG NĂM 2023</t>
  </si>
  <si>
    <t>Danh mục dự án/công trình</t>
  </si>
  <si>
    <t>Địa điểm
xây dựng</t>
  </si>
  <si>
    <t>Xã Đăk Rơ Ông</t>
  </si>
  <si>
    <t>Xã Ngọk Lây</t>
  </si>
  <si>
    <t>Xã Đăk Hà</t>
  </si>
  <si>
    <t>Xã Tê Xăng</t>
  </si>
  <si>
    <t>Xã Măng Ri</t>
  </si>
  <si>
    <t>Xã Đăk Tờ Kan</t>
  </si>
  <si>
    <t>Xã Đăk Sao</t>
  </si>
  <si>
    <t>Xã Đăk Na</t>
  </si>
  <si>
    <t>Xã Ia Dom</t>
  </si>
  <si>
    <t>Xã Ia Đal</t>
  </si>
  <si>
    <t>Xã Ia Tơi</t>
  </si>
  <si>
    <t>Xã Đăk Long</t>
  </si>
  <si>
    <t>Xã Ngọk Réo</t>
  </si>
  <si>
    <t>Xã Măng Bút</t>
  </si>
  <si>
    <t>Xã Đăk Ring</t>
  </si>
  <si>
    <t>Xã Pờ Ê</t>
  </si>
  <si>
    <t>Xã Đăk Tăng</t>
  </si>
  <si>
    <t>Xã Ngọc Tem</t>
  </si>
  <si>
    <t>Xã Đăk Nên</t>
  </si>
  <si>
    <t>Xã Kroong</t>
  </si>
  <si>
    <t>Xã Đăk Rơ Wa</t>
  </si>
  <si>
    <t>Xã Đăk Blà</t>
  </si>
  <si>
    <t>Xã Chư Hreng</t>
  </si>
  <si>
    <t>Xã Sa Sơn</t>
  </si>
  <si>
    <t>Xã Sa Nhơn</t>
  </si>
  <si>
    <t>4</t>
  </si>
  <si>
    <t>5</t>
  </si>
  <si>
    <t>6</t>
  </si>
  <si>
    <t>7</t>
  </si>
  <si>
    <t>8</t>
  </si>
  <si>
    <t>Xã Sa Nghĩa</t>
  </si>
  <si>
    <t>9</t>
  </si>
  <si>
    <t>Xã Sa Bình</t>
  </si>
  <si>
    <t>10</t>
  </si>
  <si>
    <t>Xã Hơ Moong</t>
  </si>
  <si>
    <t>11</t>
  </si>
  <si>
    <t>12</t>
  </si>
  <si>
    <t>13</t>
  </si>
  <si>
    <t>14</t>
  </si>
  <si>
    <t>Xã Ya Xiêr</t>
  </si>
  <si>
    <t>15</t>
  </si>
  <si>
    <t>16</t>
  </si>
  <si>
    <t>17</t>
  </si>
  <si>
    <t>18</t>
  </si>
  <si>
    <t>19</t>
  </si>
  <si>
    <t>Xã Ya Tăng</t>
  </si>
  <si>
    <t>20</t>
  </si>
  <si>
    <t>21</t>
  </si>
  <si>
    <t>22</t>
  </si>
  <si>
    <t>Xã Mô Rai</t>
  </si>
  <si>
    <t>23</t>
  </si>
  <si>
    <t>24</t>
  </si>
  <si>
    <t>25</t>
  </si>
  <si>
    <t>26</t>
  </si>
  <si>
    <t>27</t>
  </si>
  <si>
    <t>28</t>
  </si>
  <si>
    <t>Xã Ya Ly</t>
  </si>
  <si>
    <t>29</t>
  </si>
  <si>
    <t>30</t>
  </si>
  <si>
    <t>31</t>
  </si>
  <si>
    <t>32</t>
  </si>
  <si>
    <t>33</t>
  </si>
  <si>
    <t>34</t>
  </si>
  <si>
    <t>Xã Rờ Kơi</t>
  </si>
  <si>
    <t>Xã Đắk Ang</t>
  </si>
  <si>
    <t xml:space="preserve">Đường vào khu sản xuất thôn Tà Pook, xã Đắk Nông </t>
  </si>
  <si>
    <t>Xã Sa Loong</t>
  </si>
  <si>
    <t>Xã Pờ Y</t>
  </si>
  <si>
    <t>Xã Đăk Kan</t>
  </si>
  <si>
    <t>Xã Đăk Ang</t>
  </si>
  <si>
    <t>Xã Diên Bình</t>
  </si>
  <si>
    <t>Xã Kon Đào</t>
  </si>
  <si>
    <t>Xã Pô Kô</t>
  </si>
  <si>
    <t>Xã Ngọc Tụ</t>
  </si>
  <si>
    <t>Xã Đăk Rơ Nga</t>
  </si>
  <si>
    <t>Xã Đăk Trăm</t>
  </si>
  <si>
    <t>Xã Văn Lem</t>
  </si>
  <si>
    <t>Xã Đăk Pek</t>
  </si>
  <si>
    <t>Xã Đăk Kroong</t>
  </si>
  <si>
    <t>Xã Đăk Nhoong</t>
  </si>
  <si>
    <t>Xã Đăk Plô</t>
  </si>
  <si>
    <t>Xã Đăk Choong</t>
  </si>
  <si>
    <t>Xã Xốp</t>
  </si>
  <si>
    <t>Xã Ngọc Linh</t>
  </si>
  <si>
    <t>Xã Đăk Man</t>
  </si>
  <si>
    <t>Xã Đăk Tờ Re</t>
  </si>
  <si>
    <t>Xã Đăk Ruồng</t>
  </si>
  <si>
    <t>Xã Đăk Kôi</t>
  </si>
  <si>
    <t>Xã Đăk Pne</t>
  </si>
  <si>
    <t>Xã Tân Lập</t>
  </si>
  <si>
    <t>Xã Đăk Tơ Lung</t>
  </si>
  <si>
    <r>
      <rPr>
        <b/>
        <u/>
        <sz val="12"/>
        <rFont val="Times New Roman"/>
        <family val="1"/>
      </rPr>
      <t>Ghi chú:</t>
    </r>
    <r>
      <rPr>
        <sz val="12"/>
        <rFont val="Times New Roman"/>
        <family val="1"/>
      </rPr>
      <t xml:space="preserve"> (*) Các địa phương chủ động đối ứng, lồng ghép, huy động các nguồn vốn hợp pháp khác đầu tư hoàn thành dự án.</t>
    </r>
  </si>
  <si>
    <t>Đơn vị tính: Triệu đồng</t>
  </si>
  <si>
    <t>Địa điểm xây dựng</t>
  </si>
  <si>
    <t>I.1</t>
  </si>
  <si>
    <t>Tiểu dự án 1: Hỗ trợ đầu tư phát triển hạ tầng kinh tế - xã hội các huyện nghèo</t>
  </si>
  <si>
    <t>(1)</t>
  </si>
  <si>
    <t>Xã Tu Mơ Rông</t>
  </si>
  <si>
    <t>Xã Văn Xuôi</t>
  </si>
  <si>
    <t>(2)</t>
  </si>
  <si>
    <t>Nghĩa trang nhân dân huyện</t>
  </si>
  <si>
    <t>Nhà văn hóa thể thao và sân vận động trung tâm huyện</t>
  </si>
  <si>
    <t>Cầu suối đá huyện</t>
  </si>
  <si>
    <t>(3)</t>
  </si>
  <si>
    <t>Xã Măng Cành</t>
  </si>
  <si>
    <t xml:space="preserve"> Thị trấn Măng Đen</t>
  </si>
  <si>
    <t>Thị trấn Măng Đen</t>
  </si>
  <si>
    <t>Dự án Cải tạo, nâng cấp cơ sở vật chất và bổ sung trang thiết bị Trường Cao đẳng Cộng đồng Kon Tum</t>
  </si>
  <si>
    <t>Kon Tum</t>
  </si>
  <si>
    <t>DANH MỤC DỰ ÁN ĐẦU TƯ THUỘC 
CHƯƠNG TRÌNH MỤC TIÊU QUỐC GIA XÂY DỰNG NÔNG THÔN MỚI NĂM 2023</t>
  </si>
  <si>
    <t>DANH MỤC DỰ ÁN ĐẦU TƯ THUỘC
CHƯƠNG TRÌNH MỤC TIÊU QUỐC GIA GIẢM NGHÈO BỀN VỮNG NĂM 2023</t>
  </si>
  <si>
    <t>Trên địa bàn các xã</t>
  </si>
  <si>
    <t>Nước sinh hoạt tập trung khu tái định cư Ba Khen-Long Tro xã Văn Xuôi</t>
  </si>
  <si>
    <t>Nước sinh hoạt tập trung Thôn Long Hy 2 - xã Măng Ri</t>
  </si>
  <si>
    <t>Hỗ trợ đất ở, nhà ở, đất sản xuất</t>
  </si>
  <si>
    <t xml:space="preserve">Hỗ trợ nhà ở </t>
  </si>
  <si>
    <t>(4)</t>
  </si>
  <si>
    <t xml:space="preserve">Hỗ trợ đất ở </t>
  </si>
  <si>
    <t>Hỗ trợ đất sản xuất</t>
  </si>
  <si>
    <t>(5)</t>
  </si>
  <si>
    <t xml:space="preserve"> Cấp nước sinh hoạt tập trung tại thôn Đăk Mơ Ham, xã Pô Kô</t>
  </si>
  <si>
    <t>Cấp nước sinh hoạt tập trung tại thôn Măng Rương, xã Văn Lem</t>
  </si>
  <si>
    <t>Các xã, thôn ĐBKK</t>
  </si>
  <si>
    <t>(6)</t>
  </si>
  <si>
    <t>Xã Mường Hoong</t>
  </si>
  <si>
    <t>(7)</t>
  </si>
  <si>
    <t>(8)</t>
  </si>
  <si>
    <t>Xã Ngọk Tem</t>
  </si>
  <si>
    <t>Nước sinh hoạt cho thôn Vác Y Nhông xã Đăk Ring</t>
  </si>
  <si>
    <t>(9)</t>
  </si>
  <si>
    <t>Nước sinh hoạt tập trung xã Đắk Ang</t>
  </si>
  <si>
    <t>(10)</t>
  </si>
  <si>
    <t>Dự án sắp xếp, bố trí, ổn định dân cư tập trung và tại chỗ xã Đăk Hà huyện Tu Mơ Rông</t>
  </si>
  <si>
    <t>Dự án sắp xếp, bố trí, ổn định dân cư tại chỗ xã Đăk Rơ Ông và Đăk Tờ Kan huyện Tu Mơ Rông</t>
  </si>
  <si>
    <t xml:space="preserve">Xã Đăk Rơ Ông - Đăk Tờ Kan </t>
  </si>
  <si>
    <t xml:space="preserve">Dự án sắp xếp, bố trí ổn định dân cư tập trung và tại chỗ thôn Đăk Wớt, xã Hơ Moong, huyện Sa Thầy </t>
  </si>
  <si>
    <t>Dự án sắp xếp, bố trí, ổn định dân cư tập trung điểm dân cư số 66 tại thôn Ia Dơr, xã Ia Tơi, huyện Ia H’Drai</t>
  </si>
  <si>
    <t>Dự án sắp xếp, bố trí ổn định dân cư tập trung tại thôn Kon Pao Kơ La, xã Đăk Pxi, huyện Đăk Hà</t>
  </si>
  <si>
    <t>Xã Đắk Pxi</t>
  </si>
  <si>
    <t>Dự án sắp xếp, ổn định dân cư tại chỗ xã Pô Kô</t>
  </si>
  <si>
    <t>Dự án sắp xếp, ổn định dân cư tại chỗ xã Mường Hoong, huyện Đăk Glei</t>
  </si>
  <si>
    <t>Dự án sắp xếp, ổn định dân cư tập trung và tại chỗ xã Xốp, huyện Đăk Glei</t>
  </si>
  <si>
    <t>Dự án sắp xếp, ổn định dân cư tại chỗ xã Ngọc Linh, huyện Đăk Glei</t>
  </si>
  <si>
    <t>Dự án sắp xếp, bố trí ổn định dân cư tập trung và tại chỗ xã Đăk Nên, huyện Kon Plông</t>
  </si>
  <si>
    <t xml:space="preserve">Dự án sắp xếp, ổn định dân cư tại chỗ xã Sa Loong, huyện Ngọc Hồi </t>
  </si>
  <si>
    <t>Tiểu dự án 2: Hỗ trợ phát triển sản xuất theo chuỗi giá trị, vùng trồng dược liệu quý, thúc đẩy khởi sự kinh doanh, khởi nghiệp và thu hút đầu tư vùng đồng bào dân tộc thiểu số và miền núi (Đầu tư hỗ trợ phát triển vùng trồng dược liệu quý)</t>
  </si>
  <si>
    <t>Cải tạo cơ sở hạ tầng về: điện, nước, nhà xưởng…</t>
  </si>
  <si>
    <t xml:space="preserve"> Đường giao thông kết nối cấp V miền núi</t>
  </si>
  <si>
    <t>Cơ sở bảo quản dược liệu quý và mua sắm trang thiết bị.</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</si>
  <si>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</si>
  <si>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</si>
  <si>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Cải tạo, sửa chữa 05 Trạm Y tế tại các xã: xã Hiếu, Đăk Ring, Đăk Nên, Đăk Tăng, huyện Kon Plông và xã Đăk Tờ Re, huyện Kon Rẫy</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</si>
  <si>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</si>
  <si>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</si>
  <si>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</si>
  <si>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</si>
  <si>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</si>
  <si>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</si>
  <si>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</si>
  <si>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</si>
  <si>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</si>
  <si>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</si>
  <si>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</si>
  <si>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</si>
  <si>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Sửa chữa, nâng cấp tuyến đường liên xã Sa Bình đi xã Ya Ly</t>
  </si>
  <si>
    <t>Đường đi khu sản xuất thôn Kram (Đoạn từ đường bê tông (rẫy ông Lãm) đến suối Đăk Blôm 1)</t>
  </si>
  <si>
    <t>Đường đi khu sản xuất suối cam thôn Khúc Na đi xã YaLy</t>
  </si>
  <si>
    <t>Đường đi khu sản xuất suối Vê thôn Lung Leng - khu sản xuất thôn Khúc Na</t>
  </si>
  <si>
    <t>Đường đi khu sản xuất (Đoạn từ nhà ông A Chớ vào khu sản xuất)</t>
  </si>
  <si>
    <t>Xây dựng Trường Mầm Non Chim non (điểm Trường làng Tum). (hạng mục nhà học 02 phòng và hạng mục phụ trợ)</t>
  </si>
  <si>
    <t>Đường đi khu sản xuất (đoạn từ Tỉnh lộ 675A đến khu sản xuất)</t>
  </si>
  <si>
    <t>Đường đi khu sản xuất Tiểu khu 629 (đoạn nối tiếp: Từ rẫy A Tam đến rẫy bà Rơ Châm Hồng).</t>
  </si>
  <si>
    <t>Thị trấn Sa Thầy</t>
  </si>
  <si>
    <t>Đường nội thôn (từ nhà ông Đáp đến nhà ông Dài)</t>
  </si>
  <si>
    <t>Huyện Ia H'Dai</t>
  </si>
  <si>
    <t xml:space="preserve"> Xã Ia Đal</t>
  </si>
  <si>
    <t>Chợ trung tâm xã Ia Đal</t>
  </si>
  <si>
    <t>Xã Đắk Long</t>
  </si>
  <si>
    <t>Xã Đắk Hring</t>
  </si>
  <si>
    <t>Xã Đắk La</t>
  </si>
  <si>
    <t>Xã Đắk Ngọk</t>
  </si>
  <si>
    <t>Nâng cấp tuyến đường liên xã Ngọk Wang đi xã Ngọk Réo</t>
  </si>
  <si>
    <t>Nâng cấp tuyến đường liên xã Ngọk Wang đi xã Đăk La</t>
  </si>
  <si>
    <t>Cải tạo, nâng cấp chợ xã Đăk Hring, huyện Đăk Hà</t>
  </si>
  <si>
    <t>Đường ĐH 55 (đường Đăk Mốt - Kon Tu Peng)</t>
  </si>
  <si>
    <t>Đường đi sản xuất thôn Kon Đào (đoạn ngầm đá)</t>
  </si>
  <si>
    <t>Sửa chữa, nâng cấp tuyến đường từ huyện Đăk Glei đi xã Xốp (đoạn ĐH83 từ ngã ba xã Đăk Choong đi xã Xốp)</t>
  </si>
  <si>
    <t>Sửa chữa, cải tạo chợ Đăk Pék</t>
  </si>
  <si>
    <t>Xã Đăk Pék</t>
  </si>
  <si>
    <t>Đường đi khu sản xuất thôn Pên Lang, xã Đăk Plô (Đoạn từ nhà A Sỹ đến ruộng A Nâu)</t>
  </si>
  <si>
    <t>Kiên cố hóa kênh mương thủy lợi Đăk Dót thôn Đăk Book, xã  Đăk Plô</t>
  </si>
  <si>
    <t>Đường từ nhà A Thủy đi khu sản xuất thôn Đăk Rế</t>
  </si>
  <si>
    <t>Đường giao thông nông thôn thôn Kung Rang, xã Ngọc Linh</t>
  </si>
  <si>
    <t>Sửa chữa đường từ trung tâm xã đi thôn Ngọc Súc</t>
  </si>
  <si>
    <t>Đường đi khu sản xuất Đăk Rang thôn Xốp Dùi xã Xốp</t>
  </si>
  <si>
    <t>Đường đi khu sản xuất từ nhà bà Chiến đến ruộng Huyện đội</t>
  </si>
  <si>
    <t>Thị trấn Đăk Glei</t>
  </si>
  <si>
    <t>Đường đi sản xuất Đăk Trum thôn Vai Trang</t>
  </si>
  <si>
    <t>Đường đi sản xuất Đăk Bang nối dài thôn Đăk Xây</t>
  </si>
  <si>
    <t>Tu sửa thủy lợi Đăk Nha thôn Dục Lang</t>
  </si>
  <si>
    <t>Sửa chữa, nâng cấp đường giao thông nội thôn nhóm 3 thôn Đăk Ung, xã Đăk Nhoong</t>
  </si>
  <si>
    <t>Sửa chữa, nâng cấp đường dân sinh đoạn từ ngã ba cầu BTCT Đăk Roi đi thôn Đăk Ga</t>
  </si>
  <si>
    <t>Làm mới đường đi khu sản xuất Đak Cho 2 thôn Đăk Nhoong</t>
  </si>
  <si>
    <t>Đường giao thông nông thôn từ cầu treo đi khu sản xuất Pêng Bai thôn Đăk Bo</t>
  </si>
  <si>
    <t>Đường giao thông nông thôn đi khu sản xuất Đăk Pók thôn Đăk Gô nối dài</t>
  </si>
  <si>
    <t>Sửa chữa điểm trường thôn Đăk Nớ</t>
  </si>
  <si>
    <t>Đường nội thôn thôn Mô Mam</t>
  </si>
  <si>
    <t>Kiên cố hóa hệ thống kênh mương thủy lợi Đăk Cối - Đăk Ca Năng thôn Kon Brỏi - La Lua</t>
  </si>
  <si>
    <t>Đường đi khu sản xuất  thôn Đăk Mi</t>
  </si>
  <si>
    <t>Nâng cấp tuyến liên xã từ thị trấn Đăk Rve đi xã Tân Lập, Đăk Ruồng (khu dân cư phía nam)</t>
  </si>
  <si>
    <t>Thị trấn Đăk Rve</t>
  </si>
  <si>
    <t>Khu thể thao trung tâm xã</t>
  </si>
  <si>
    <t>Đường đi khu sản xuất Kon Chốt</t>
  </si>
  <si>
    <t>Nước sinh hoạt thôn Kon Du</t>
  </si>
  <si>
    <t>Thủy lợi Ri Ka Ma thôn Măng Cành</t>
  </si>
  <si>
    <t>Thành Phố Kon Tum</t>
  </si>
  <si>
    <t>Sửa chữa, hàng rào nhà rông văn hóa thôn</t>
  </si>
  <si>
    <t>Xã Hoà Bình</t>
  </si>
  <si>
    <t xml:space="preserve">Đường bê tông từ cổng chào đến đường tránh </t>
  </si>
  <si>
    <t>Công trình: Điểm trường mầm non thôn Konhrakơtu, xã Chư Hreng; hạng mục: Cổng và hàng rào</t>
  </si>
  <si>
    <t>Đường giao thông nông thôn Thôn Kon Jri Xút, xã Đăk Blà, thành phố Kon Tum (Đoạn từ Quốc lộ 24 đến Cầu Tràn )</t>
  </si>
  <si>
    <t xml:space="preserve">Đường giao thông nông thôn thôn  Kon Rơ Lang, xã Đăk Blà, thành phố Kon Tum (Đoạn từ Nhà rông đến nhà ông Đinh Hùng) </t>
  </si>
  <si>
    <t>Đường giao thông nông thôn thôn Kon Jơ Dreh  Plơng , xã Đăk Blà,  thành phố Kon Tum. Hạng mục Mương thoát nước (Đoạn nhà ông A Khoăn đến Suối)</t>
  </si>
  <si>
    <t>Trường Mầm non Nắng Hồng xã Đăk Blà, thành phố Kon Tum; Hạng mục Điểm trường thôn Kon Gur Nhà học 01 phòng và các hạng mục phụ trợ</t>
  </si>
  <si>
    <t>Công trình: Điểm trường mầm non thôn Kon Kơ Tu, xã Đăk Rơ Wa; hạng mục: Cổng và hàng rào</t>
  </si>
  <si>
    <t>Đường nội đồng Thôn Plei Trum - Đăk Choăk</t>
  </si>
  <si>
    <t>Phường Ngô Mây</t>
  </si>
  <si>
    <t>Đường trục thôn Kroong Klah (Từ Cổng chào thôn Kroong Klah đến Nhà rông Kroong Klah)</t>
  </si>
  <si>
    <t>V.1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</si>
  <si>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</si>
  <si>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Bổ sung cơ sở vật chất Trường Phổ thông Dân tộc nội trú huyện Tu Mơ Rông</t>
  </si>
  <si>
    <t>Bổ sung cơ sở vật chất Trường Phổ thông Dân tộc nội trú huyện Sa Thầy</t>
  </si>
  <si>
    <t>Trường Phổ thông dân tộc bán trú Trung học cơ sở xã Đắk Sao</t>
  </si>
  <si>
    <t>Trường Phổ thông dân tộc bán trú Tiểu học - Trung học cơ sở xã Ngọc Lây</t>
  </si>
  <si>
    <t>Trường Phổ thông dân tộc bán trú Tiểu học - Trung học cơ sở xã Ngọc Yêu</t>
  </si>
  <si>
    <t>Trường Tiểu học xã Đắk Hà</t>
  </si>
  <si>
    <t>Trường Tiểu học - Trung học cơ sở  xã Ya Ly (Điểm trường trung tâm). Hạng mục: 02 phòng học chức năng và hạng mục phụ trợ</t>
  </si>
  <si>
    <t>Trường Tiểu học - Trung học cơ sở Hùng Vương</t>
  </si>
  <si>
    <t>Nâng cấp, bổ sung phòng học, phòng bộ môn các Trường Phổ thông dân tộc bán trú</t>
  </si>
  <si>
    <t>Công trình Trường Phổ thồn dân tộc bán trú Trung học cơ sở xã Ngọc Linh</t>
  </si>
  <si>
    <t>Nâng cấp, mở rộng trường Phổ thông dân tộc bán trú Trung học cơ sở Ngô Quyền</t>
  </si>
  <si>
    <t>Dự án bảo tồn, phát huy giá trị văn hóa truyền thống của người Gia Rai, làng Bar Gốc, xã Sa Sơn, huyện Sa Thầy, tỉnh Kon Tum</t>
  </si>
  <si>
    <t>Hỗ trợ đầu tư xây dựng thiết chế văn hoá, thể thao thôn Đăk Kinh 1, xã Ngọk Lây</t>
  </si>
  <si>
    <t>Hỗ trợ đầu tư xây dựng thiết chế văn hoá, thể thao thôn Mô Bành, xã Đăk Rơ Ông</t>
  </si>
  <si>
    <t>Khu thể thao Thôn Đăk Mơ Ham, Xã Pô Kô</t>
  </si>
  <si>
    <t>Tu bổ, tôn tạo di tích Ngục Đăk Glei</t>
  </si>
  <si>
    <t>Hỗ trợ đầu tư xây dựng thiết chế văn hoá, thể thao tại các thôn đặc biệt khó khăn, xã đặc biệt khó khăn</t>
  </si>
  <si>
    <t>Các xã ĐBKK, thị trấn, thôn ĐBKK</t>
  </si>
  <si>
    <t>Hỗ trợ đầu tư xây dựng thiết chế văn hóa thể thao xã Đắk Ang</t>
  </si>
  <si>
    <t>Hỗ trợ đầu tư xây dựng thiết chế văn hóa thể thao xã Đắk Dục</t>
  </si>
  <si>
    <t>Xã Đăk Dục</t>
  </si>
  <si>
    <t>Hỗ trợ đầu tư xây dựng thiết chế văn hóa thể thao xã Đắk Nông</t>
  </si>
  <si>
    <t>Xã Đăk Nông</t>
  </si>
  <si>
    <t>Hỗ trợ đầu tư xây dựng thiết chế văn hóa thể thao xã Pờ Y</t>
  </si>
  <si>
    <t>Hỗ trợ đầu tư xây dựng thiết chế văn hóa thể thao thị trấn Plei Kần</t>
  </si>
  <si>
    <t>Thị trấn Plei Kần</t>
  </si>
  <si>
    <t>(11)</t>
  </si>
  <si>
    <t>Dự án đầu tư xây dựng điểm đến du lịch tiêu biểu thôn Kon Hra Ktu, xã ChưHreng</t>
  </si>
  <si>
    <t>Hỗ trợ đầu tư xây dựng thiết chế văn hóa, thể thao tại thôn Plei Trum Đăk Choăch</t>
  </si>
  <si>
    <t>Hỗ trợ đầu tư xây dựng thiết chế văn hóa, thể thao tại thôn Đăk Răk</t>
  </si>
  <si>
    <t>Hỗ trợ đầu tư xây dựng thiết chế văn hóa, thể thao tại thôn Kon Hra Ktu</t>
  </si>
  <si>
    <t>Hỗ trợ đầu tư xây dựng thiết chế văn hóa, thể thao tại xã Đăk Blà</t>
  </si>
  <si>
    <t>Hỗ trợ đầu tư xây dựng thiết chế văn hóa, thể thao tại thôn Kroong Ktu</t>
  </si>
  <si>
    <t>Hỗ trợ đầu tư xây dựng thiết chế văn hóa, thể thao tại thôn Kroong Klah</t>
  </si>
  <si>
    <t>Hỗ trợ đầu tư xây dựng thiết chế văn hóa, thể thao tại thôn Kon Kơ Tu</t>
  </si>
  <si>
    <t xml:space="preserve">Hỗ trợ đầu tư xây dựng thiết chế văn hóa, thể thao tại thôn Kon Tum Kơ Nâm </t>
  </si>
  <si>
    <t>Dự án 7: Chăm sóc sức khỏe nhân dân, nâng cao thể trạng, tầm vóc người dân tộc thiểu số; phòng chống suy dinh dưỡng trẻ em</t>
  </si>
  <si>
    <t>Đầu tư cải tạo, nâng cấp, mua sắm trang thiết bị y tế cho Trung tâm Y tế huyện Kon Plông</t>
  </si>
  <si>
    <t>VIII.1</t>
  </si>
  <si>
    <t>Tiểu dự án 1: Đầu tư phát triển kinh tế - xã hội nhóm dân tộc thiểu số rất ít người, dân tộc còn gặp nhiều khó khăn, dân tộc có khó khăn đặc thù</t>
  </si>
  <si>
    <t>Ban Dân tộc tỉnh</t>
  </si>
  <si>
    <t>Dự án xây dựng các công trình thực hiện đầu tư phát triển nhóm dân tộc thiểu số rất ít người gồm: (1) Nâng cấp, sửa chữa, cải tạo đường nội thôn Làng Le; (2) Nâng cấp, sữa chữa Nhà rông văn hóa Làng Le</t>
  </si>
  <si>
    <t>IX.1</t>
  </si>
  <si>
    <t>Hỗ trợ xây dựng các điểm hỗ trợ đồng bào dân tộc thiểu số ứng dụng công nghệ thông tin tại các xã để phục vụ phát triển kinh tế - xã hội và đảm bảo an ninh trật tự</t>
  </si>
  <si>
    <t>Ứng dụng công nghệ thông tin hỗ trợ phát triển kinh tế - xã hội và đảm bảo an ninh trật tự</t>
  </si>
  <si>
    <t xml:space="preserve">Ứng dụng công nghệ thông tin hỗ trợ, phát triển kinh tế - xã hội </t>
  </si>
  <si>
    <t>Trên địa bàn huyện</t>
  </si>
  <si>
    <t>Hỗ trợ xây dựng các điểm hỗ trợ đồng bào dân tộc thiểu số ứng dụng công nghệ thông tin để phát triển kinh tế- xã hội, đảm bảo trật tự an toàn xã hội</t>
  </si>
  <si>
    <t>Ứng dụng công nghệ thông tin, hỗ trợ phát triển kinh tế - xã hội và đảm bảo an ninh trật tự</t>
  </si>
  <si>
    <t>các xã, thị trấn</t>
  </si>
  <si>
    <t>Chuyển đổi số; hỗ trợ thiết lập các điểm hỗ trợ đồng bào dân tộc thiểu số ứng dụng công nghệ thông tin phục vụ phát triển kinh tế xã hội và đảm bảo an ninh trật tự.</t>
  </si>
  <si>
    <t>(12)</t>
  </si>
  <si>
    <t>Các xã, phường có thôn ĐBKK</t>
  </si>
  <si>
    <t>DANH MỤC DỰ ÁN ĐẦU TƯ THUỘC
CHƯƠNG TRÌNH MỤC TIÊU QUỐC GIA PHÁT TRIỂN KINH TẾ - XÃ HỘI
 VÙNG ĐỒNG BÀO DÂN TỘC THIỂU SỐ VÀ MIỀN NÚI NĂM 2023</t>
  </si>
  <si>
    <t>Phụ lục VI</t>
  </si>
  <si>
    <t>Phụ lục VII</t>
  </si>
  <si>
    <t>Phụ lục VIII</t>
  </si>
  <si>
    <t xml:space="preserve">Kế hoạch vốn ĐTPT nguồn NSTW năm 2023 (*) </t>
  </si>
  <si>
    <t xml:space="preserve">Sở Nông nghiệp và Phát triển nông thôn </t>
  </si>
  <si>
    <t>XI</t>
  </si>
  <si>
    <t>Điểm trường mầm non Thôn Kon Jơdri</t>
  </si>
  <si>
    <t>Điểm trường tiểu học Thôn Kon Ktu</t>
  </si>
  <si>
    <t>Điểm trường mầm non Thôn Kon Tum Kơ Pơng</t>
  </si>
  <si>
    <t>Điện chiếu sáng công lộ đoạn từ Quốc lộ 24 cũ đi đến thôn Kon Gur, xã Đăk Blà, thành phố Kon Tum</t>
  </si>
  <si>
    <t>Tuyến đường từ nhà bà Nguyễn Thị Phụng đến nhà Y Kanh</t>
  </si>
  <si>
    <t>Tuyến đường từ nhà A Hrul đến đối diện nhà ông A Truih</t>
  </si>
  <si>
    <t>Tuyến đường từ nhà Y Bư đến nhà Y Ta</t>
  </si>
  <si>
    <t>Tuyến đường từ nhà Đồ Gỗ Tùng Hằng đến nhà Nguyễn Văn Trường</t>
  </si>
  <si>
    <t xml:space="preserve">Đường từ nhà ông Lê Trọng Ý đến nhà ông A Hùng </t>
  </si>
  <si>
    <t>Đường số 5 Thôn Đak krăk</t>
  </si>
  <si>
    <t>Tuyến đường từ rẫy ông Thư ra suối</t>
  </si>
  <si>
    <t>Tuyến đường từ cây Đa ra suối</t>
  </si>
  <si>
    <t>Đoạn từ nhà ông Keo đến nhà ông Avelo</t>
  </si>
  <si>
    <t>Đầu tư xây dựng cầu tràn dân sinh trên địa bàn xã Đăk Cấm, thành phố Kon Tum</t>
  </si>
  <si>
    <t>Đường trục thôn số 4 thôn Plei Klech</t>
  </si>
  <si>
    <t>Tuyến đường đi sản xuất thôn 8</t>
  </si>
  <si>
    <t>Xã Ngok Bay</t>
  </si>
  <si>
    <t>Xã Đoàn Kết</t>
  </si>
  <si>
    <t>Xã Đăk Rơ wa</t>
  </si>
  <si>
    <t>Xã Vinh Quang</t>
  </si>
  <si>
    <t>Xã Đăk Năng</t>
  </si>
  <si>
    <t xml:space="preserve">Xã Hòa Bình </t>
  </si>
  <si>
    <t>Xã Đăk Cấm</t>
  </si>
  <si>
    <t>Xã Ia Chim</t>
  </si>
  <si>
    <r>
      <t>Đường trục thôn thôn Trung Nghĩa Đông</t>
    </r>
    <r>
      <rPr>
        <i/>
        <sz val="11"/>
        <rFont val="Arial Narrow"/>
        <family val="2"/>
      </rPr>
      <t xml:space="preserve"> (Từ nhà Hoàng Du Lịch đến nhà Phan Thanh Giảng)</t>
    </r>
  </si>
  <si>
    <r>
      <t xml:space="preserve">Đường trục thôn thôn Trung Nghĩa Tây </t>
    </r>
    <r>
      <rPr>
        <i/>
        <sz val="11"/>
        <rFont val="Arial Narrow"/>
        <family val="2"/>
      </rPr>
      <t>(Từ nhà Ngô Hữu Công đến nhà Trần Thị Thanh Liễu)</t>
    </r>
  </si>
  <si>
    <t>Đường đi khu sản xuất số 1 ra hồ chứa Đăk Rơ Wa</t>
  </si>
  <si>
    <r>
      <t xml:space="preserve">Đường nội thôn </t>
    </r>
    <r>
      <rPr>
        <i/>
        <sz val="11"/>
        <rFont val="Arial Narrow"/>
        <family val="2"/>
      </rPr>
      <t>(từ nhà ông Nhà ô.Trieh đến đất ông Banh)</t>
    </r>
  </si>
  <si>
    <t>Đường nội thôn số 4 thôn Kon Tum Kơ Pơng 2</t>
  </si>
  <si>
    <t>Đường nội thôn số 6 thôn Kon Tum Kơ Pơng 2</t>
  </si>
  <si>
    <t>Trường TH-THCS Đăk Rơ Wa (cơ sở THCS), thành phố Kon Tum</t>
  </si>
  <si>
    <t>Điện chiếu sáng đường GTNT thôn Kon Hring, xã Đăk Blà, thành phố Kon Tum</t>
  </si>
  <si>
    <t>Điện chiếu sáng đường GTNT thôn Kon Mơ Nay Kơ Tu 2, xã Đăk Blà, thành phố Kon Tum</t>
  </si>
  <si>
    <t>Điện chiếu sáng đường GTNT thôn Kon Rơ Lang, xã Đăk Blà, thành phố Kon Tum</t>
  </si>
  <si>
    <t>Điện chiếu sáng đường GTNT thôn Kon Drei, xã Đăk Blà, thành phố Kon Tum</t>
  </si>
  <si>
    <t>Trường TH-THCS Đăk Blà (cơ sở tiểu học), thành phố Kon Tum</t>
  </si>
  <si>
    <r>
      <t xml:space="preserve">Đường GTNT thôn Jơ Drợp </t>
    </r>
    <r>
      <rPr>
        <i/>
        <sz val="11"/>
        <rFont val="Arial Narrow"/>
        <family val="2"/>
      </rPr>
      <t>(Từ nhà A Tứi đến nhà A Cương)</t>
    </r>
  </si>
  <si>
    <r>
      <t xml:space="preserve">Đường GTNT thôn Jơ Drợp </t>
    </r>
    <r>
      <rPr>
        <i/>
        <sz val="11"/>
        <rFont val="Arial Narrow"/>
        <family val="2"/>
      </rPr>
      <t>(Từ nhà A Mui đến nhà ông Nguyễn Văn Thiệu)</t>
    </r>
  </si>
  <si>
    <r>
      <t xml:space="preserve">dường GTNT thôn Ia Hội </t>
    </r>
    <r>
      <rPr>
        <i/>
        <sz val="11"/>
        <rFont val="Arial Narrow"/>
        <family val="2"/>
      </rPr>
      <t>(Từ nhà ông Nguyễn Sang đến nhà ông Nguyễn Trường sơn)</t>
    </r>
  </si>
  <si>
    <t>Từ đưuờng nhựa đi thôn Plei dơng đến nhà ông A Phải</t>
  </si>
  <si>
    <t xml:space="preserve">Từ đường đi Ya Chim đến nhà ông Lê Văn Trung </t>
  </si>
  <si>
    <t>Đường liên xã từ trụ sở UBND xã Chư Hreng qua khu giãn dân xã Hòa Bình, thành phố Kon Tum</t>
  </si>
  <si>
    <r>
      <t xml:space="preserve">Đường Ngõ Xóm 2 </t>
    </r>
    <r>
      <rPr>
        <i/>
        <sz val="11"/>
        <rFont val="Arial Narrow"/>
        <family val="2"/>
      </rPr>
      <t>(đoạn từ nhà ông Nguyễn Văn Lường đến nhà ông Phan Văn Thế và đoạn từ nhà ông Mai Ngọc Nhuận đến nhà ông Nguyễn Văn Thùy)</t>
    </r>
  </si>
  <si>
    <r>
      <t>Đường Ngõ Xóm 1</t>
    </r>
    <r>
      <rPr>
        <i/>
        <sz val="11"/>
        <rFont val="Arial Narrow"/>
        <family val="2"/>
      </rPr>
      <t xml:space="preserve"> (đoạn từ nhà ông A Khum đến nhà ông A Dao và nhà ông A Núi đến nhà ông A Kui)</t>
    </r>
  </si>
  <si>
    <r>
      <t xml:space="preserve">Đường ngõ xóm số 6 </t>
    </r>
    <r>
      <rPr>
        <i/>
        <sz val="11"/>
        <rFont val="Arial Narrow"/>
        <family val="2"/>
      </rPr>
      <t>(đoạn từ nhà ông Phan Viết Dũng đến nhà bà Lê Thị Tuyết Nhung)</t>
    </r>
  </si>
  <si>
    <r>
      <t xml:space="preserve">Đường Ngõ Xóm số 2 </t>
    </r>
    <r>
      <rPr>
        <i/>
        <sz val="11"/>
        <rFont val="Arial Narrow"/>
        <family val="2"/>
      </rPr>
      <t>(đoạn từ nhà ông A Wunh đến nhà ông A Phen)</t>
    </r>
  </si>
  <si>
    <t>Đường trục thôn số 4 thôn Kon Hơ Ngol Kơ Lah QH</t>
  </si>
  <si>
    <t>Đường trục thôn số 1 thôn Măng La</t>
  </si>
  <si>
    <t>Đường trục thôn số 2 thôn Măng La</t>
  </si>
  <si>
    <t>Đường trục thôn số 3 thôn Măng La</t>
  </si>
  <si>
    <t xml:space="preserve">Đường trục thôn số 2 thôn Đăk Rơ Đe </t>
  </si>
  <si>
    <t>Đường trục thôn số 3 thôn Đăk Rơ Đe</t>
  </si>
  <si>
    <t>Trường mầm non Hoa Mai, thành phố Kon Tum</t>
  </si>
  <si>
    <t>Trường tiểu học Đặng Trần Côn, thành phố Kon Tum</t>
  </si>
  <si>
    <t>Đầu tư nhà kho, xưởng sơ chế sản phẩm cà phê, lúa gạo Hợp tác xã Dịch vụ nông nghiệp Đak Kan</t>
  </si>
  <si>
    <t>Đầu tư nhà kho, xưởng sơ chế sản phẩm mắc ca của Hợp tác xã Mắc Ca Nhân Hoà</t>
  </si>
  <si>
    <t>Xã Kon Đào, Đăk Tô</t>
  </si>
  <si>
    <t>Đường nội bộ thôn Kon Năng Treang</t>
  </si>
  <si>
    <t>Làm mới nhà rông thôn Mnhuô Mriang</t>
  </si>
  <si>
    <t>Đường đi khu sản xuất Đăk Mô</t>
  </si>
  <si>
    <t>Đường GTNT từ nhà ông Ngọc đến nhà ông A Klơi thôn Đăk Kơ Đêm</t>
  </si>
  <si>
    <t>Nhà bếp ăn và các hạng mục khác Trường Mầm non xã Đăk Ui</t>
  </si>
  <si>
    <t>Đường từ rẫy nhà ông Tâm  đến nhà ông Sáng</t>
  </si>
  <si>
    <t>Đường từ rẫy ông Sính đến rẫy ông Tùng</t>
  </si>
  <si>
    <t>Đường từ nhà ông Hằng đến đất nhà ông Túc</t>
  </si>
  <si>
    <t>Đường từ rẫy ông Lực đến rẫy ông Đĩnh</t>
  </si>
  <si>
    <t>Đường từ nhà ông Bình đến đập Đăk Xít</t>
  </si>
  <si>
    <t>Đường từ rẫy ông Lực đến rẫy ông Thành</t>
  </si>
  <si>
    <t>Đường từ QL14 đến nhà ông Ấn</t>
  </si>
  <si>
    <t>Đường từ QL14 đến đất ông Hùng</t>
  </si>
  <si>
    <t>Đường từ nhà ông Đá đến nhà ông Phú</t>
  </si>
  <si>
    <t>Đường từ nhà bà Tường đến cầu tạm thôn 3</t>
  </si>
  <si>
    <t>Đường từ nhà ông Hùng đến nhà ông Hạp</t>
  </si>
  <si>
    <t xml:space="preserve">Cuối đường xóm 7 đến nhà ông Đẹp </t>
  </si>
  <si>
    <t xml:space="preserve">Đường từ nhà ông Đỗ Văn Vững đến nhà Vũ Quang Pháp </t>
  </si>
  <si>
    <t>Đường từ nhà A Sur đến nhà A Thiêng thôn Đăk Mút; Hạng mục: đường bê tông xi măng</t>
  </si>
  <si>
    <t>Đường từ nhà A Giáo đến nhà A Tum thôn Đăk Mút; Hạng mục: đường bê tông xi măng</t>
  </si>
  <si>
    <t>Đường từ nhà Y Na đến nhà A Thương thôn Đăk Mút; Hạng mục: đường bê tông xi măng</t>
  </si>
  <si>
    <t>Xây mới nhà rông thôn Kon Gung, xã Đăk Mar</t>
  </si>
  <si>
    <t>Đường từ nhà A Wing đến nhà A Nhân thôn Kon Gung; Hạng mục: đường bê tông xi măng</t>
  </si>
  <si>
    <t>Đường giao thông nông thôn thôn Tân Lập A, xã ĐăkHring; hạng mục: Đường bê tông xi măng từ nhà ông Định đến nhà ông Chương</t>
  </si>
  <si>
    <t>Đường giao thông nông thôn thôn Tân Lập A, xã ĐăkHring; hạng mục: Đường bê tông xi măng từ nhà ông  Khánh đến nhà ông Ái</t>
  </si>
  <si>
    <t xml:space="preserve">Nhà văn hóa thôn Tân Lập B, xã ĐăkHring; Hạng mục: Nhà hội trường, tường rào khuôn viên hội trường </t>
  </si>
  <si>
    <t>Đường GTNT Từ nhà ông Khiết đến nhà ông Khêu</t>
  </si>
  <si>
    <t>Đường GTNT Từ nhà ông Xuân đến suối Đăk Tôm</t>
  </si>
  <si>
    <t>Đường GTNT Từ nhà ông Thể đến nhà bà Nga</t>
  </si>
  <si>
    <t>Đường GTNT Đăk Kđem đoạn Từ thôn Đăk Kđem đi khu sản xuất</t>
  </si>
  <si>
    <t>Đường GTNT Đăk Lợi đoạn Từ nhà ông Cười đến nhà ông Kính</t>
  </si>
  <si>
    <t>Xã Đăk Ui</t>
  </si>
  <si>
    <t>Xã Hà Mòn</t>
  </si>
  <si>
    <t>Xã Đăk Mar</t>
  </si>
  <si>
    <t>Xã Đăk La</t>
  </si>
  <si>
    <t>Xã Đăk Hring</t>
  </si>
  <si>
    <t>Xã Đăk Ngọk</t>
  </si>
  <si>
    <r>
      <t xml:space="preserve">Công trình đường GTNT thôn 6 </t>
    </r>
    <r>
      <rPr>
        <i/>
        <sz val="11"/>
        <rFont val="Arial Narrow"/>
        <family val="2"/>
      </rPr>
      <t>(Đoạn từ nhà ông Vĩnh đến giáp mương bê tông)</t>
    </r>
  </si>
  <si>
    <r>
      <t xml:space="preserve">Công trình đường GTNT thôn 6 </t>
    </r>
    <r>
      <rPr>
        <i/>
        <sz val="11"/>
        <rFont val="Arial Narrow"/>
        <family val="2"/>
      </rPr>
      <t>(Đoạn từ nhà ông Đại đến nhà ông Hòa)</t>
    </r>
  </si>
  <si>
    <r>
      <t xml:space="preserve">Công trình đường GTNT thôn 7 </t>
    </r>
    <r>
      <rPr>
        <i/>
        <sz val="11"/>
        <rFont val="Arial Narrow"/>
        <family val="2"/>
      </rPr>
      <t>(Đoạn từ nhà ông Toàn đến nhà ông Lực)</t>
    </r>
  </si>
  <si>
    <r>
      <t xml:space="preserve">Công trình đường GTNT thôn 7 </t>
    </r>
    <r>
      <rPr>
        <i/>
        <sz val="11"/>
        <rFont val="Arial Narrow"/>
        <family val="2"/>
      </rPr>
      <t>(Đoạn từ nhà ông Lộc đến nhà ông Chuyên)</t>
    </r>
  </si>
  <si>
    <r>
      <t>Công trình đường GTNT thôn 7</t>
    </r>
    <r>
      <rPr>
        <i/>
        <sz val="11"/>
        <rFont val="Arial Narrow"/>
        <family val="2"/>
      </rPr>
      <t xml:space="preserve"> (Đoạn từ nhà ông Thạch đến nhà ông Tình)</t>
    </r>
  </si>
  <si>
    <r>
      <t>Công trình đường GTNT thôn 7</t>
    </r>
    <r>
      <rPr>
        <i/>
        <sz val="11"/>
        <rFont val="Arial Narrow"/>
        <family val="2"/>
      </rPr>
      <t xml:space="preserve"> (Đoạn từ nhà ông Binh đến nhà bà Tàu)</t>
    </r>
  </si>
  <si>
    <r>
      <t xml:space="preserve">Đường nội đồng thôn 4, xã Đăk La </t>
    </r>
    <r>
      <rPr>
        <i/>
        <sz val="11"/>
        <rFont val="Arial Narrow"/>
        <family val="2"/>
      </rPr>
      <t xml:space="preserve">(Đoạn từ giáp đường bê tông đến suối Đăk Rang) </t>
    </r>
  </si>
  <si>
    <t>Hội trường thôn 4 hạng muc: Xây dựng hội trường và nhà vệ sinh</t>
  </si>
  <si>
    <t>Đường TĐ 24 đến nhà ông Điền thôn 2</t>
  </si>
  <si>
    <t>Xã Tân Cảnh</t>
  </si>
  <si>
    <t>Bê tông sân thể thao thôn Nông Chả</t>
  </si>
  <si>
    <t>Bê tông hóa đường liên thôn Dục Nhầy 1-Ngọc Hiệp</t>
  </si>
  <si>
    <t>Bê tông hóa đường giao thông thôn Dục Nội</t>
  </si>
  <si>
    <t>Sân bóng chuyền thôn Dục Nội và Đăk Giàng</t>
  </si>
  <si>
    <t>Đường giao thông trục thôn Hào Phú</t>
  </si>
  <si>
    <t>Sân vận động trung tâm xã Sa Loong</t>
  </si>
  <si>
    <t>Đường vào khu sản xuất thôn Giang Lố 1 đi 200A</t>
  </si>
  <si>
    <t>Đường đi Nghĩa trang nhân dân thôn Bắc Phong</t>
  </si>
  <si>
    <t>Đường giao thông nông thôn thôn KeiJoi, xã Đắk Xú</t>
  </si>
  <si>
    <t>Đường giao thông nông thôn thôn Đắk Tang</t>
  </si>
  <si>
    <t>Đường vào khu xử lý bãi rác tập trung của huyện</t>
  </si>
  <si>
    <t>Đầu tư nâng cấp nước sinh hoạt tập trung thôn Hòa Bình, xã Đăk Kan</t>
  </si>
  <si>
    <t>Sửa chữa nâng cấp công trình cấp công trình nước sinh hoạt thôn Giang Lố 1, Sa Loong</t>
  </si>
  <si>
    <t>Xã Đăk Xú</t>
  </si>
  <si>
    <r>
      <t>Đường trung tâm thị trấn Plei Kần</t>
    </r>
    <r>
      <rPr>
        <i/>
        <sz val="11"/>
        <rFont val="Arial Narrow"/>
        <family val="2"/>
      </rPr>
      <t xml:space="preserve"> (điểm đầu giao tại Km 1485+850 đường Hồ Chí Minh, điểm cuối giao tại Km 1489+500 đường Hồ Chí Minh)</t>
    </r>
  </si>
  <si>
    <r>
      <t xml:space="preserve">Đường giao thông nông thôn </t>
    </r>
    <r>
      <rPr>
        <i/>
        <sz val="11"/>
        <rFont val="Arial Narrow"/>
        <family val="2"/>
      </rPr>
      <t>(đấu nối thôn Kon Khôn đến thôn Bắc Phong)</t>
    </r>
  </si>
  <si>
    <r>
      <t xml:space="preserve">Đường giao thông trục thôn Hòa Bình </t>
    </r>
    <r>
      <rPr>
        <i/>
        <sz val="11"/>
        <rFont val="Arial Narrow"/>
        <family val="2"/>
      </rPr>
      <t>(Nhánh 1)</t>
    </r>
    <r>
      <rPr>
        <sz val="11"/>
        <rFont val="Arial Narrow"/>
        <family val="2"/>
      </rPr>
      <t>, xã Đắk Kan</t>
    </r>
  </si>
  <si>
    <t>Đường nội thôn Đăk Pơ Trang</t>
  </si>
  <si>
    <t>Sân thể thao thôn Kon Pia</t>
  </si>
  <si>
    <t>Sân thể thao thôn Ngọc Leang</t>
  </si>
  <si>
    <t>Sân thể thao thôn Đăk Siêng</t>
  </si>
  <si>
    <t>Sân thể thao thôn Tu Mơ Rông</t>
  </si>
  <si>
    <t>Sân thể thao thôn Đăk Pơ Trang</t>
  </si>
  <si>
    <t>Sân thể thao thôn Kon Ling</t>
  </si>
  <si>
    <t>Sân thể thao thôn Ty Tu</t>
  </si>
  <si>
    <t>Sân thể thao thôn Đăk Hà</t>
  </si>
  <si>
    <t>Kiên cố hóa kênh mương thủy lợi Tea Prea thôn Kon Ling</t>
  </si>
  <si>
    <t>Đường nội thôn Long Hy</t>
  </si>
  <si>
    <t>Khu thể thao thôn Pu Tá</t>
  </si>
  <si>
    <r>
      <t xml:space="preserve">Thủy lợi Long Va, thôn Chung Tam </t>
    </r>
    <r>
      <rPr>
        <i/>
        <sz val="11"/>
        <rFont val="Arial Narrow"/>
        <family val="2"/>
      </rPr>
      <t>(làm mới đập đầu mối và kênh)</t>
    </r>
  </si>
  <si>
    <t>Làm mới đường nội thôn Đông Thượng</t>
  </si>
  <si>
    <t>Làm mới đường nội thôn Măng Rao</t>
  </si>
  <si>
    <t>Đường GTNT nhánh 1 nối dài từ đường bê tông đi KSX thôn Đăk Sút</t>
  </si>
  <si>
    <t>Xã Đăk Môn</t>
  </si>
  <si>
    <t>Trường mầm non Hoa Sen, xã Sa Nghĩa. Hạng mục: Nhà hiệu bộ và hạng mục phụ trợ</t>
  </si>
  <si>
    <t xml:space="preserve">Xã Sa Bình </t>
  </si>
  <si>
    <r>
      <t>Đường đi khu sản xuất thôn Bình Trung</t>
    </r>
    <r>
      <rPr>
        <i/>
        <sz val="11"/>
        <rFont val="Arial Narrow"/>
        <family val="2"/>
      </rPr>
      <t xml:space="preserve"> (Đoạn từ rẫy ông Đông đến rẫy ông Hùng; Đoạn từ rẫy Ông Lộc đến rẫy ông Thành)</t>
    </r>
  </si>
  <si>
    <r>
      <t>Đường đi khu Sản xuất thôn Bình Trung</t>
    </r>
    <r>
      <rPr>
        <i/>
        <sz val="11"/>
        <rFont val="Arial Narrow"/>
        <family val="2"/>
      </rPr>
      <t xml:space="preserve"> (Đoạn từ rẫy bà Liên đi khu sản xuất Hố heo)</t>
    </r>
  </si>
  <si>
    <r>
      <t xml:space="preserve">Đường sản xuất khu vực cầu treo thôn Nhơn Khánh </t>
    </r>
    <r>
      <rPr>
        <i/>
        <sz val="11"/>
        <rFont val="Arial Narrow"/>
        <family val="2"/>
      </rPr>
      <t>(đoạn nối tiếp)</t>
    </r>
  </si>
  <si>
    <r>
      <t xml:space="preserve">Đường sản xuất thôn Đức Lý </t>
    </r>
    <r>
      <rPr>
        <i/>
        <sz val="11"/>
        <rFont val="Arial Narrow"/>
        <family val="2"/>
      </rPr>
      <t xml:space="preserve">(đoạn từ Hội trường thôn đến giáp Vườn quốc gia Chư Mom Ray) </t>
    </r>
  </si>
  <si>
    <r>
      <t xml:space="preserve">Đường đi khu sản xuất Thôn Bar gốc </t>
    </r>
    <r>
      <rPr>
        <i/>
        <sz val="11"/>
        <rFont val="Arial Narrow"/>
        <family val="2"/>
      </rPr>
      <t>(Đoạn từ rẫy ông A Điuh đến rẫy ông Trần Văn Dương)</t>
    </r>
  </si>
  <si>
    <r>
      <t xml:space="preserve">Đường đi khu sản xuất thôn 1 </t>
    </r>
    <r>
      <rPr>
        <i/>
        <sz val="11"/>
        <rFont val="Arial Narrow"/>
        <family val="2"/>
      </rPr>
      <t>(Đoạn từ rẫy bà Đào đến rẫy ông Thái Văn Lực)</t>
    </r>
  </si>
  <si>
    <r>
      <t>Đường đi khu sản xuất thôn Sơn An</t>
    </r>
    <r>
      <rPr>
        <i/>
        <sz val="11"/>
        <rFont val="Arial Narrow"/>
        <family val="2"/>
      </rPr>
      <t xml:space="preserve"> (Đoạn từ nhà ông Phạm Văn Quân đến rẫy ông Huỳnh Đức)</t>
    </r>
  </si>
  <si>
    <r>
      <t xml:space="preserve">Đường sản xuất thôn Nghĩa Dũng </t>
    </r>
    <r>
      <rPr>
        <i/>
        <sz val="11"/>
        <rFont val="Arial Narrow"/>
        <family val="2"/>
      </rPr>
      <t>(Đoạn từ nhà ông Mừng đến rẫy ông Giảng)</t>
    </r>
  </si>
  <si>
    <t>Cụm loa thôn 4 kết nối truyền hình xã</t>
  </si>
  <si>
    <t>Tường rào trường Tiểu học xã Tân Lập</t>
  </si>
  <si>
    <t>Tường rào trường THCS xã Tân Lập</t>
  </si>
  <si>
    <t>Đường đi KSX sau Huyện đội</t>
  </si>
  <si>
    <t>Đường đi khu sản xuất Brai nối dài Thôn Kon Rá</t>
  </si>
  <si>
    <t>Đường đi khu sản Xuất Nước Ná nối dài Thôn Kon Lung</t>
  </si>
  <si>
    <t>Đường đi khu sản Xuất lên đập thuỷ điện Thôn Kon Lung</t>
  </si>
  <si>
    <t>Mở rộng, nâng cấp công trình nghĩa trang nhân dân huyện Kon Rẫy</t>
  </si>
  <si>
    <t>Đầu tư bổ sung điện công lộ  tại thôn 8, 9,10,11 xã Đăk Ruồng</t>
  </si>
  <si>
    <t>Trường THCS Đăk Ruồng</t>
  </si>
  <si>
    <t>Mở rộng, nâng cấp công trình nghĩa trang nhân dân  Đăk Ruồng - Tân Lập</t>
  </si>
  <si>
    <t>Trường THCS Đăk Tờ Re</t>
  </si>
  <si>
    <t>Cụm loa kết nối đài truyền thanh xã</t>
  </si>
  <si>
    <t>Đường đi khu sản xuất Đăk Giao, xã Đăk Pne</t>
  </si>
  <si>
    <t>Đường đi khu sản xuất Đăk Nâm, thôn 2, xã Đăk Pne</t>
  </si>
  <si>
    <t>Đường đi khu sản xuất thôn 3 (Đăk Móa), xã Đăk Kôi</t>
  </si>
  <si>
    <t>Sửa chữa NSH Kon Lỗ, xã Đăk Tơ Lung</t>
  </si>
  <si>
    <t>Nâng cấp, mở rộng đường DH 26 thị trấn Đăk Rve</t>
  </si>
  <si>
    <t>Cụm loa kết nối đài truyền thanh</t>
  </si>
  <si>
    <t>Đường đi khu sản xuất thôn 8 (đoạn nối tiếp) xã Đăk Tờ Re</t>
  </si>
  <si>
    <t>Thủy lợi Đăk Giắc thôn Đăk Pờ Rồ</t>
  </si>
  <si>
    <t>Đường đi khu sản xuất nước Nong</t>
  </si>
  <si>
    <t xml:space="preserve">Đường vào khu sản xuất số 2, thôn Ia Muung, xã Ia Dom 
</t>
  </si>
  <si>
    <t xml:space="preserve">Đường vào khu sản xuất N3, thôn 1, xã Ia Dom 
</t>
  </si>
  <si>
    <t>3.1</t>
  </si>
  <si>
    <t>3.2</t>
  </si>
  <si>
    <t xml:space="preserve">Số đơn vị cấp huyện được công nhận đạt chuẩn hoặc hoàn thành nhiệm vụ xây dựng nông thôn mới </t>
  </si>
  <si>
    <t>Huyện</t>
  </si>
  <si>
    <t>Số tuyệt đối</t>
  </si>
  <si>
    <t>Sửa chữa nâng cấp thủy lợi Đăk Rơ Ling 2, xã Đăk Dục</t>
  </si>
  <si>
    <t>Sửa chữa nâng cấp thủy lợi Đăk Bông</t>
  </si>
  <si>
    <r>
      <t xml:space="preserve">Nâng cấp, mở rộng trường THCS Sa Loong </t>
    </r>
    <r>
      <rPr>
        <i/>
        <sz val="11"/>
        <rFont val="Arial Narrow"/>
        <family val="2"/>
      </rPr>
      <t>(THCS Nguyễn Huệ)</t>
    </r>
  </si>
  <si>
    <r>
      <t>Đường giao thông thôn Măng Tôn</t>
    </r>
    <r>
      <rPr>
        <i/>
        <sz val="11"/>
        <rFont val="Arial Narrow"/>
        <family val="2"/>
      </rPr>
      <t xml:space="preserve"> (Nhánh 3)</t>
    </r>
  </si>
  <si>
    <t>Nâng cấp sửa chữa một số hạng mục khu du lịch cộng đồng thôn Đăk Răng, xã Đăk Dục</t>
  </si>
  <si>
    <r>
      <rPr>
        <b/>
        <u/>
        <sz val="12"/>
        <color theme="1"/>
        <rFont val="Times New Roman"/>
        <family val="1"/>
      </rPr>
      <t>Ghi chú:</t>
    </r>
    <r>
      <rPr>
        <sz val="12"/>
        <color theme="1"/>
        <rFont val="Times New Roman"/>
        <family val="1"/>
      </rPr>
      <t xml:space="preserve"> (*): Ủy ban nhân dân tỉnh trình Hội đồng nhân dân tỉnh phân bổ chi tiết sau khi đảm bảo thủ tục theo quy định.</t>
    </r>
  </si>
  <si>
    <t>Dự án 3
(TDA 1)</t>
  </si>
  <si>
    <t>Dự án 5: Hỗ trợ nhà ở cho hộ nghèo, hộ cận nghèo trên địa bàn các huyện nghèo</t>
  </si>
  <si>
    <t>Nâng cấp, sữa chữa nước sinh hoạt thôn Tam Rin</t>
  </si>
  <si>
    <t>Khu văn hóa thể thao xã Đăk Sao</t>
  </si>
  <si>
    <t>Đường đi khu sản xuất thôn Đăk Riếp 1, xã Đăk Na</t>
  </si>
  <si>
    <t>Khu văn hóa thể thao xã Tu Mơ Rông</t>
  </si>
  <si>
    <t>Trung tâm giáo dục thường xuyên - giáo dục nghề nghiệp</t>
  </si>
  <si>
    <t>Nâng cấp sửa chữa đường nội thôn Mô Pành</t>
  </si>
  <si>
    <t>Sữa chữa nâng cấp đường đi khu sản xuất thôn Mô Za (Toàn tuyến 2km)</t>
  </si>
  <si>
    <t>Hội trường Đa Năng Xã Đăk Hà</t>
  </si>
  <si>
    <t>Đường đi khu sản xuất Đăk Psi thôn Ba Tu 2 (đoạn nối tiếp), xã Ngọk Yêu</t>
  </si>
  <si>
    <t>Nâng cấp, mở rộng tuyến đường từ thôn Pu Tá đi làng cũ</t>
  </si>
  <si>
    <t>Nâng cấp sửa chữa đường nội thôn Pu Tá</t>
  </si>
  <si>
    <t>Cầu treo Đăk Tu thôn Kon Cung</t>
  </si>
  <si>
    <t>Khu văn hóa thể thao xã Đăk Tờ Kan</t>
  </si>
  <si>
    <t xml:space="preserve">Xã Đăk Tờ Kan </t>
  </si>
  <si>
    <t>Khu văn hóa thể thao xã Tê Xăng</t>
  </si>
  <si>
    <t>Đường GTNT thôn 3 (Điểm dân cư số 7 mở rộng)</t>
  </si>
  <si>
    <t>Trường mầm non khu trung tâm hành chính huyện</t>
  </si>
  <si>
    <t>Trường TH-THCS khu trung tâm hành chính huyện</t>
  </si>
  <si>
    <t>Đường GTNT làng thanh niên Thôn 3, xã Ia Dom</t>
  </si>
  <si>
    <t>Đường vào khu sản xuất số 1 Thôn 1, xã Ia Dom</t>
  </si>
  <si>
    <t>Đường GTNT thôn Ia Der Giai đoạn 1 (Đường vào đội 12)</t>
  </si>
  <si>
    <t>Đường giao thông thôn làng nú đi điểm dân cư số 66 thôn Ia Dơr, xã Ia Tơi</t>
  </si>
  <si>
    <t>Đường giao thông thôn đi sản xuất thôn 7, xã Ia Tơi</t>
  </si>
  <si>
    <t>Đường đi khu sản xuất nước năng thôn Kon Xủh</t>
  </si>
  <si>
    <t>Đường đi khu sản xuất nước tơ thôn Kon Brẫy (nối tiếp)</t>
  </si>
  <si>
    <t>Đường đi khu sản xuất Đắk Ni thôn Kon Leang</t>
  </si>
  <si>
    <t>Đường đi khu sản xuất nước meo</t>
  </si>
  <si>
    <t>Đường nội thôn nhánh 1 Vi Choong</t>
  </si>
  <si>
    <t>Đường nội thôn nhánh 1 Tu Cần</t>
  </si>
  <si>
    <t>Thủy lợi nước tư</t>
  </si>
  <si>
    <t>Đường đi khu sản xuất  nước Pa Cao</t>
  </si>
  <si>
    <t>Đường đi khu sản xuất nước D Rong</t>
  </si>
  <si>
    <t>Đường đi khu sản xuất  nước Ra Hách</t>
  </si>
  <si>
    <t>Đường đi khu sản xuất Nước Bỏ thôn Kon Tu Ma</t>
  </si>
  <si>
    <t>Thủy lợi Ri P Luông, thôn Kon Chênh</t>
  </si>
  <si>
    <t xml:space="preserve">Thủy lợi Ri Gâm thôn Kon Kum </t>
  </si>
  <si>
    <t>Cầu treo Nước Lô thôn Kon Năng</t>
  </si>
  <si>
    <t>Đường đi khu sản xuất Nước Gỗ thôn Kon Chênh đoạn 2 dài 1.290 m</t>
  </si>
  <si>
    <t>Đường đi khu sản xuất Nước Re thôn Vi Rơ Ngheo</t>
  </si>
  <si>
    <t>Cầu treo Măng Móc 2 thôn Đăk Pờ Rồ</t>
  </si>
  <si>
    <t>Đường đi khu sản xuất Măng Púi thôn Đăk Pờ Rồ</t>
  </si>
  <si>
    <t>Đường GTNT thôn Đắk Dắt</t>
  </si>
  <si>
    <t>Nhà văn hóa trung tâm xã</t>
  </si>
  <si>
    <t>Đường GTNT thôn Tu Nông nối tiếp</t>
  </si>
  <si>
    <t>Nâng cấp đường GTNT thôn Văng Loa</t>
  </si>
  <si>
    <t>Thủy lợi Nước Cai, thôn Nước Doa</t>
  </si>
  <si>
    <t xml:space="preserve">Đường đi khu sản xuất nhánh 1 thôn Đăk Lai </t>
  </si>
  <si>
    <t>Đường đi sản xuất thôn Tu thôn lên làng cũ</t>
  </si>
  <si>
    <t>Đường đi khu sản xuất thôn Điek Tà Âu</t>
  </si>
  <si>
    <t>Kênh mương thủy lợi Nước Trưới</t>
  </si>
  <si>
    <t>Đường đi khu sản xuất thôn Điek Kua</t>
  </si>
  <si>
    <t xml:space="preserve">Xã Văn Xuôi  </t>
  </si>
  <si>
    <t>Cầu treo đi khu sản xuất cánh đồng nước Koi Ró thôn Vi Rơ Ngheo</t>
  </si>
  <si>
    <t>Xã Đăk Kan, Ngọc Hồi</t>
  </si>
  <si>
    <t>Đuồng đi  khu sản xuất Đắk Ang (Đoạn nối cầu treo cuối làng)</t>
  </si>
  <si>
    <t>Đầu tư cơ sở hạ tầng, trang thiết bị công nghệ thông tin để hiện đại hóa hệ thống thông tin thị trường lao động, hình thành sàn giao dịch việc làm trực tuyến và xây dựng, nâng cấp các cơ sở dữ liệu phần mềm, giai đoạn 2021-2025</t>
  </si>
  <si>
    <t>Đường ĐH34 từ Km10+380 - Km15 đấu nối TL676)</t>
  </si>
  <si>
    <t>Lập quy hoạch điều chỉnh xây dựng nông thôn mới xã Diên Bình</t>
  </si>
  <si>
    <r>
      <t xml:space="preserve">Đường nội thôn 1 </t>
    </r>
    <r>
      <rPr>
        <i/>
        <sz val="11"/>
        <rFont val="Arial Narrow"/>
        <family val="2"/>
      </rPr>
      <t>(đoạn nhà ông Dần đến nhà bà Năm)</t>
    </r>
  </si>
  <si>
    <r>
      <t xml:space="preserve">Đường nội thôn </t>
    </r>
    <r>
      <rPr>
        <i/>
        <sz val="11"/>
        <rFont val="Arial Narrow"/>
        <family val="2"/>
      </rPr>
      <t>(nhà ông Mai Xuân Liêm)</t>
    </r>
  </si>
  <si>
    <r>
      <t xml:space="preserve">Đường đi sản xuất Đăk Lung </t>
    </r>
    <r>
      <rPr>
        <i/>
        <sz val="11"/>
        <rFont val="Arial Narrow"/>
        <family val="2"/>
      </rPr>
      <t>(đoạn 5 từ rẫy cao su ông A Dem đến rẫy cà phê ông A Pho)</t>
    </r>
  </si>
  <si>
    <r>
      <t xml:space="preserve">Trường Tiểu học Lê Văn Tám </t>
    </r>
    <r>
      <rPr>
        <i/>
        <sz val="11"/>
        <rFont val="Arial Narrow"/>
        <family val="2"/>
      </rPr>
      <t>(Điểm trường thôn Đăk Kang Peng)</t>
    </r>
    <r>
      <rPr>
        <sz val="11"/>
        <rFont val="Arial Narrow"/>
        <family val="2"/>
      </rPr>
      <t>, xã Diên Bình</t>
    </r>
  </si>
  <si>
    <t>DA chuyển tiếp</t>
  </si>
  <si>
    <t xml:space="preserve">Sở Lao động, Thương binh và Xã hội </t>
  </si>
  <si>
    <t>Cụm loa kết nối truyền thanh xã Đăk Pne (Sửa chữa hệ thống truyền thanh xã Đắk Pne) các thôn còn lại)</t>
  </si>
  <si>
    <t>Cầu treo dân sinh thôn Đăk Nai</t>
  </si>
  <si>
    <t>Xây dựng mới 02 phòng học thuộc trường tiểu học xã Đăk kroong điểm trường thôn Đăk Túc</t>
  </si>
  <si>
    <r>
      <t xml:space="preserve">Sân thể thao thôn Đăk Ven </t>
    </r>
    <r>
      <rPr>
        <i/>
        <sz val="11"/>
        <rFont val="Arial Narrow"/>
        <family val="2"/>
      </rPr>
      <t>(sân bóng chuyền)</t>
    </r>
  </si>
  <si>
    <t>Khu Văn hóa, kết hợp dụng cụ thể dục thể thao, xã Đăk Hà</t>
  </si>
  <si>
    <t>Quảng trường kết hợp Khu thể thao xã Đăk Hà</t>
  </si>
  <si>
    <t>Đường đi khu sản xuất thôn Đăk Chum 2</t>
  </si>
  <si>
    <t>Đường liên thôn từ thôn Tu Cấp vào thôn Đăk Ka - Văn Sang - Đăk Neang, xã Tu Mơ Rông</t>
  </si>
  <si>
    <t>Đường đi khu sản xuất, thác Siu Puông, xã Đăk Na</t>
  </si>
  <si>
    <t>cấp nước sinh hoạt các thôn xã Đăk Hà</t>
  </si>
  <si>
    <t>Nâng cấp, Sửa chữa công trình thoát nước, vỉa hè các tuyến đường khu trung tâm huyện</t>
  </si>
  <si>
    <t>Đường trục đi KSX thôn Kon Hia 1  (Đoạn chân đèo Vân Loan)</t>
  </si>
  <si>
    <t>Hội trường Đa Năng Xã Tê Xăng</t>
  </si>
  <si>
    <t>Hội trường Đa Năng Xã  Đăk Tờ Kan</t>
  </si>
  <si>
    <t>Hội trường Đa Năng Xã Đăk Na</t>
  </si>
  <si>
    <t xml:space="preserve">Hội trường Đa Năng Xã Văn Xuôi </t>
  </si>
  <si>
    <r>
      <t xml:space="preserve">Thủy lợi Ti Neang, thôn Pu Tá </t>
    </r>
    <r>
      <rPr>
        <i/>
        <sz val="11"/>
        <rFont val="Arial Narrow"/>
        <family val="2"/>
      </rPr>
      <t>(làm mới đập đầu mối và kênh)</t>
    </r>
  </si>
  <si>
    <r>
      <t xml:space="preserve">Đường đi khu sản xuất Ter Rặ thôn Đăk Siêng </t>
    </r>
    <r>
      <rPr>
        <i/>
        <sz val="11"/>
        <rFont val="Arial Narrow"/>
        <family val="2"/>
      </rPr>
      <t xml:space="preserve">(đoạn từ rẫy nhà A Hun) </t>
    </r>
  </si>
  <si>
    <r>
      <t xml:space="preserve">Đường đi khu sản xuất Te Pô Bô thôn Đăk Pơ Trang </t>
    </r>
    <r>
      <rPr>
        <i/>
        <sz val="11"/>
        <rFont val="Arial Narrow"/>
        <family val="2"/>
      </rPr>
      <t>(đoạn nối tiếp)</t>
    </r>
  </si>
  <si>
    <r>
      <t>Đường đi khu sản xuất Tê Tri thôn Ngọc Leang</t>
    </r>
    <r>
      <rPr>
        <i/>
        <sz val="11"/>
        <rFont val="Arial Narrow"/>
        <family val="2"/>
      </rPr>
      <t xml:space="preserve"> (đoạn từ nhà Y Hnon)</t>
    </r>
  </si>
  <si>
    <r>
      <t>Đường đi khu sản xuất Đăk Ter thôn Kon Pia</t>
    </r>
    <r>
      <rPr>
        <i/>
        <sz val="11"/>
        <rFont val="Arial Narrow"/>
        <family val="2"/>
      </rPr>
      <t xml:space="preserve"> (đoạn từ nhà Nguyễn Hữu Hiệp) </t>
    </r>
  </si>
  <si>
    <r>
      <t xml:space="preserve">Đường nội thôn ĐăK Hà </t>
    </r>
    <r>
      <rPr>
        <i/>
        <sz val="11"/>
        <rFont val="Arial Narrow"/>
        <family val="2"/>
      </rPr>
      <t>(đoạn vào nhà Bek)</t>
    </r>
  </si>
  <si>
    <t>Đường đi khu sản xuất Đăk Chum 1, xã Tu Mơ Rông</t>
  </si>
  <si>
    <t>Hỗ trợ nhà ở</t>
  </si>
  <si>
    <t>Hỗ trợ đất ở</t>
  </si>
  <si>
    <t>Nâng cấp, sữa chữa nước sinh hoạt trung tâm xã Ngọc Yêu</t>
  </si>
  <si>
    <t>Nước sinh hoạt tập trung thôn Ngọc Đo - Long Láy 1- Ba Tu 1</t>
  </si>
  <si>
    <t>Xây dựng giếng khoan, hệ thống cấp nước và hạng mục phụ trợ thôn Tân Sang, xã Hơ Moong</t>
  </si>
  <si>
    <t>Công trình cấp nước sinh hoạt tập trung tại thôn 6</t>
  </si>
  <si>
    <t>Công trình cấp nước sinh hoạt tập trung tại điểm dân cư số 6 thôn 3</t>
  </si>
  <si>
    <t>Nước sinh hoạt tập trung tại các thôn trên địa bàn xã Đăk Pxi</t>
  </si>
  <si>
    <t>Xã Đăk Pxi</t>
  </si>
  <si>
    <t>Cấp nước sinh hoạt tập trung tại thôn Đăk Pung, xã Đăk Rơ Nga</t>
  </si>
  <si>
    <t>Hỗ trợ nhà ở, đất ở, đất sản xuất</t>
  </si>
  <si>
    <t>Các xã, thị trấn</t>
  </si>
  <si>
    <t>Nước sinh hoạt tập trung Đăk Lở thôn Bung Tôn xã Đăk Plô</t>
  </si>
  <si>
    <t>Nước sinh hoạt Đăk Tam, thôn Vai Trang xã Đăk Long</t>
  </si>
  <si>
    <t>Công trình Nước sinh hoạt tập trung thôn 4 xã Đăk Tơ Lung</t>
  </si>
  <si>
    <t>Đầu tư xây dựng mới hệ thống nước sinh hoạt thôn Đak Jri</t>
  </si>
  <si>
    <t>Hỗ trợ đất ở, đất sản xuất trên địa bàn xã Đăk Tăng</t>
  </si>
  <si>
    <t>Hỗ trợ nhà ở trên địa bàn xã Đăk Ring</t>
  </si>
  <si>
    <t>Hỗ trợ nhà ở trên địa bàn xã Đăk Nên</t>
  </si>
  <si>
    <t>Hỗ trợ nhà ở trên địa bàn xã Hiếu</t>
  </si>
  <si>
    <t>Nước sinh hoạt cho các hộ DTTS ở thôn Đăk PRồ (Khu mới)</t>
  </si>
  <si>
    <t xml:space="preserve">Hỗ trợ đất sản xuất </t>
  </si>
  <si>
    <t>Hỗ trợ nước sinh hoạt tập trung thôn KonRơLang, xã Đăk Blà</t>
  </si>
  <si>
    <t>Xây mới 02 Trạm Y tế tại xã Tu Mơ Rông, huyện Tu Mơ Rông; xã Đăk PXi, huyện Đăk Hà và Xây mới phòng khám đa khoa khu vực Đăk RVe, huyện Kon Rẫy</t>
  </si>
  <si>
    <t>Chợ trung tâm xã Ngọk Lây</t>
  </si>
  <si>
    <t>Nâng cấp, sửa chữa đường liên xã Đăk Hà qua xã Đăk Rơ Ông</t>
  </si>
  <si>
    <t>Xã Đăk Hà-Đăk Rơ Ông</t>
  </si>
  <si>
    <t>Nâng cấp đường nội thôn 1 và cống đoạn từ ngã ba thôn Thanh Xuân đi xuống hết khu dân cư thôn 1</t>
  </si>
  <si>
    <t>Trường Trung học cơ sở Phan Đình Phùng (Hạng mục nhà học 08 phòng và hạng mục phụ trợ)</t>
  </si>
  <si>
    <t xml:space="preserve">Đường nội thôn Gia Xiêng đoạn từ nhà A Điệt đến nhà A Điu </t>
  </si>
  <si>
    <t xml:space="preserve">Đường nội thôn Gia Xiêng đoạn từ nhà A Lấu đến nhà A Tha, từ nhà A Lấu đến nhà A Băn </t>
  </si>
  <si>
    <t xml:space="preserve">Đường nội thôn Khok Klong đoạn từ nhà Trần Văn Giang đến nhà A Gin </t>
  </si>
  <si>
    <t>Xây dựng nghĩa địa làng Rắc</t>
  </si>
  <si>
    <t>Đường đi khu sản xuất Ya Than (Đoạn từ rẫy ông A Keng đến rẫy ông A Sét).</t>
  </si>
  <si>
    <t>Kiên cố hóa kênh nội đồng cánh đồng làng Kđừ</t>
  </si>
  <si>
    <t>Đường nội làng Kleng (đoạn từ nhà A Gliuh đến đường A Gió; đoạn từ nhà A Jưp đến đất nhà A Thuyn)</t>
  </si>
  <si>
    <t>Đường nội làng Chốt (đoạn từ A Trưng đến nhà A Lớp)</t>
  </si>
  <si>
    <t>Đường đi khu sản suất làng Kleng (đoạn từ đường Urê đến đất ông A Lue)</t>
  </si>
  <si>
    <t>Đường dân sinh (từ nhà ông Dài đến nhà ông Vũ)</t>
  </si>
  <si>
    <t xml:space="preserve">Cải tạo, nâng cấp chợ tại trung tâm xã Rờ Kơi </t>
  </si>
  <si>
    <t>Xây dựng nhà văn hóa sinh hoạt cộng đồng thôn 4, xã Ia Dom</t>
  </si>
  <si>
    <t xml:space="preserve">Xã Ia Dom </t>
  </si>
  <si>
    <t>Đường GTNT Làng thanh niên thôn 3, xã Ia Dom (Giai đoạn 2)</t>
  </si>
  <si>
    <t>Đường ngõ xóm khu vực NT1-2, thôn 3, xã Ia Dom</t>
  </si>
  <si>
    <t>Đường ngõ xóm khu vực NT1-1, thôn 3, xã Ia Dom</t>
  </si>
  <si>
    <t>Đường GTNT thôn Chư Hem  (Đường vào Dốc Đỏ)</t>
  </si>
  <si>
    <t>Đường nội thôn điểm dân cư số 6, thôn 3</t>
  </si>
  <si>
    <t>Đường GTNT từ thôn 7 đi thôn Ia Der</t>
  </si>
  <si>
    <t>Đường giao thông đi nghĩa trang thôn 7, xã Ia Tơi</t>
  </si>
  <si>
    <t xml:space="preserve">Đường giao thông thôn đi sản xuất 9 xã Ia Tơi (đoạn đấu nối Tl 675A đi sản xuất) </t>
  </si>
  <si>
    <t>Đường đi khu sản xuất thôn Đăk Kơ Đương (đoạn nhà A Đliêu đi khu sản xuất)</t>
  </si>
  <si>
    <t>xã Đăk Pxi</t>
  </si>
  <si>
    <t>Đường đi khu sản xuất thôn Đăk Rơ Wang (đoạn rẫy nhà ông Nguyễn Khắc Tuyển đến rẫy nhà ông Lê Ngọc Ước)</t>
  </si>
  <si>
    <t>Đường đi khu sản xuất thôn Đăk Rơ Wang (đoạn nhà ông Vũ Ngọc Cường đến nhà ông Nguyễn Thế Chấn)</t>
  </si>
  <si>
    <t>Đường GTNT thôn Đăk Xế Kơ Ne đoạn từ Sân thể thao thôn đi khu sản xuất</t>
  </si>
  <si>
    <t>Đường giao thông đi khu sản xuất thôn Tua Team đoạn đi Nhà máy nước SH</t>
  </si>
  <si>
    <t>Sửa chữa lớp học mẫu giáo thôn Pa Cheng xã Đăk Long và các hạng mục khác</t>
  </si>
  <si>
    <t>Đường giao thông đi khu sản xuất thôn Tua Team đoạn từ nhà ông Nhữ Sỹ Thành</t>
  </si>
  <si>
    <t>Đường giao thông thôn Đăk Têng (Đoạn từ nhà A Hnao đến nhà bà Y Dop)</t>
  </si>
  <si>
    <t>xã Ngọk Réo</t>
  </si>
  <si>
    <t>Đường giao thông thôn Đăk Têng (Đoạn từ nhà cầu tràn đến nhà A Quang)</t>
  </si>
  <si>
    <t>Cống qua suối đi khu sản xuất suối Đăk Lôi</t>
  </si>
  <si>
    <t>Đường giao thông thôn Kon Jong từ nhà ông A Nhật đến nhà A Lát</t>
  </si>
  <si>
    <t>Tường tiểu học Lê Hồng Phong thôn Kon Jong xã Ngọk Réo; hạng mục: Cổng tường rào</t>
  </si>
  <si>
    <t>Đầu tư xây dựng nhà vệ sinh cho  giáo viên và học tại điểm trường tiểu học thôn Kon Rôn</t>
  </si>
  <si>
    <t>Đường đi khu sản xuất Đăk Pe thôn Kon Sơ Tiu</t>
  </si>
  <si>
    <t>Đường đi khu sản xuất thôn Kon Krớk (Đoạn từ cầu đi khu nghĩa địa thôn Kon Krớk)</t>
  </si>
  <si>
    <t>Đường đi khu sản xuất thôn Đăk Duông, xã Ngọk Wang (nối tiếp đoạn đường bê tông hướng đi khu thao trường bắn huyện) - (Giai đoạn 2)</t>
  </si>
  <si>
    <t>xã Ngọk Wang</t>
  </si>
  <si>
    <t>Nhà rông thôn Đăk Duông</t>
  </si>
  <si>
    <t>Đường đi khu sản xuất thôn Đăk Duông, xã Ngọk Wang (đoạn từ đường bê tông đến giáp ngĩa địa thôn nhóm Kon Chôn) (Hạng mục: Cống thoát nước và san gạt, BTXM đường hai bên đầu cống)</t>
  </si>
  <si>
    <t>Đường đi khu sản xuất thôn Kon Stiu II, xã Ngọk Wang (đoạn từ rẫy cà phê của hộ bà Phạm Thị Thanh Loan đến giáp nghĩa địa thôn Kon Stiu II) (Hạng mục: BTXM mặt đường và 01 Cống thoát nước)</t>
  </si>
  <si>
    <t>Đường đi khu sản xuất thôn Kon Brông; (đoạn từ cầu bê tông đi khu sản xuất eo 3); Hạng mục: Bê tông xi măng mặt đường - (Giai đoạn 2)</t>
  </si>
  <si>
    <t>Đường đi khu sản xuất thôn 7, xã Ngọk Wang (đoạn từ đường đi đập Đăk Trít đến rẫy hộ ông Trần Văn Trình) - (giai đoạn 2)</t>
  </si>
  <si>
    <t>Đường đi khu sản xuất thôn 7, xã Ngọk Wang (đoạn từ tỉnh lộ 671 đến rẫy hộ ông Chế Liên) - (giai đoạn 2)</t>
  </si>
  <si>
    <t>Đường đi khu sản xuất thôn Kon Brông, xã Ngọk Wang; (đoạn từ nhà ông Nguyễn Văn Huấn đi khu sản xuất); Hạng mục: Bê tông xi măng mặt đường - (giai đoạn 2)</t>
  </si>
  <si>
    <t>Đường GT thôn KonMong đi KonProhTuria, xã Đăk Hring</t>
  </si>
  <si>
    <t>xã Đăk Hring</t>
  </si>
  <si>
    <t>Xây dựng tường rào bao quanh điểm trường tại thôn KonProh Turia và các hạng mục khác</t>
  </si>
  <si>
    <t>Đường nội bộ Wang Hra</t>
  </si>
  <si>
    <t>Đường đi khu sản xuất thôn Mnhuô Mriang, Đập tràn qua đường</t>
  </si>
  <si>
    <t>Đường giao thông nông thôn thôn 8</t>
  </si>
  <si>
    <t>Nâng cấp điểm trường tiểu học thôn 10 đạt chuẩn</t>
  </si>
  <si>
    <t>Sửa chữa hội trường và sân thể thao thôn Đăk Kđem; hạng mục Nhà hội trường, tường rào, sân thể thao và nhà vệ sinh</t>
  </si>
  <si>
    <t>Đường giao thông nông thôn Thôn Long Loi (giai đoạn 2); Hạng mục Nền mặt đường và rãnh thoát nước dọc</t>
  </si>
  <si>
    <t>Thị trấn Đăk Hà</t>
  </si>
  <si>
    <t xml:space="preserve">Đường đi vào nghĩa địa thôn Kon Tu Dốp 2, xã Pô Kô; </t>
  </si>
  <si>
    <t>Đường đi khu sản xuất đầu nguồn Đăk Ri Ớt, thôn Kon Tu Dốp I, xã Pô Kô</t>
  </si>
  <si>
    <t>Nhà văn hóa thôn Kon Tu Peng</t>
  </si>
  <si>
    <t>Đường đi khu sản xuất thôn Kon Tu Dốp 1, xã Pô Kô (đoạn qua suối Đăk Rsay)</t>
  </si>
  <si>
    <t>Đường đi khu sản xuất Kon Pring (đoạn qua suối Đăk Tróc)</t>
  </si>
  <si>
    <t>Khu đi sản xuấ thôn Kon Pring (đoạn từ nhà bà Y Viện đến rẫy ông A Dung)</t>
  </si>
  <si>
    <t>Kiên cố hóa kênh mương thủy lợi Đăk Tăng</t>
  </si>
  <si>
    <t>Đường đi khu sản xuất Đăk Chờ, xã Ngọc Tụ</t>
  </si>
  <si>
    <t>Đường đi khu sản xuất Đăk Tăng, xã Ngọc Tụ (đoạn qua suối Đăk Tăng)</t>
  </si>
  <si>
    <t>Đường ngõ xóm thôn Kon Đào (đoạn nhà A Chung đến nhà A Nheo)</t>
  </si>
  <si>
    <t>Trường TH Đăk Trăm (điểm trường thôn Đăk Mông), xã Đăk Trăm</t>
  </si>
  <si>
    <t>Đường đi khu sản xuất Đăk Rò, xã Đăk Trăm (Đoạn qua suối Đăk Xia)</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</si>
  <si>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</si>
  <si>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</si>
  <si>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</si>
  <si>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</si>
  <si>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Tiểu học Đăk Trăm</t>
  </si>
  <si>
    <t>Đường nội thôn Đăk Xanh (Đoạn từ ĐH 51 đến nhà ông A Thoại)</t>
  </si>
  <si>
    <t>Đường đi khu sản xuất thôn Tê Rông (Đoạn từ ĐH 51 đến rẫy ông A Nông, ông Hoàn)</t>
  </si>
  <si>
    <t xml:space="preserve">Cống tràn trên đường đi khu sản xuất thôn Tê Pên </t>
  </si>
  <si>
    <t>Nhà rông thôn Tê Pên</t>
  </si>
  <si>
    <t>Trường Mầm non Văn Lem (điểm  trường Tê Pên)</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</si>
  <si>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</si>
  <si>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</si>
  <si>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</si>
  <si>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</si>
  <si>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Đường đi khu sản xuất Đăk Đơ (Nối dài)</t>
  </si>
  <si>
    <t>Đường đi khu sản xuất A Brỗ</t>
  </si>
  <si>
    <t>Thủy lợi Đăk Doang thôn Làng Đung</t>
  </si>
  <si>
    <t>Đường đi khu sản xuất từ thôn Đăk Rế đến Đài truyền hình cũ thôn Đăk Rế</t>
  </si>
  <si>
    <t xml:space="preserve">Đường đi khu sản xuất Măng Ri thôn Mô Po </t>
  </si>
  <si>
    <t>Đường giao thông nông thôn Ngọc Hoàng - Măng Bút đi thôn Đăk Nai</t>
  </si>
  <si>
    <t>Thủy lợi Nước Rùi thôn Xốp Dùi xã Xốp</t>
  </si>
  <si>
    <t>Đường đi khu sản xuất Đăk Cam đến Đăk Lô thôn Kon Liêm xã Xốp</t>
  </si>
  <si>
    <t>Đường đi nội đồng Đăk Heng thôn Xốp Nghét xã Xốp</t>
  </si>
  <si>
    <t>Đường Chung Năng ngoài đi Chung Năng trong (bê tông hóa một số đoạn chưa được đầu tư)</t>
  </si>
  <si>
    <t>Đường đi khu sản xuất từ cầu treo Đăk Non đi rẫy A Thái</t>
  </si>
  <si>
    <t>Đường đi sản xuất Đăk Ting nối dài thôn Đăk Tu xã Đăk Long</t>
  </si>
  <si>
    <t>Đường đi khu sản xuất Đăk Pook thôn Pêng Blong xã Đăk Long</t>
  </si>
  <si>
    <t>Xây mới thuỷ lợi Đăk Đe</t>
  </si>
  <si>
    <t>Xây mới đường đi khu sản xuất Đăk Công Tắc</t>
  </si>
  <si>
    <t>Xây mới đường đi khu sản xuất cũ</t>
  </si>
  <si>
    <t>Xây mới đường đi khu sản xuất Đăk Đoát</t>
  </si>
  <si>
    <t>Đường giao thông nông thôn Đăk Wấk nối dài nhánh 4 đi KSX của thôn</t>
  </si>
  <si>
    <t>Đường đi khu sản xuất Đăk Lúc, thôn Đông Lốc</t>
  </si>
  <si>
    <t>Đường đi khu sản xuất Đăk Hú, thôn Đông Nây - xã Đăk Man</t>
  </si>
  <si>
    <t>Đường giao thông nông thôn nội thôn thôn Đăk Nớ</t>
  </si>
  <si>
    <t>Đường đi nghĩa địa các thôn Đăk Glây - Mô Mam - Kon Brỏi</t>
  </si>
  <si>
    <t>Đường sản xuất Mô Mam - Kon Brỏi (GĐ2)</t>
  </si>
  <si>
    <t>Đường đi sản xuất Đăk Bla</t>
  </si>
  <si>
    <t>Dự án Sửa chữa, nâng cấp lớp học trường Mầm Non thôn Tu Ngó - Kon Bông xã Đăk Kôi</t>
  </si>
  <si>
    <t>Dự án Sửa chữa, nâng cấp trường Mầm Non thôn Ngọc Răng - Nhân Liếu xã Đăk Kôi</t>
  </si>
  <si>
    <t>Dự án Sửa chữa, nâng cấp trường Mầm Non thôn Tu Rối xã Đăk Kôi</t>
  </si>
  <si>
    <t>Xây dựng mới kênh mương thủy lợi thôn Tu Ngó - Kon Bông (nối tiếp vào kênh mương thôn Kon RGỗh) xã Đăk Kôi</t>
  </si>
  <si>
    <t>Dự án Sửa chữa, nâng cấp trường Mầm Non thôn Tu Rơ Băng xã Đăk Kôi</t>
  </si>
  <si>
    <t>Dự án Đường nội thôn 9, thị trấn Đăk Rve</t>
  </si>
  <si>
    <t xml:space="preserve"> Thị trấn Đăk Rve</t>
  </si>
  <si>
    <t>Đường đi khu sản xuất thôn 7, thị trấn Đăk Rve</t>
  </si>
  <si>
    <t>Đường đi khu sản xuất Đăk Răk thôn 4 (đoạn từ nhà ông A BLênh đến cống Đăk Bút)</t>
  </si>
  <si>
    <t>Đường đi khu sản xuất Đăk Răk thôn 4 (đoạn nói tiếp)</t>
  </si>
  <si>
    <t>Đường đi KSX thôn Kon Jri Pen xã Đăk Tờ Re</t>
  </si>
  <si>
    <t>Đường đi KSX làng Kon K'Lâng, thôn Đak Ơ Nglăng xã Đăk Tờ Re</t>
  </si>
  <si>
    <t>Sân bê tông nhà rông làng Kon Tờ Neh, thôn Đak Puih xã Đăk Tờ Re</t>
  </si>
  <si>
    <t>Xây mới sân bê tông, tường rào trường MN Kon Lỗ, xã Đăk Tơ Lung</t>
  </si>
  <si>
    <t xml:space="preserve"> Xã Đăk Tơ Lung</t>
  </si>
  <si>
    <t>Xây mới sân bê tông, tường rào trường MN Kon Long, xã Đăk Tơ Lung</t>
  </si>
  <si>
    <t>Xây mới sân bê tông, tường rào trường MN Kon Bỉ, xã Đăk Tơ Lung</t>
  </si>
  <si>
    <t>Đường đi KSX tập trung Kon Mong Tu, xã Đăk Tơ Lung</t>
  </si>
  <si>
    <t>Đường đi khu sản xuất Đăk Son nhánh 2 xã Đăk Tơ Lung</t>
  </si>
  <si>
    <t>Dự án: Đường nội thôn 5 xã Tân Lập</t>
  </si>
  <si>
    <t xml:space="preserve"> Xã Tân Lập</t>
  </si>
  <si>
    <t>Dự án: Đường đi KSX thôn 5 xã Tân Lập (Đoạn từ rẫy A Oanh đến rẫy A Hiền)</t>
  </si>
  <si>
    <t>Dự án: Đường nội thôn thôn 6 xã Tân Lập (Đoạn từ nhà ông Hảo đi khu sản xuất)</t>
  </si>
  <si>
    <t>Đường đi khu SX thôn 11 xã Đăk Ruồng (Đoạn nối tiếp)</t>
  </si>
  <si>
    <t>Đường đi KSX thôn 10 xã Đăk Ruồng (đoạn cuối làng đi khu sản xuất)</t>
  </si>
  <si>
    <t>Đường đi khu sản xuất thôn Đắk Tiêu đi làng Tu Rí thôn Đắk Púk</t>
  </si>
  <si>
    <t>Cầu tràn đi khu sản xuất Nước Cai</t>
  </si>
  <si>
    <t>Kênh mương thủy lợi Măng Păng</t>
  </si>
  <si>
    <t>Đường GTNT thôn Điek Tem (nhóm 6)</t>
  </si>
  <si>
    <t>Đường GTNT đi khu sản xuất thôn Điek Tem (nhánh 1)</t>
  </si>
  <si>
    <t>Đường đi sản xuất Đắk Lean</t>
  </si>
  <si>
    <t>Đường nội thôn nhánh 2 thôn Kon Plông</t>
  </si>
  <si>
    <t>Đường đi khu sản xuất cánh đồng Đăk Chè</t>
  </si>
  <si>
    <t>Thủy lợi Nước Măng thôn Vi Xây</t>
  </si>
  <si>
    <t>Cầu treo Nước Ngheo thôn Vi Rơ Ngheo</t>
  </si>
  <si>
    <t>Thủy lợi Nước Chất 1 thôn Kô Chất</t>
  </si>
  <si>
    <t>Đường GTNT thôn Điek Tà Âu</t>
  </si>
  <si>
    <t>Nước sinh hoạt thôn Điek Nót</t>
  </si>
  <si>
    <t>Đường đi khu sản xuất Đăk Pa K La</t>
  </si>
  <si>
    <t>Đường đi khu sản xuất Làng Đắk Pleng thôn Đắk Pong</t>
  </si>
  <si>
    <t>Cầu treo đi khu sản xuất thôn Văng Loa 2</t>
  </si>
  <si>
    <t>Nâng cấp, sửa chữa Đường tỉnh lộ 676 (ngã 3 Vi Xây) đi UBND xã Măng Bút</t>
  </si>
  <si>
    <t>Nâng cấp sửa chữa đường ĐH 80 (điểm đầu Trung tâm xã Đăk Ang, điểm cuối thôn Ja Tun)</t>
  </si>
  <si>
    <t>Sửa chữa, nâng cấp tuyến đường từ huyện Ngọc Hồi đến xã Đăk Ang (Đoạn từ thôn Đăk Blái đến trung tâm xã Đăk Ang), huyện Ngọc Hồi</t>
  </si>
  <si>
    <t xml:space="preserve">Đường bê tông từ nhà Bà Ranh đến đường tránh </t>
  </si>
  <si>
    <t>Điện chiếu sáng công lộ đoạn từ QL24 đi thôn Kon Jri Xút</t>
  </si>
  <si>
    <t>Đường GTNT thôn  Kon Rơ Lang, xã Đăk Blà, TP Kon Tum (Đoạn từ Nhà ông Đinh Hùng đến Bãi Cát giáp bờ sông)</t>
  </si>
  <si>
    <t>Công trình: Điểm trường mầm non thôn Kon Kơ Tu, xã Đăk Rơ Wa; hạng mục: Sân bê tông</t>
  </si>
  <si>
    <t>Công trình: Cải tạo và nâng cấp nhà rông văn hóa thôn Kon Tum Kơ Nâm, xã Đăk Rơ Wa</t>
  </si>
  <si>
    <t>Bổ sung cơ sở vật chất Trường Phổ thông Dân tộc nội trú Trung học phổ thông huyện Kon Plông</t>
  </si>
  <si>
    <t>Xây dựng mới Trường  Phổ thông Dân tộc nội trú huyện Đăk Hà</t>
  </si>
  <si>
    <t>Bổ sung cơ sở vật chất Trường trung học phổ phổ thông Lương Thế Vinh</t>
  </si>
  <si>
    <t>Bổ sung cơ sở vật chất Trường Phổ thông Dân tộc nội trú huyện Đăk Tô</t>
  </si>
  <si>
    <t>Trường Trung học cơ sở Bán trú Dân tộc thiểu số Tu Mơ Rông</t>
  </si>
  <si>
    <t>Trường mầm non Văn Lem (điểm trường trung tâm)</t>
  </si>
  <si>
    <t>Trường Tiểu học Đăk Rơ Nga</t>
  </si>
  <si>
    <t>xã Đăk Rơ Nga</t>
  </si>
  <si>
    <t>Trường PTDTBT THCS xã Đăk Long</t>
  </si>
  <si>
    <t>Trường Tiểu họ Đăk Tơ Lung</t>
  </si>
  <si>
    <t>Phòng học bộ môn trường Tiểu học Kapakơlơng</t>
  </si>
  <si>
    <t>Phòng học bộ môn trường Tiểu học số 1 Thị trấn Đăk Rve</t>
  </si>
  <si>
    <t>Dự án: Hỗ trợ tu bổ, tôn tạo quần thể di tích quốc gia đặc biệt chiến thắng Đăk Tô - Tân Cảnh</t>
  </si>
  <si>
    <t>Đầu tư bảo tồn mỗi một làng truyền thống tiêu biểu Làng Ba Khen, xã Văn Xuôi</t>
  </si>
  <si>
    <t>Hỗ trợ đầu tư xây dựng thiết chế văn hoá, thể thao thôn Măng Lỡ, xã Đăk Rơ Ông</t>
  </si>
  <si>
    <t>Hỗ trợ đầu tư xây dựng thiết chế văn hoá, thể thao thôn Tê Xô Trong, xã Đăk Tờ Kan</t>
  </si>
  <si>
    <t>Hỗ trợ đầu tư xây dựng thiết chế văn hoá, thể thao thôn Mô Pả, Xã Đăk Hà</t>
  </si>
  <si>
    <t>Hỗ trợ đầu tư xây dựng thiết chế văn hoá, thể thao thôn Tu Mơ Rông, Xã Đăk Hà</t>
  </si>
  <si>
    <t>Hỗ trợ đầu tư xây dựng thiết chế văn hoá, thể thao thôn Đăk Riếp 2, xã Đăk Na</t>
  </si>
  <si>
    <t>Hỗ trợ đầu tư xây dựng thiết chế văn hoá, thể thao thôn Long Láy 1, Xã Ngọk Yêu.</t>
  </si>
  <si>
    <t>Sữa chữa nhà thiết chế Văn hóa làng Xộp</t>
  </si>
  <si>
    <t>Sữa chữa thiết chế nhà Văn hóa thôn Đăk Tân</t>
  </si>
  <si>
    <t>Sữa chữa thiết chế nhà Văn hóa thôn Gia Xiêng</t>
  </si>
  <si>
    <t>Xây dựng nhà văn hóa, công trình phụ trợ khác, sân thể thao thôn 4 Ia Đal</t>
  </si>
  <si>
    <t>Hỗ trợ đầu tư xây dựng thiết chế văn hóa, thể thao tại các thôn vùng dân tộc thiểu số trên địa bàn xã Ngọk Réo</t>
  </si>
  <si>
    <t>Hỗ trợ đầu tư xây dựng thiết chế văn hóa, thể thao tại các thôn vùng dân tộc thiểu số trên địa bàn xã Đăk Pxi</t>
  </si>
  <si>
    <t>Đầu tư cơ sở hạ tầng khu du lịch thác Đăk Sing</t>
  </si>
  <si>
    <t>Khu thể thao thôn Tê Pên, Xã Văn Lem</t>
  </si>
  <si>
    <t>Khu thể thao thôn Đăk Ring, Xã Đăk Trăm</t>
  </si>
  <si>
    <t>Khu thể thao thôn Đăk Tăng, Xã Ngọc Tụ</t>
  </si>
  <si>
    <t>Hỗ trợ đầu tư xây dựng 01 điểm du lịch tiêu biểu: Làng Kon Brăp Du - Thôn 5, xã Tân Lập, hạng mục: Xây mới hệ thống nhà vệ sinh công cộng và trụ cờ</t>
  </si>
  <si>
    <t>Đầu tư làng truyền thống tiêu biểu Vi Rơ Ngheo xã Đăk Tăng</t>
  </si>
  <si>
    <t xml:space="preserve">Xã Ia Đal, Xã Ia Tơi </t>
  </si>
  <si>
    <r>
      <t>Nâng cấp tuyến đường liên xã Ia Đal đi xã Ia Dom</t>
    </r>
    <r>
      <rPr>
        <i/>
        <sz val="10"/>
        <rFont val="Arial Narrow"/>
        <family val="2"/>
      </rPr>
      <t xml:space="preserve"> (Đoạn 1: Từ thôn 3 đi thôn Ia Muung, qua xã Ia Dom, dài khoảng 07 Km và Đoạn 2: Từ thôn Chư Hem đi thôn 6 qua xã Ia Đal, dài khoảng 06 Km)</t>
    </r>
  </si>
  <si>
    <t>Các xã, thôn vùng ĐBDTTS&amp;MN</t>
  </si>
  <si>
    <t>Xây dựng Trường PTDTBT Tiểu học Lý Thường Kiệt (hạng mục: nhà học 04 phòng và hạng mục phụ trợ)</t>
  </si>
  <si>
    <t xml:space="preserve">Đường đi khu sản xuất thôn Đăk Tang từ rẫy ông Ngô Minh Chung đến rẫy ông Hà Văn Định </t>
  </si>
  <si>
    <t>Thay cầu treo (Thành cầu - Bê tông)</t>
  </si>
  <si>
    <t>Đường nội thôn KroongKlah (Từ Nhà A Trường đến Nhà A Mỹ)</t>
  </si>
  <si>
    <t>Đường nội thôn KroongKlah (Từ Nhà A Trum đến Nhà A Thăng)</t>
  </si>
  <si>
    <t>Đường nội thôn thôn Kroong Ktu (Từ Nhà A Dứi đến Tỉnh lộ 666 cũ)</t>
  </si>
  <si>
    <t>Đường trục thôn Kroong Ktu (Từ Nhà A Liuh đến Nhà A Khoan)</t>
  </si>
  <si>
    <t>Nhà Rông thôn Kon Jơ Drẻh, xã Đăk Blà , TP Kon Tum. Hạng mục Sân bê tông</t>
  </si>
  <si>
    <t>Đường GTNT thôn Kon Drei, xã Đăk Blà, TP Kon Tum.( đoạn Nhà ông A - Huynh đi Khu Nghĩa Địa)</t>
  </si>
  <si>
    <t>Công trình: Điểm trường mầm non thôn Konhrakơtu, xã Chư Hreng; hạng mục: Sân bê tông</t>
  </si>
  <si>
    <t>Công trình: Nhà rông văn hóa thôn Konhrakơtu, xã Chư Hreng; hạng mục: giếng khoan</t>
  </si>
  <si>
    <t>Trường Tiểu học - Trung học cơ sở Nguyễn Tất Thành</t>
  </si>
  <si>
    <t>Hỗ trợ thiết lập điểm hỗ trợ đồng bào dân tộc thiểu số ứng dụng công nghệ thông tin tại UBND cấp xã để phục vụ phát triển kinh tế - xã hội và đảm bảo an ninh trật tự</t>
  </si>
  <si>
    <t>Hỗ trợ, thiết lập ứng dụng công nghệ thông tin hỗ trợ phát triển kinh tế - xã hội và đảm bảo an ninh trật tự vùng đồng bào dân tộc thiểu số và miền núi (Đầu tư trang bị các thiết bị vận hành và phục vụ hỗ trợ chợ sản phẩm trực tuyến)</t>
  </si>
  <si>
    <t>Hỗ trợ thiết lập các điểm hỗ trợ đồng bào dân tộc thiểu số ứng dụng công nghệ thông tin tại Ủy ban nhân dân xã</t>
  </si>
  <si>
    <t>Ứng dụng dụng công nghệ thông tin hỗ trợ phát triển kinh tế - xã hội và đảm bảo an ninh trật tự vùng đồng bào dân tộc thiểu số và miền núi trên địa bàn xã Đắk Ang</t>
  </si>
  <si>
    <t>Ban Quản lý Vườn quốc gia Chư Mom Ray</t>
  </si>
  <si>
    <t>Tập trung tại tỉnh chưa phân bổ</t>
  </si>
  <si>
    <t>Giao đợt này</t>
  </si>
  <si>
    <t>Giao sau khi đủ điều kiện (*)</t>
  </si>
  <si>
    <t>Các xã trên
địa bàn huyện</t>
  </si>
  <si>
    <t>Các xã trên
 địa bàn thành phố</t>
  </si>
  <si>
    <t>Các xã có dược liệu quý tại 02 huyện: Đăk Glei, Tu Mơ Rông</t>
  </si>
  <si>
    <t>Huyện Kon Plông, Kon Rẫy</t>
  </si>
  <si>
    <t>Huyện Tu Mơ Rông, Đăk Hà, Kon Rẫy</t>
  </si>
  <si>
    <t>Xã Sa Bình, Ya Ly</t>
  </si>
  <si>
    <t>Xã Ia Dom, Ia Đal</t>
  </si>
  <si>
    <t>Xã Ngọk Wang, Ngọk Réo</t>
  </si>
  <si>
    <t>xã Ngọk Wang, Đăk La</t>
  </si>
  <si>
    <t>Xã Tân Cảnh, Pô Kô</t>
  </si>
  <si>
    <t>Xã Đăk Choong, Xốp</t>
  </si>
  <si>
    <t>Xã Đăk Pxi, Đăk Long, Ngọk Réo</t>
  </si>
  <si>
    <t>Xã Măng Bút, Đăk Nên, Ngọk Tem, Đăk Ring</t>
  </si>
  <si>
    <t>Trường Phổ thông dân tộc bán trú Cấp 1, 2 Măng Bút 1; Trường Phổ thông dân tộc bán trú Tiểu học các xã: Đăk Nên; Ngọk Tem; Đăk Ring</t>
  </si>
  <si>
    <t>Xã Sa Sơn, 
huyện Sa Thầy</t>
  </si>
  <si>
    <t>Xã Mô Rai, 
huyện Sa Thầy</t>
  </si>
  <si>
    <t>các xã trên
địa bàn huyện</t>
  </si>
  <si>
    <t>Công trình Trường Phổ thông dân tộc bán trú Trung học cơ sở xã Mường Hoong</t>
  </si>
  <si>
    <t>Xây dựng nhà rông thôn Làng Mới xã Mường Hoong</t>
  </si>
  <si>
    <t>Xây dựng nhà rông thôn Xã Úa xã Mường Hoong</t>
  </si>
  <si>
    <t>Trường Phổ thông dân tộc bán trú Trung học cơ sở xã Đắk Na</t>
  </si>
  <si>
    <t>Trường Phổ thông dân tộc bán trú Tiểu học - Trung học cơ sở xã Măng Ri</t>
  </si>
  <si>
    <t>Công trình cấp nước sinh hoạt tập trung tại thôn 4</t>
  </si>
  <si>
    <t>Công trình cấp nước sinh hoạt tập trung tại thôn 1</t>
  </si>
  <si>
    <t>Đầu tư xây dựng điểm đến du lịch thôn Đăk Răng, xã Đăk Dục</t>
  </si>
  <si>
    <t>Dự án Tu bổ, tôn tạo khu di tích lịch sử chiến thắng Plei Kần</t>
  </si>
  <si>
    <t>Ủy ban nhân dân tỉnh trình Hội đồng nhân dân tỉnh phân bổ chi tiết sau khi đảm bảo thủ tục theo quy định.</t>
  </si>
  <si>
    <t xml:space="preserve">(*): </t>
  </si>
  <si>
    <t>(Kèm theo Nghị quyết số    /NQ-HĐND ngày   /12/2022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</si>
</sst>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_);_(* \(#,##0\);_(* &quot;-&quot;??_);_(@_)"/>
    <numFmt numFmtId="175" formatCode="0.0000"/>
    <numFmt numFmtId="176" formatCode="_-&quot;ñ&quot;* #,##0_-;\-&quot;ñ&quot;* #,##0_-;_-&quot;ñ&quot;*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_-&quot;F&quot;* #,##0_-;\-&quot;F&quot;* #,##0_-;_-&quot;F&quot;* &quot;-&quot;_-;_-@_-"/>
    <numFmt numFmtId="215" formatCode="_ * #,##0.00_)&quot;$&quot;_ ;_ * \(#,##0.00\)&quot;$&quot;_ ;_ * &quot;-&quot;??_)&quot;$&quot;_ ;_ @_ "/>
    <numFmt numFmtId="216" formatCode="_ * #,##0.0_)_$_ ;_ * \(#,##0.0\)_$_ ;_ * &quot;-&quot;??_)_$_ ;_ @_ "/>
    <numFmt numFmtId="217" formatCode=";;"/>
    <numFmt numFmtId="218" formatCode="_ * #,##0.00_)&quot;€&quot;_ ;_ * \(#,##0.00\)&quot;€&quot;_ ;_ * &quot;-&quot;??_)&quot;€&quot;_ ;_ @_ "/>
    <numFmt numFmtId="219" formatCode="#,##0.0_);\(#,##0.0\)"/>
    <numFmt numFmtId="220" formatCode="_ &quot;\&quot;* #,##0.00_ ;_ &quot;\&quot;* &quot;\&quot;&quot;\&quot;&quot;\&quot;&quot;\&quot;&quot;\&quot;&quot;\&quot;&quot;\&quot;&quot;\&quot;&quot;\&quot;&quot;\&quot;&quot;\&quot;&quot;\&quot;\-#,##0.00_ ;_ &quot;\&quot;* &quot;-&quot;??_ ;_ @_ "/>
    <numFmt numFmtId="221" formatCode="0.0%"/>
    <numFmt numFmtId="222" formatCode="_ * #,##0.00_ ;_ * &quot;\&quot;&quot;\&quot;&quot;\&quot;&quot;\&quot;&quot;\&quot;&quot;\&quot;&quot;\&quot;&quot;\&quot;&quot;\&quot;&quot;\&quot;&quot;\&quot;&quot;\&quot;\-#,##0.00_ ;_ * &quot;-&quot;??_ ;_ @_ "/>
    <numFmt numFmtId="223" formatCode="&quot;$&quot;#,##0.00"/>
    <numFmt numFmtId="224" formatCode="&quot;\&quot;#,##0;&quot;\&quot;&quot;\&quot;&quot;\&quot;&quot;\&quot;&quot;\&quot;&quot;\&quot;&quot;\&quot;&quot;\&quot;&quot;\&quot;&quot;\&quot;&quot;\&quot;&quot;\&quot;&quot;\&quot;&quot;\&quot;\-#,##0"/>
    <numFmt numFmtId="225" formatCode="_ * #,##0.00_)&quot;£&quot;_ ;_ * \(#,##0.00\)&quot;£&quot;_ ;_ * &quot;-&quot;??_)&quot;£&quot;_ ;_ @_ "/>
    <numFmt numFmtId="226" formatCode="&quot;\&quot;#,##0;[Red]&quot;\&quot;&quot;\&quot;&quot;\&quot;&quot;\&quot;&quot;\&quot;&quot;\&quot;&quot;\&quot;&quot;\&quot;&quot;\&quot;&quot;\&quot;&quot;\&quot;&quot;\&quot;&quot;\&quot;&quot;\&quot;\-#,##0"/>
    <numFmt numFmtId="227" formatCode="_-&quot;$&quot;* #,##0.00_-;\-&quot;$&quot;* #,##0.00_-;_-&quot;$&quot;* &quot;-&quot;??_-;_-@_-"/>
    <numFmt numFmtId="228" formatCode="_ * #,##0_ ;_ * &quot;\&quot;&quot;\&quot;&quot;\&quot;&quot;\&quot;&quot;\&quot;&quot;\&quot;&quot;\&quot;&quot;\&quot;&quot;\&quot;&quot;\&quot;&quot;\&quot;&quot;\&quot;\-#,##0_ ;_ * &quot;-&quot;_ ;_ @_ "/>
    <numFmt numFmtId="229" formatCode="0.0%;\(0.0%\)"/>
    <numFmt numFmtId="230" formatCode="&quot;\&quot;#,##0.00;&quot;\&quot;&quot;\&quot;&quot;\&quot;&quot;\&quot;&quot;\&quot;&quot;\&quot;&quot;\&quot;&quot;\&quot;&quot;\&quot;&quot;\&quot;&quot;\&quot;&quot;\&quot;&quot;\&quot;&quot;\&quot;\-#,##0.00"/>
    <numFmt numFmtId="231" formatCode="_-* #,##0.00\ &quot;F&quot;_-;\-* #,##0.00\ &quot;F&quot;_-;_-* &quot;-&quot;??\ &quot;F&quot;_-;_-@_-"/>
    <numFmt numFmtId="232" formatCode="0.000_)"/>
    <numFmt numFmtId="233" formatCode="#,##0_)_%;\(#,##0\)_%;"/>
    <numFmt numFmtId="234" formatCode="_(* #,##0.0_);_(* \(#,##0.0\);_(* &quot;-&quot;??_);_(@_)"/>
    <numFmt numFmtId="235" formatCode="_._.* #,##0.0_)_%;_._.* \(#,##0.0\)_%"/>
    <numFmt numFmtId="236" formatCode="#,##0.0_)_%;\(#,##0.0\)_%;\ \ .0_)_%"/>
    <numFmt numFmtId="237" formatCode="_._.* #,##0.00_)_%;_._.* \(#,##0.00\)_%"/>
    <numFmt numFmtId="238" formatCode="#,##0.00_)_%;\(#,##0.00\)_%;\ \ .00_)_%"/>
    <numFmt numFmtId="239" formatCode="_._.* #,##0.000_)_%;_._.* \(#,##0.000\)_%"/>
    <numFmt numFmtId="240" formatCode="#,##0.000_)_%;\(#,##0.000\)_%;\ \ .000_)_%"/>
    <numFmt numFmtId="241" formatCode="&quot;$&quot;#,##0;[Red]\-&quot;$&quot;#,##0"/>
    <numFmt numFmtId="242" formatCode="_-* #,##0_-;\-* #,##0_-;_-* &quot;-&quot;??_-;_-@_-"/>
    <numFmt numFmtId="243" formatCode="_(* #,##0.00_);_(* \(#,##0.00\);_(* &quot;-&quot;&quot;?&quot;&quot;?&quot;_);_(@_)"/>
    <numFmt numFmtId="244" formatCode="_-* #,##0\ &quot;þ&quot;_-;\-* #,##0\ &quot;þ&quot;_-;_-* &quot;-&quot;\ &quot;þ&quot;_-;_-@_-"/>
    <numFmt numFmtId="245" formatCode="_-* #,##0.00\ _þ_-;\-* #,##0.00\ _þ_-;_-* &quot;-&quot;??\ _þ_-;_-@_-"/>
    <numFmt numFmtId="246" formatCode="_-* #,##0\ _₫_-;\-* #,##0\ _₫_-;_-* &quot;-&quot;??\ _₫_-;_-@_-"/>
    <numFmt numFmtId="247" formatCode="\t#\ ??/??"/>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
    <numFmt numFmtId="295" formatCode="&quot;Fr.&quot;\ #,##0.00;[Red]&quot;Fr.&quot;\ \-#,##0.00"/>
    <numFmt numFmtId="296" formatCode="_ &quot;Fr.&quot;\ * #,##0_ ;_ &quot;Fr.&quot;\ * \-#,##0_ ;_ &quot;Fr.&quot;\ * &quot;-&quot;_ ;_ @_ "/>
    <numFmt numFmtId="297" formatCode="&quot;\&quot;#,##0;[Red]\-&quot;\&quot;#,##0"/>
    <numFmt numFmtId="298" formatCode="&quot;\&quot;#,##0.00;\-&quot;\&quot;#,##0.00"/>
    <numFmt numFmtId="299" formatCode="&quot;VND&quot;#,##0_);[Red]\(&quot;VND&quot;#,##0\)"/>
    <numFmt numFmtId="300" formatCode="#,##0.00_);\-#,##0.00_)"/>
    <numFmt numFmtId="301" formatCode="0_)%;\(0\)%"/>
    <numFmt numFmtId="302" formatCode="_._._(* 0_)%;_._.* \(0\)%"/>
    <numFmt numFmtId="303" formatCode="_(0_)%;\(0\)%"/>
    <numFmt numFmtId="304" formatCode="0%_);\(0%\)"/>
    <numFmt numFmtId="305" formatCode="#,##0.000_);\(#,##0.00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0.00\ &quot;F&quot;;[Red]\-#,##0.00\ &quot;F&quot;"/>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0\ &quot;F&quot;;[Red]\-#,##0\ &quot;F&quot;"/>
    <numFmt numFmtId="324" formatCode="_ * #.##._ ;_ * \-#.##._ ;_ * &quot;-&quot;??_ ;_ @_ⴆ"/>
    <numFmt numFmtId="325" formatCode="&quot;\&quot;#,##0.00;[Red]&quot;\&quot;&quot;\&quot;&quot;\&quot;&quot;\&quot;&quot;\&quot;&quot;\&quot;&quot;\&quot;&quot;\&quot;&quot;\&quot;&quot;\&quot;&quot;\&quot;&quot;\&quot;&quot;\&quot;&quot;\&quot;\-#,##0.00"/>
    <numFmt numFmtId="326" formatCode="_ &quot;\&quot;* #,##0_ ;_ &quot;\&quot;* &quot;\&quot;&quot;\&quot;&quot;\&quot;&quot;\&quot;&quot;\&quot;&quot;\&quot;&quot;\&quot;&quot;\&quot;&quot;\&quot;&quot;\&quot;&quot;\&quot;&quot;\&quot;&quot;\&quot;\-#,##0_ ;_ &quot;\&quot;* &quot;-&quot;_ ;_ @_ "/>
    <numFmt numFmtId="327" formatCode="_-* #,##0\ _F_-;\-* #,##0\ _F_-;_-* &quot;-&quot;??\ _F_-;_-@_-"/>
    <numFmt numFmtId="328" formatCode="_-* ###,0&quot;.&quot;00_-;\-* ###,0&quot;.&quot;00_-;_-* &quot;-&quot;??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0.0"/>
    <numFmt numFmtId="336" formatCode="_(&quot;Z$&quot;* #,##0.00_);_(&quot;Z$&quot;* \(#,##0.00\);_(&quot;Z$&quot;* &quot;-&quot;??_);_(@_)"/>
    <numFmt numFmtId="337" formatCode="#,##0;[Red]#,##0"/>
    <numFmt numFmtId="338" formatCode="0.000\ "/>
    <numFmt numFmtId="339" formatCode="#,##0\ &quot;Lt&quot;;[Red]\-#,##0\ &quot;Lt&quot;"/>
    <numFmt numFmtId="340" formatCode="&quot;?&quot;#,##0;&quot;?&quot;\-#,##0"/>
    <numFmt numFmtId="341" formatCode="_-* #,##0.0\ _₫_-;\-* #,##0.0\ _₫_-;_-* &quot;-&quot;??\ _₫_-;_-@_-"/>
    <numFmt numFmtId="342" formatCode="mmmm\ d\,\ yyyy"/>
    <numFmt numFmtId="343" formatCode="##.##%"/>
    <numFmt numFmtId="344" formatCode="_(* #,##0_);_(* \(#,##0\);_(* \-??_);_(@_)"/>
    <numFmt numFmtId="345" formatCode="&quot;\&quot;#,##0.00;[Red]&quot;\&quot;&quot;\&quot;&quot;\&quot;&quot;\&quot;&quot;\&quot;&quot;\&quot;\-#,##0.00"/>
    <numFmt numFmtId="346" formatCode="\$#,##0\ ;&quot;($&quot;#,##0\)"/>
    <numFmt numFmtId="347" formatCode="_-\$* #,##0_-;&quot;-$&quot;* #,##0_-;_-\$* \-_-;_-@_-"/>
    <numFmt numFmtId="348" formatCode="\$#,##0_);[Red]&quot;($&quot;#,##0\)"/>
    <numFmt numFmtId="349" formatCode="_-* #,##0\ _F_-;\-* #,##0\ _F_-;_-* &quot;- &quot;_F_-;_-@_-"/>
    <numFmt numFmtId="350" formatCode="\£###,0\.00;[Red]&quot;-£&quot;###,0\.00"/>
    <numFmt numFmtId="351" formatCode="##,###.##"/>
    <numFmt numFmtId="352" formatCode="#0.##"/>
    <numFmt numFmtId="353" formatCode="_(* #,##0_);_(* \(#,##0\);_(* \-_);_(@_)"/>
    <numFmt numFmtId="354" formatCode="_-[$€-2]* #,##0.00_-;\-[$€-2]* #,##0.00_-;_-[$€-2]* &quot;-&quot;??_-"/>
    <numFmt numFmtId="355" formatCode="_ &quot;\&quot;* #,##0.00_ ;_ &quot;\&quot;* \-#,##0.00_ ;_ &quot;\&quot;* &quot;-&quot;??_ ;_ @_ "/>
    <numFmt numFmtId="356" formatCode="0.0"/>
    <numFmt numFmtId="357" formatCode="_(* #,##0.00_);_(* \(#,##0.00\);_(* \-??_);_(@_)"/>
    <numFmt numFmtId="358" formatCode="_-* #,##0_-;\-* #,##0_-;_-* \-_-;_-@_-"/>
    <numFmt numFmtId="359" formatCode="00####"/>
    <numFmt numFmtId="360" formatCode="##,##0%"/>
    <numFmt numFmtId="361" formatCode="#,###%"/>
    <numFmt numFmtId="362" formatCode="##.##"/>
    <numFmt numFmtId="363" formatCode="###,###"/>
    <numFmt numFmtId="364" formatCode="###.###"/>
    <numFmt numFmtId="365" formatCode="_-* #,##0_$_-;\-* #,##0_$_-;_-* &quot;-&quot;_$_-;_-@_-"/>
    <numFmt numFmtId="366" formatCode="#,##0.0000"/>
    <numFmt numFmtId="367" formatCode="#,##0.000"/>
  </numFmts>
  <fonts count="317">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0"/>
      <name val="Arial Narrow"/>
      <family val="2"/>
    </font>
    <font>
      <b/>
      <u/>
      <sz val="12"/>
      <name val="Times New Roman"/>
      <family val="1"/>
    </font>
    <font>
      <b/>
      <i/>
      <sz val="10"/>
      <name val="Arial Narrow"/>
      <family val="2"/>
    </font>
    <font>
      <b/>
      <sz val="14"/>
      <name val="Times New Roman"/>
      <family val="1"/>
    </font>
    <font>
      <i/>
      <sz val="12"/>
      <name val="Times New Roman"/>
      <family val="1"/>
    </font>
    <font>
      <sz val="10"/>
      <color theme="1"/>
      <name val="Arial Narrow"/>
      <family val="2"/>
    </font>
    <font>
      <b/>
      <sz val="16"/>
      <color indexed="8"/>
      <name val="Times New Roman"/>
      <family val="1"/>
    </font>
    <font>
      <i/>
      <sz val="14"/>
      <color indexed="8"/>
      <name val="Times New Roman"/>
      <family val="1"/>
    </font>
    <font>
      <i/>
      <sz val="12"/>
      <color indexed="8"/>
      <name val="Times New Roman"/>
      <family val="1"/>
    </font>
    <font>
      <b/>
      <sz val="13"/>
      <color indexed="8"/>
      <name val="Arial Narrow"/>
      <family val="2"/>
    </font>
    <font>
      <sz val="13"/>
      <color indexed="8"/>
      <name val="Arial Narrow"/>
      <family val="2"/>
    </font>
    <font>
      <b/>
      <sz val="13"/>
      <color theme="1"/>
      <name val="Arial Narrow"/>
      <family val="2"/>
    </font>
    <font>
      <sz val="13"/>
      <color theme="1"/>
      <name val="Arial Narrow"/>
      <family val="2"/>
    </font>
    <font>
      <i/>
      <sz val="10"/>
      <name val="Arial"/>
      <family val="2"/>
    </font>
    <font>
      <b/>
      <sz val="10"/>
      <color rgb="FFFF0000"/>
      <name val="Arial Narrow"/>
      <family val="2"/>
    </font>
    <font>
      <b/>
      <u/>
      <sz val="10"/>
      <name val="Arial"/>
      <family val="2"/>
    </font>
    <font>
      <sz val="11"/>
      <color theme="1"/>
      <name val="Times New Roman"/>
      <family val="1"/>
    </font>
    <font>
      <b/>
      <i/>
      <sz val="10"/>
      <color theme="1"/>
      <name val="Arial Narrow"/>
      <family val="2"/>
    </font>
    <font>
      <u/>
      <sz val="10"/>
      <name val="Arial Narrow"/>
      <family val="2"/>
    </font>
    <font>
      <sz val="16"/>
      <color indexed="8"/>
      <name val="Times New Roman"/>
      <family val="1"/>
    </font>
    <font>
      <i/>
      <sz val="13"/>
      <color theme="1"/>
      <name val="Arial Narrow"/>
      <family val="2"/>
    </font>
    <font>
      <i/>
      <sz val="13"/>
      <color indexed="8"/>
      <name val="Arial Narrow"/>
      <family val="2"/>
    </font>
    <font>
      <b/>
      <sz val="13"/>
      <color rgb="FFFF0000"/>
      <name val="Arial Narrow"/>
      <family val="2"/>
    </font>
    <font>
      <sz val="14"/>
      <color theme="1"/>
      <name val="Arial Narrow"/>
      <family val="2"/>
    </font>
    <font>
      <sz val="10"/>
      <color theme="1"/>
      <name val="Arial Narrow"/>
      <family val="2"/>
    </font>
    <font>
      <b/>
      <sz val="14"/>
      <color theme="1"/>
      <name val="Times New Roman"/>
      <family val="1"/>
    </font>
    <font>
      <sz val="14"/>
      <color theme="1"/>
      <name val="Arial Narrow"/>
      <family val="2"/>
    </font>
    <font>
      <i/>
      <sz val="11"/>
      <color theme="1"/>
      <name val="Times New Roman"/>
      <family val="1"/>
    </font>
    <font>
      <sz val="10"/>
      <name val="Arial"/>
      <family val="2"/>
    </font>
    <font>
      <sz val="10"/>
      <name val="Arial Narrow"/>
      <family val="2"/>
    </font>
    <font>
      <b/>
      <u/>
      <sz val="11"/>
      <name val="Times New Roman"/>
      <family val="1"/>
    </font>
    <font>
      <i/>
      <sz val="11"/>
      <name val="Times New Roman"/>
      <family val="1"/>
    </font>
    <font>
      <sz val="12"/>
      <color theme="1"/>
      <name val="Arial Narrow"/>
      <family val="2"/>
    </font>
    <font>
      <b/>
      <sz val="12"/>
      <color theme="1"/>
      <name val="Arial Narrow"/>
      <family val="2"/>
    </font>
    <font>
      <i/>
      <sz val="10"/>
      <name val="Times New Roman"/>
      <family val="1"/>
    </font>
    <font>
      <sz val="10"/>
      <color theme="1"/>
      <name val="Times New Roman"/>
      <family val="1"/>
    </font>
    <font>
      <sz val="11"/>
      <color theme="1"/>
      <name val="Calibri"/>
      <family val="2"/>
      <scheme val="minor"/>
    </font>
    <font>
      <b/>
      <sz val="14"/>
      <name val="Times New Roman"/>
      <family val="1"/>
    </font>
    <font>
      <sz val="12"/>
      <name val="Times New Roman"/>
      <family val="1"/>
    </font>
    <font>
      <i/>
      <sz val="14"/>
      <name val="Times New Roman"/>
      <family val="1"/>
    </font>
    <font>
      <i/>
      <sz val="12"/>
      <name val="Times New Roman"/>
      <family val="1"/>
    </font>
    <font>
      <b/>
      <sz val="11"/>
      <name val="Arial Narrow"/>
      <family val="2"/>
    </font>
    <font>
      <sz val="11"/>
      <name val="Calibri"/>
      <family val="2"/>
      <scheme val="minor"/>
    </font>
    <font>
      <b/>
      <sz val="11"/>
      <name val="Calibri"/>
      <family val="2"/>
      <scheme val="minor"/>
    </font>
    <font>
      <sz val="11"/>
      <name val="Arial Narrow"/>
      <family val="2"/>
    </font>
    <font>
      <sz val="10"/>
      <name val="Times New Roman"/>
      <family val="1"/>
    </font>
    <font>
      <sz val="10"/>
      <color rgb="FF000000"/>
      <name val="Times New Roman"/>
      <family val="1"/>
    </font>
    <font>
      <sz val="10"/>
      <color rgb="FF000000"/>
      <name val="Times New Roman"/>
      <family val="1"/>
    </font>
    <font>
      <b/>
      <sz val="10"/>
      <color rgb="FF000000"/>
      <name val="Times New Roman"/>
      <family val="1"/>
    </font>
    <font>
      <b/>
      <sz val="10"/>
      <name val="Times New Roman"/>
      <family val="1"/>
    </font>
    <font>
      <b/>
      <i/>
      <sz val="10"/>
      <name val="Times New Roman"/>
      <family val="1"/>
    </font>
    <font>
      <sz val="9"/>
      <name val="Times New Roman"/>
      <family val="1"/>
    </font>
    <font>
      <i/>
      <sz val="11"/>
      <name val="Arial Narrow"/>
      <family val="2"/>
    </font>
    <font>
      <b/>
      <u/>
      <sz val="12"/>
      <color theme="1"/>
      <name val="Times New Roman"/>
      <family val="1"/>
    </font>
    <font>
      <sz val="13"/>
      <name val="Arial Narrow"/>
      <family val="2"/>
    </font>
    <font>
      <b/>
      <sz val="13"/>
      <name val="Arial Narrow"/>
      <family val="2"/>
    </font>
    <font>
      <i/>
      <sz val="13"/>
      <name val="Arial Narrow"/>
      <family val="2"/>
    </font>
  </fonts>
  <fills count="7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CCFFFF"/>
        <bgColor indexed="64"/>
      </patternFill>
    </fill>
    <fill>
      <patternFill patternType="solid">
        <fgColor theme="0"/>
        <bgColor indexed="64"/>
      </patternFill>
    </fill>
    <fill>
      <patternFill patternType="solid">
        <fgColor rgb="FFDDFFFF"/>
        <bgColor indexed="64"/>
      </patternFill>
    </fill>
    <fill>
      <patternFill patternType="solid">
        <fgColor rgb="FFFEF4EC"/>
        <bgColor indexed="64"/>
      </patternFill>
    </fill>
    <fill>
      <patternFill patternType="solid">
        <fgColor rgb="FFFDEDD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20541">
    <xf numFmtId="0" fontId="0" fillId="0" borderId="0"/>
    <xf numFmtId="0" fontId="9" fillId="0" borderId="0"/>
    <xf numFmtId="169" fontId="9" fillId="0" borderId="0" applyFont="0" applyFill="0" applyBorder="0" applyAlignment="0" applyProtection="0"/>
    <xf numFmtId="176"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0" fontId="12" fillId="0" borderId="0"/>
    <xf numFmtId="0" fontId="12" fillId="0" borderId="0"/>
    <xf numFmtId="3" fontId="13" fillId="0" borderId="1"/>
    <xf numFmtId="3" fontId="13" fillId="0" borderId="1"/>
    <xf numFmtId="174" fontId="14" fillId="0" borderId="12" applyFont="0" applyBorder="0"/>
    <xf numFmtId="174" fontId="15" fillId="0" borderId="0" applyProtection="0"/>
    <xf numFmtId="174" fontId="16" fillId="0" borderId="12" applyFont="0" applyBorder="0"/>
    <xf numFmtId="0" fontId="17" fillId="0" borderId="0"/>
    <xf numFmtId="177" fontId="18" fillId="0" borderId="0" applyFont="0" applyFill="0" applyBorder="0" applyAlignment="0" applyProtection="0"/>
    <xf numFmtId="0" fontId="19" fillId="0" borderId="0" applyFont="0" applyFill="0" applyBorder="0" applyAlignment="0" applyProtection="0"/>
    <xf numFmtId="178" fontId="4"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applyFont="0" applyFill="0" applyBorder="0" applyAlignment="0" applyProtection="0"/>
    <xf numFmtId="0" fontId="22" fillId="0" borderId="13"/>
    <xf numFmtId="181" fontId="17"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82" fontId="24" fillId="0" borderId="0" applyFont="0" applyFill="0" applyBorder="0" applyAlignment="0" applyProtection="0"/>
    <xf numFmtId="0" fontId="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6" fillId="0" borderId="0"/>
    <xf numFmtId="0" fontId="4" fillId="0" borderId="0" applyProtection="0"/>
    <xf numFmtId="0" fontId="2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8" fillId="0" borderId="0" applyNumberFormat="0" applyFill="0" applyBorder="0" applyProtection="0">
      <alignment vertical="center"/>
    </xf>
    <xf numFmtId="41" fontId="11" fillId="0" borderId="0" applyFont="0" applyFill="0" applyBorder="0" applyAlignment="0" applyProtection="0"/>
    <xf numFmtId="183" fontId="18" fillId="0" borderId="0" applyFont="0" applyFill="0" applyBorder="0" applyAlignment="0" applyProtection="0"/>
    <xf numFmtId="184" fontId="10" fillId="0" borderId="0" applyFont="0" applyFill="0" applyBorder="0" applyAlignment="0" applyProtection="0"/>
    <xf numFmtId="166"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5" fontId="11" fillId="0" borderId="0" applyFont="0" applyFill="0" applyBorder="0" applyAlignment="0" applyProtection="0"/>
    <xf numFmtId="166"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66" fontId="18" fillId="0" borderId="0" applyFont="0" applyFill="0" applyBorder="0" applyAlignment="0" applyProtection="0"/>
    <xf numFmtId="183" fontId="18" fillId="0" borderId="0" applyFont="0" applyFill="0" applyBorder="0" applyAlignment="0" applyProtection="0"/>
    <xf numFmtId="0" fontId="29" fillId="0" borderId="0"/>
    <xf numFmtId="166" fontId="18" fillId="0" borderId="0" applyFont="0" applyFill="0" applyBorder="0" applyAlignment="0" applyProtection="0"/>
    <xf numFmtId="0" fontId="30" fillId="0" borderId="0">
      <alignment vertical="top"/>
    </xf>
    <xf numFmtId="0" fontId="31" fillId="0" borderId="0">
      <alignment vertical="top"/>
    </xf>
    <xf numFmtId="0" fontId="31" fillId="0" borderId="0">
      <alignment vertical="top"/>
    </xf>
    <xf numFmtId="0" fontId="17" fillId="0" borderId="0" applyNumberFormat="0" applyFill="0" applyBorder="0" applyAlignment="0" applyProtection="0"/>
    <xf numFmtId="177" fontId="10" fillId="0" borderId="0" applyFon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0" fontId="29" fillId="0" borderId="0"/>
    <xf numFmtId="183"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66" fontId="18" fillId="0" borderId="0" applyFont="0" applyFill="0" applyBorder="0" applyAlignment="0" applyProtection="0"/>
    <xf numFmtId="166"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66"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29" fillId="0" borderId="0"/>
    <xf numFmtId="0" fontId="29" fillId="0" borderId="0"/>
    <xf numFmtId="188" fontId="18" fillId="0" borderId="0" applyFon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0" fontId="29" fillId="0" borderId="0"/>
    <xf numFmtId="0" fontId="29" fillId="0" borderId="0"/>
    <xf numFmtId="183" fontId="18" fillId="0" borderId="0" applyFont="0" applyFill="0" applyBorder="0" applyAlignment="0" applyProtection="0"/>
    <xf numFmtId="0" fontId="29" fillId="0" borderId="0"/>
    <xf numFmtId="0" fontId="29" fillId="0" borderId="0"/>
    <xf numFmtId="0" fontId="29" fillId="0" borderId="0"/>
    <xf numFmtId="184" fontId="10" fillId="0" borderId="0" applyFont="0" applyFill="0" applyBorder="0" applyAlignment="0" applyProtection="0"/>
    <xf numFmtId="166" fontId="18" fillId="0" borderId="0" applyFon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6" fontId="10" fillId="0" borderId="0" applyFont="0" applyFill="0" applyBorder="0" applyAlignment="0" applyProtection="0"/>
    <xf numFmtId="43" fontId="10"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73" fontId="18" fillId="0" borderId="0" applyFont="0" applyFill="0" applyBorder="0" applyAlignment="0" applyProtection="0"/>
    <xf numFmtId="194"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7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73"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41" fontId="10" fillId="0" borderId="0" applyFont="0" applyFill="0" applyBorder="0" applyAlignment="0" applyProtection="0"/>
    <xf numFmtId="166" fontId="18" fillId="0" borderId="0" applyFon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77" fontId="10"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3"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77"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0" fillId="0" borderId="0" applyFont="0" applyFill="0" applyBorder="0" applyAlignment="0" applyProtection="0"/>
    <xf numFmtId="199" fontId="33" fillId="0" borderId="0" applyFont="0" applyFill="0" applyBorder="0" applyAlignment="0" applyProtection="0"/>
    <xf numFmtId="200"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8" fillId="0" borderId="0" applyFont="0" applyFill="0" applyBorder="0" applyAlignment="0" applyProtection="0"/>
    <xf numFmtId="201"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73" fontId="18" fillId="0" borderId="0" applyFont="0" applyFill="0" applyBorder="0" applyAlignment="0" applyProtection="0"/>
    <xf numFmtId="194"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7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73"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43" fontId="10"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85" fontId="18" fillId="0" borderId="0" applyFont="0" applyFill="0" applyBorder="0" applyAlignment="0" applyProtection="0"/>
    <xf numFmtId="202"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203"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4" fontId="18" fillId="0" borderId="0" applyFont="0" applyFill="0" applyBorder="0" applyAlignment="0" applyProtection="0"/>
    <xf numFmtId="171" fontId="18" fillId="0" borderId="0" applyFont="0" applyFill="0" applyBorder="0" applyAlignment="0" applyProtection="0"/>
    <xf numFmtId="20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20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185" fontId="18" fillId="0" borderId="0" applyFont="0" applyFill="0" applyBorder="0" applyAlignment="0" applyProtection="0"/>
    <xf numFmtId="185" fontId="10"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207"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71"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77" fontId="10"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3"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77"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0" fillId="0" borderId="0" applyFont="0" applyFill="0" applyBorder="0" applyAlignment="0" applyProtection="0"/>
    <xf numFmtId="199" fontId="33" fillId="0" borderId="0" applyFont="0" applyFill="0" applyBorder="0" applyAlignment="0" applyProtection="0"/>
    <xf numFmtId="200"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8" fillId="0" borderId="0" applyFont="0" applyFill="0" applyBorder="0" applyAlignment="0" applyProtection="0"/>
    <xf numFmtId="201" fontId="18" fillId="0" borderId="0" applyFont="0" applyFill="0" applyBorder="0" applyAlignment="0" applyProtection="0"/>
    <xf numFmtId="41" fontId="10"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43" fontId="10" fillId="0" borderId="0" applyFont="0" applyFill="0" applyBorder="0" applyAlignment="0" applyProtection="0"/>
    <xf numFmtId="185" fontId="18" fillId="0" borderId="0" applyFont="0" applyFill="0" applyBorder="0" applyAlignment="0" applyProtection="0"/>
    <xf numFmtId="202"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203"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4" fontId="18" fillId="0" borderId="0" applyFont="0" applyFill="0" applyBorder="0" applyAlignment="0" applyProtection="0"/>
    <xf numFmtId="171" fontId="18" fillId="0" borderId="0" applyFont="0" applyFill="0" applyBorder="0" applyAlignment="0" applyProtection="0"/>
    <xf numFmtId="20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20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185" fontId="18" fillId="0" borderId="0" applyFont="0" applyFill="0" applyBorder="0" applyAlignment="0" applyProtection="0"/>
    <xf numFmtId="185" fontId="10"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207"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71"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73" fontId="18" fillId="0" borderId="0" applyFont="0" applyFill="0" applyBorder="0" applyAlignment="0" applyProtection="0"/>
    <xf numFmtId="194"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7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73"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41"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6" fontId="10" fillId="0" borderId="0" applyFont="0" applyFill="0" applyBorder="0" applyAlignment="0" applyProtection="0"/>
    <xf numFmtId="166" fontId="18" fillId="0" borderId="0" applyFont="0" applyFill="0" applyBorder="0" applyAlignment="0" applyProtection="0"/>
    <xf numFmtId="18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8" fontId="18" fillId="0" borderId="0" applyFont="0" applyFill="0" applyBorder="0" applyAlignment="0" applyProtection="0"/>
    <xf numFmtId="177"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0" fillId="0" borderId="0" applyFont="0" applyFill="0" applyBorder="0" applyAlignment="0" applyProtection="0"/>
    <xf numFmtId="199" fontId="33" fillId="0" borderId="0" applyFont="0" applyFill="0" applyBorder="0" applyAlignment="0" applyProtection="0"/>
    <xf numFmtId="200"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29" fillId="0" borderId="0"/>
    <xf numFmtId="18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9" fillId="0" borderId="0"/>
    <xf numFmtId="201"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1" fontId="10" fillId="0" borderId="0" applyFont="0" applyFill="0" applyBorder="0" applyAlignment="0" applyProtection="0"/>
    <xf numFmtId="185" fontId="18" fillId="0" borderId="0" applyFont="0" applyFill="0" applyBorder="0" applyAlignment="0" applyProtection="0"/>
    <xf numFmtId="202"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203"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4" fontId="18" fillId="0" borderId="0" applyFont="0" applyFill="0" applyBorder="0" applyAlignment="0" applyProtection="0"/>
    <xf numFmtId="171" fontId="18" fillId="0" borderId="0" applyFont="0" applyFill="0" applyBorder="0" applyAlignment="0" applyProtection="0"/>
    <xf numFmtId="20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20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185" fontId="18" fillId="0" borderId="0" applyFont="0" applyFill="0" applyBorder="0" applyAlignment="0" applyProtection="0"/>
    <xf numFmtId="185" fontId="10"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207"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71"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5" fontId="18" fillId="0" borderId="0" applyFont="0" applyFill="0" applyBorder="0" applyAlignment="0" applyProtection="0"/>
    <xf numFmtId="185"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73" fontId="18" fillId="0" borderId="0" applyFont="0" applyFill="0" applyBorder="0" applyAlignment="0" applyProtection="0"/>
    <xf numFmtId="194"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5"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7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73"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90"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3" fontId="18" fillId="0" borderId="0" applyFont="0" applyFill="0" applyBorder="0" applyAlignment="0" applyProtection="0"/>
    <xf numFmtId="169"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4" fontId="18" fillId="0" borderId="0" applyFont="0" applyFill="0" applyBorder="0" applyAlignment="0" applyProtection="0"/>
    <xf numFmtId="190" fontId="18"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6" fontId="10" fillId="0" borderId="0" applyFont="0" applyFill="0" applyBorder="0" applyAlignment="0" applyProtection="0"/>
    <xf numFmtId="43" fontId="10" fillId="0" borderId="0" applyFont="0" applyFill="0" applyBorder="0" applyAlignment="0" applyProtection="0"/>
    <xf numFmtId="0" fontId="29" fillId="0" borderId="0"/>
    <xf numFmtId="188" fontId="18" fillId="0" borderId="0" applyFont="0" applyFill="0" applyBorder="0" applyAlignment="0" applyProtection="0"/>
    <xf numFmtId="166"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4" fillId="0" borderId="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6" fontId="15" fillId="0" borderId="0" applyProtection="0"/>
    <xf numFmtId="184" fontId="15" fillId="0" borderId="0" applyProtection="0"/>
    <xf numFmtId="184" fontId="15" fillId="0" borderId="0" applyProtection="0"/>
    <xf numFmtId="0" fontId="12" fillId="0" borderId="0" applyProtection="0"/>
    <xf numFmtId="176" fontId="15" fillId="0" borderId="0" applyProtection="0"/>
    <xf numFmtId="184" fontId="15" fillId="0" borderId="0" applyProtection="0"/>
    <xf numFmtId="184" fontId="15" fillId="0" borderId="0" applyProtection="0"/>
    <xf numFmtId="0" fontId="12" fillId="0" borderId="0" applyProtection="0"/>
    <xf numFmtId="188"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83" fontId="18" fillId="0" borderId="0" applyFont="0" applyFill="0" applyBorder="0" applyAlignment="0" applyProtection="0"/>
    <xf numFmtId="0" fontId="29" fillId="0" borderId="0"/>
    <xf numFmtId="166" fontId="18" fillId="0" borderId="0" applyFont="0" applyFill="0" applyBorder="0" applyAlignment="0" applyProtection="0"/>
    <xf numFmtId="210" fontId="34" fillId="0" borderId="0" applyFont="0" applyFill="0" applyBorder="0" applyAlignment="0" applyProtection="0"/>
    <xf numFmtId="211" fontId="35" fillId="0" borderId="0" applyFont="0" applyFill="0" applyBorder="0" applyAlignment="0" applyProtection="0"/>
    <xf numFmtId="212" fontId="35" fillId="0" borderId="0" applyFont="0" applyFill="0" applyBorder="0" applyAlignment="0" applyProtection="0"/>
    <xf numFmtId="0" fontId="36" fillId="0" borderId="0"/>
    <xf numFmtId="0" fontId="37" fillId="0" borderId="0"/>
    <xf numFmtId="0" fontId="37" fillId="0" borderId="0"/>
    <xf numFmtId="0" fontId="37" fillId="0" borderId="0"/>
    <xf numFmtId="0" fontId="38" fillId="0" borderId="0"/>
    <xf numFmtId="1" fontId="39" fillId="0" borderId="1" applyBorder="0" applyAlignment="0">
      <alignment horizontal="center"/>
    </xf>
    <xf numFmtId="1" fontId="39" fillId="0" borderId="1" applyBorder="0" applyAlignment="0">
      <alignment horizontal="center"/>
    </xf>
    <xf numFmtId="0" fontId="40" fillId="0" borderId="0"/>
    <xf numFmtId="0" fontId="40" fillId="0" borderId="0"/>
    <xf numFmtId="0" fontId="4" fillId="0" borderId="0"/>
    <xf numFmtId="0" fontId="40" fillId="0" borderId="0" applyProtection="0"/>
    <xf numFmtId="3" fontId="13" fillId="0" borderId="1"/>
    <xf numFmtId="3" fontId="13" fillId="0" borderId="1"/>
    <xf numFmtId="3" fontId="13" fillId="0" borderId="1"/>
    <xf numFmtId="3" fontId="13" fillId="0" borderId="1"/>
    <xf numFmtId="210" fontId="34" fillId="0" borderId="0" applyFont="0" applyFill="0" applyBorder="0" applyAlignment="0" applyProtection="0"/>
    <xf numFmtId="0" fontId="42" fillId="2" borderId="0"/>
    <xf numFmtId="0" fontId="42" fillId="2" borderId="0"/>
    <xf numFmtId="0" fontId="42" fillId="2" borderId="0"/>
    <xf numFmtId="210" fontId="34" fillId="0" borderId="0" applyFont="0" applyFill="0" applyBorder="0" applyAlignment="0" applyProtection="0"/>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210" fontId="34" fillId="0" borderId="0" applyFont="0" applyFill="0" applyBorder="0" applyAlignment="0" applyProtection="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0" borderId="0" applyFont="0" applyFill="0" applyBorder="0" applyAlignment="0">
      <alignment horizontal="left"/>
    </xf>
    <xf numFmtId="0" fontId="42" fillId="2" borderId="0"/>
    <xf numFmtId="0" fontId="44" fillId="0" borderId="0" applyFont="0" applyFill="0" applyBorder="0" applyAlignment="0">
      <alignment horizontal="left"/>
    </xf>
    <xf numFmtId="0" fontId="43" fillId="2" borderId="0"/>
    <xf numFmtId="0" fontId="43" fillId="2" borderId="0"/>
    <xf numFmtId="0" fontId="43" fillId="2" borderId="0"/>
    <xf numFmtId="0" fontId="43" fillId="2" borderId="0"/>
    <xf numFmtId="0" fontId="43" fillId="2" borderId="0"/>
    <xf numFmtId="0" fontId="43" fillId="2" borderId="0"/>
    <xf numFmtId="210" fontId="34" fillId="0" borderId="0" applyFont="0" applyFill="0" applyBorder="0" applyAlignment="0" applyProtection="0"/>
    <xf numFmtId="0" fontId="42" fillId="2" borderId="0"/>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4" fillId="0" borderId="0" applyFont="0" applyFill="0" applyBorder="0" applyAlignment="0">
      <alignment horizontal="left"/>
    </xf>
    <xf numFmtId="0" fontId="44" fillId="0" borderId="0" applyFont="0" applyFill="0" applyBorder="0" applyAlignment="0">
      <alignment horizontal="left"/>
    </xf>
    <xf numFmtId="0" fontId="46" fillId="0" borderId="0"/>
    <xf numFmtId="0" fontId="47" fillId="3" borderId="14" applyFont="0" applyFill="0" applyAlignment="0">
      <alignment vertical="center" wrapText="1"/>
    </xf>
    <xf numFmtId="9" fontId="48" fillId="0" borderId="0" applyBorder="0" applyAlignment="0" applyProtection="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1" fillId="0" borderId="0"/>
    <xf numFmtId="0" fontId="52" fillId="2" borderId="0"/>
    <xf numFmtId="0" fontId="5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2" fillId="2" borderId="0"/>
    <xf numFmtId="0" fontId="53" fillId="0" borderId="0">
      <alignment wrapText="1"/>
    </xf>
    <xf numFmtId="0" fontId="5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3" fillId="0" borderId="0">
      <alignment wrapText="1"/>
    </xf>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174" fontId="54" fillId="0" borderId="8" applyNumberFormat="0" applyFont="0" applyBorder="0" applyAlignment="0">
      <alignment horizontal="center"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4"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21" borderId="0" applyNumberFormat="0" applyBorder="0" applyAlignment="0" applyProtection="0"/>
    <xf numFmtId="213" fontId="57" fillId="0" borderId="0" applyFont="0" applyFill="0" applyBorder="0" applyAlignment="0" applyProtection="0"/>
    <xf numFmtId="0" fontId="58" fillId="0" borderId="0" applyFont="0" applyFill="0" applyBorder="0" applyAlignment="0" applyProtection="0"/>
    <xf numFmtId="7" fontId="59" fillId="0" borderId="0" applyFont="0" applyFill="0" applyBorder="0" applyAlignment="0" applyProtection="0"/>
    <xf numFmtId="205" fontId="57" fillId="0" borderId="0" applyFont="0" applyFill="0" applyBorder="0" applyAlignment="0" applyProtection="0"/>
    <xf numFmtId="0" fontId="58" fillId="0" borderId="0" applyFont="0" applyFill="0" applyBorder="0" applyAlignment="0" applyProtection="0"/>
    <xf numFmtId="214" fontId="57" fillId="0" borderId="0" applyFont="0" applyFill="0" applyBorder="0" applyAlignment="0" applyProtection="0"/>
    <xf numFmtId="0" fontId="60" fillId="0" borderId="0">
      <alignment horizontal="center" wrapText="1"/>
      <protection locked="0"/>
    </xf>
    <xf numFmtId="0" fontId="61" fillId="0" borderId="0">
      <alignment horizontal="center" wrapText="1"/>
      <protection locked="0"/>
    </xf>
    <xf numFmtId="0" fontId="62" fillId="0" borderId="0" applyNumberFormat="0" applyBorder="0" applyAlignment="0">
      <alignment horizontal="center"/>
    </xf>
    <xf numFmtId="203" fontId="63" fillId="0" borderId="0" applyFont="0" applyFill="0" applyBorder="0" applyAlignment="0" applyProtection="0"/>
    <xf numFmtId="0" fontId="64" fillId="0" borderId="0" applyFont="0" applyFill="0" applyBorder="0" applyAlignment="0" applyProtection="0"/>
    <xf numFmtId="215" fontId="18" fillId="0" borderId="0" applyFont="0" applyFill="0" applyBorder="0" applyAlignment="0" applyProtection="0"/>
    <xf numFmtId="192" fontId="63" fillId="0" borderId="0" applyFont="0" applyFill="0" applyBorder="0" applyAlignment="0" applyProtection="0"/>
    <xf numFmtId="0" fontId="64" fillId="0" borderId="0" applyFont="0" applyFill="0" applyBorder="0" applyAlignment="0" applyProtection="0"/>
    <xf numFmtId="216" fontId="18"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0" fontId="65" fillId="5" borderId="0" applyNumberFormat="0" applyBorder="0" applyAlignment="0" applyProtection="0"/>
    <xf numFmtId="0" fontId="66" fillId="0" borderId="0" applyNumberFormat="0" applyFill="0" applyBorder="0" applyAlignment="0" applyProtection="0"/>
    <xf numFmtId="0" fontId="64" fillId="0" borderId="0"/>
    <xf numFmtId="0" fontId="67" fillId="0" borderId="0"/>
    <xf numFmtId="0" fontId="68" fillId="0" borderId="0"/>
    <xf numFmtId="0" fontId="64" fillId="0" borderId="0"/>
    <xf numFmtId="0" fontId="69" fillId="0" borderId="0"/>
    <xf numFmtId="0" fontId="70" fillId="0" borderId="0"/>
    <xf numFmtId="0" fontId="71" fillId="0" borderId="0"/>
    <xf numFmtId="217" fontId="32" fillId="0" borderId="0" applyFill="0" applyBorder="0" applyAlignment="0"/>
    <xf numFmtId="218" fontId="11"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1"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3"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5" fontId="51"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72"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72"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0" fontId="73" fillId="22" borderId="15" applyNumberFormat="0" applyAlignment="0" applyProtection="0"/>
    <xf numFmtId="0" fontId="74" fillId="0" borderId="0"/>
    <xf numFmtId="0" fontId="75" fillId="0" borderId="0"/>
    <xf numFmtId="0" fontId="76" fillId="0" borderId="0" applyFill="0" applyBorder="0" applyProtection="0">
      <alignment horizontal="center"/>
      <protection locked="0"/>
    </xf>
    <xf numFmtId="231" fontId="18" fillId="0" borderId="0" applyFont="0" applyFill="0" applyBorder="0" applyAlignment="0" applyProtection="0"/>
    <xf numFmtId="0" fontId="77" fillId="23" borderId="16" applyNumberFormat="0" applyAlignment="0" applyProtection="0"/>
    <xf numFmtId="174" fontId="40" fillId="0" borderId="0" applyFont="0" applyFill="0" applyBorder="0" applyAlignment="0" applyProtection="0"/>
    <xf numFmtId="1" fontId="78" fillId="0" borderId="9" applyBorder="0"/>
    <xf numFmtId="0" fontId="79" fillId="0" borderId="2">
      <alignment horizontal="center"/>
    </xf>
    <xf numFmtId="232" fontId="80" fillId="0" borderId="0"/>
    <xf numFmtId="232" fontId="80" fillId="0" borderId="0"/>
    <xf numFmtId="232" fontId="80" fillId="0" borderId="0"/>
    <xf numFmtId="232" fontId="80" fillId="0" borderId="0"/>
    <xf numFmtId="232" fontId="80" fillId="0" borderId="0"/>
    <xf numFmtId="232" fontId="80" fillId="0" borderId="0"/>
    <xf numFmtId="232" fontId="80" fillId="0" borderId="0"/>
    <xf numFmtId="232" fontId="80" fillId="0" borderId="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167" fontId="4" fillId="0" borderId="0" applyFont="0" applyFill="0" applyBorder="0" applyAlignment="0" applyProtection="0"/>
    <xf numFmtId="167" fontId="81" fillId="0" borderId="0" applyFont="0" applyFill="0" applyBorder="0" applyAlignment="0" applyProtection="0"/>
    <xf numFmtId="41" fontId="56"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202"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234" fontId="15" fillId="0" borderId="0" applyProtection="0"/>
    <xf numFmtId="234" fontId="15" fillId="0" borderId="0" applyProtection="0"/>
    <xf numFmtId="202"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7" fontId="82" fillId="0" borderId="0" applyFont="0" applyFill="0" applyBorder="0" applyAlignment="0" applyProtection="0"/>
    <xf numFmtId="41" fontId="1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27" fontId="72"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35" fontId="83" fillId="0" borderId="0" applyFont="0" applyFill="0" applyBorder="0" applyAlignment="0" applyProtection="0"/>
    <xf numFmtId="236" fontId="15" fillId="0" borderId="0" applyFont="0" applyFill="0" applyBorder="0" applyAlignment="0" applyProtection="0"/>
    <xf numFmtId="237" fontId="84" fillId="0" borderId="0" applyFont="0" applyFill="0" applyBorder="0" applyAlignment="0" applyProtection="0"/>
    <xf numFmtId="238" fontId="15" fillId="0" borderId="0" applyFont="0" applyFill="0" applyBorder="0" applyAlignment="0" applyProtection="0"/>
    <xf numFmtId="239" fontId="84" fillId="0" borderId="0" applyFont="0" applyFill="0" applyBorder="0" applyAlignment="0" applyProtection="0"/>
    <xf numFmtId="240" fontId="15" fillId="0" borderId="0" applyFont="0" applyFill="0" applyBorder="0" applyAlignment="0" applyProtection="0"/>
    <xf numFmtId="43"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73" fontId="82" fillId="0" borderId="0" applyFont="0" applyFill="0" applyBorder="0" applyAlignment="0" applyProtection="0"/>
    <xf numFmtId="241" fontId="82" fillId="0" borderId="0" applyFont="0" applyFill="0" applyBorder="0" applyAlignment="0" applyProtection="0"/>
    <xf numFmtId="169" fontId="82" fillId="0" borderId="0" applyFont="0" applyFill="0" applyBorder="0" applyAlignment="0" applyProtection="0"/>
    <xf numFmtId="176" fontId="82"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41"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6"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76" fontId="82" fillId="0" borderId="0" applyFont="0" applyFill="0" applyBorder="0" applyAlignment="0" applyProtection="0"/>
    <xf numFmtId="242" fontId="82" fillId="0" borderId="0" applyFont="0" applyFill="0" applyBorder="0" applyAlignment="0" applyProtection="0"/>
    <xf numFmtId="169" fontId="82" fillId="0" borderId="0" applyFont="0" applyFill="0" applyBorder="0" applyAlignment="0" applyProtection="0"/>
    <xf numFmtId="243" fontId="82" fillId="0" borderId="0" applyFont="0" applyFill="0" applyBorder="0" applyAlignment="0" applyProtection="0"/>
    <xf numFmtId="41"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243" fontId="82" fillId="0" borderId="0" applyFont="0" applyFill="0" applyBorder="0" applyAlignment="0" applyProtection="0"/>
    <xf numFmtId="244" fontId="82" fillId="0" borderId="0" applyFont="0" applyFill="0" applyBorder="0" applyAlignment="0" applyProtection="0"/>
    <xf numFmtId="244" fontId="82" fillId="0" borderId="0" applyFont="0" applyFill="0" applyBorder="0" applyAlignment="0" applyProtection="0"/>
    <xf numFmtId="169" fontId="4" fillId="0" borderId="0" applyFont="0" applyFill="0" applyBorder="0" applyAlignment="0" applyProtection="0"/>
    <xf numFmtId="169" fontId="85" fillId="0" borderId="0" applyFont="0" applyFill="0" applyBorder="0" applyAlignment="0" applyProtection="0"/>
    <xf numFmtId="244" fontId="82" fillId="0" borderId="0" applyFont="0" applyFill="0" applyBorder="0" applyAlignment="0" applyProtection="0"/>
    <xf numFmtId="244" fontId="82"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0" fillId="0" borderId="0" applyFont="0" applyFill="0" applyBorder="0" applyAlignment="0" applyProtection="0"/>
    <xf numFmtId="169" fontId="87"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82"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4"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88" fillId="0" borderId="0" applyFont="0" applyFill="0" applyBorder="0" applyAlignment="0" applyProtection="0"/>
    <xf numFmtId="169" fontId="82"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38"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43" fontId="82" fillId="0" borderId="0" applyFont="0" applyFill="0" applyBorder="0" applyAlignment="0" applyProtection="0"/>
    <xf numFmtId="169" fontId="9" fillId="0" borderId="0" applyFont="0" applyFill="0" applyBorder="0" applyAlignment="0" applyProtection="0"/>
    <xf numFmtId="212" fontId="4" fillId="0" borderId="0" applyFont="0" applyFill="0" applyBorder="0" applyAlignment="0" applyProtection="0"/>
    <xf numFmtId="169" fontId="82" fillId="0" borderId="0" applyFont="0" applyFill="0" applyBorder="0" applyAlignment="0" applyProtection="0"/>
    <xf numFmtId="245" fontId="82" fillId="0" borderId="0" applyFont="0" applyFill="0" applyBorder="0" applyAlignment="0" applyProtection="0"/>
    <xf numFmtId="246" fontId="82" fillId="0" borderId="0" applyFont="0" applyFill="0" applyBorder="0" applyAlignment="0" applyProtection="0"/>
    <xf numFmtId="245" fontId="82" fillId="0" borderId="0" applyFont="0" applyFill="0" applyBorder="0" applyAlignment="0" applyProtection="0"/>
    <xf numFmtId="169" fontId="82" fillId="0" borderId="0" applyFont="0" applyFill="0" applyBorder="0" applyAlignment="0" applyProtection="0"/>
    <xf numFmtId="169" fontId="86" fillId="0" borderId="0" applyFont="0" applyFill="0" applyBorder="0" applyAlignment="0" applyProtection="0"/>
    <xf numFmtId="169" fontId="82" fillId="0" borderId="0" applyFont="0" applyFill="0" applyBorder="0" applyAlignment="0" applyProtection="0"/>
    <xf numFmtId="247" fontId="4" fillId="0" borderId="0" applyFont="0" applyFill="0" applyBorder="0" applyAlignment="0" applyProtection="0"/>
    <xf numFmtId="169" fontId="82" fillId="0" borderId="0" applyFont="0" applyFill="0" applyBorder="0" applyAlignment="0" applyProtection="0"/>
    <xf numFmtId="169" fontId="11"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3" fontId="4" fillId="0" borderId="0" applyFont="0" applyFill="0" applyBorder="0" applyAlignment="0" applyProtection="0"/>
    <xf numFmtId="168" fontId="15" fillId="0" borderId="0" applyFont="0" applyFill="0" applyBorder="0" applyAlignment="0" applyProtection="0"/>
    <xf numFmtId="169" fontId="87" fillId="0" borderId="0" applyFont="0" applyFill="0" applyBorder="0" applyAlignment="0" applyProtection="0"/>
    <xf numFmtId="0" fontId="82" fillId="0" borderId="0" applyFont="0" applyFill="0" applyBorder="0" applyAlignment="0" applyProtection="0"/>
    <xf numFmtId="175" fontId="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15" fillId="0" borderId="0" applyFont="0" applyFill="0" applyBorder="0" applyAlignment="0" applyProtection="0"/>
    <xf numFmtId="248" fontId="36" fillId="0" borderId="0" applyFont="0" applyFill="0" applyBorder="0" applyAlignment="0" applyProtection="0"/>
    <xf numFmtId="169" fontId="82" fillId="0" borderId="0" applyFont="0" applyFill="0" applyBorder="0" applyAlignment="0" applyProtection="0"/>
    <xf numFmtId="175" fontId="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89" fillId="0" borderId="0" applyFont="0" applyFill="0" applyBorder="0" applyAlignment="0" applyProtection="0"/>
    <xf numFmtId="169" fontId="82" fillId="0" borderId="0" applyFont="0" applyFill="0" applyBorder="0" applyAlignment="0" applyProtection="0"/>
    <xf numFmtId="248" fontId="36" fillId="0" borderId="0" applyFont="0" applyFill="0" applyBorder="0" applyAlignment="0" applyProtection="0"/>
    <xf numFmtId="249" fontId="15" fillId="0" borderId="0" applyProtection="0"/>
    <xf numFmtId="248" fontId="36" fillId="0" borderId="0" applyFont="0" applyFill="0" applyBorder="0" applyAlignment="0" applyProtection="0"/>
    <xf numFmtId="173" fontId="15" fillId="0" borderId="0" applyFont="0" applyFill="0" applyBorder="0" applyAlignment="0" applyProtection="0"/>
    <xf numFmtId="173" fontId="8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0"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43" fontId="56" fillId="0" borderId="0" applyFont="0" applyFill="0" applyBorder="0" applyAlignment="0" applyProtection="0"/>
    <xf numFmtId="251" fontId="15"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1" fontId="15" fillId="0" borderId="0" applyProtection="0"/>
    <xf numFmtId="169"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251" fontId="15" fillId="0" borderId="0" applyProtection="0"/>
    <xf numFmtId="169" fontId="8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5" fillId="0" borderId="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40" fontId="3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6"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252" fontId="85" fillId="0" borderId="0" applyFont="0" applyFill="0" applyBorder="0" applyAlignment="0" applyProtection="0"/>
    <xf numFmtId="169" fontId="4" fillId="0" borderId="0" applyFont="0" applyFill="0" applyBorder="0" applyAlignment="0" applyProtection="0"/>
    <xf numFmtId="253" fontId="85" fillId="0" borderId="0" applyFont="0" applyFill="0" applyBorder="0" applyAlignment="0" applyProtection="0"/>
    <xf numFmtId="169" fontId="4" fillId="0" borderId="0" applyFont="0" applyFill="0" applyBorder="0" applyAlignment="0" applyProtection="0"/>
    <xf numFmtId="191" fontId="82" fillId="0" borderId="0" applyFont="0" applyFill="0" applyBorder="0" applyAlignment="0" applyProtection="0"/>
    <xf numFmtId="191" fontId="82" fillId="0" borderId="0" applyFont="0" applyFill="0" applyBorder="0" applyAlignment="0" applyProtection="0"/>
    <xf numFmtId="43" fontId="82" fillId="0" borderId="0" applyFont="0" applyFill="0" applyBorder="0" applyAlignment="0" applyProtection="0"/>
    <xf numFmtId="251" fontId="15" fillId="0" borderId="0" applyProtection="0"/>
    <xf numFmtId="251" fontId="15"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5"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6" fillId="0" borderId="0" applyFont="0" applyFill="0" applyBorder="0" applyAlignment="0" applyProtection="0"/>
    <xf numFmtId="169" fontId="4"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1" fontId="82" fillId="0" borderId="0" applyFont="0" applyFill="0" applyBorder="0" applyAlignment="0" applyProtection="0"/>
    <xf numFmtId="169" fontId="82" fillId="0" borderId="0" applyFont="0" applyFill="0" applyBorder="0" applyAlignment="0" applyProtection="0"/>
    <xf numFmtId="191" fontId="4" fillId="0" borderId="0" applyFont="0" applyFill="0" applyBorder="0" applyAlignment="0" applyProtection="0"/>
    <xf numFmtId="169" fontId="82"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43" fontId="15" fillId="0" borderId="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1" fillId="0" borderId="0" applyFont="0" applyFill="0" applyBorder="0" applyAlignment="0" applyProtection="0"/>
    <xf numFmtId="169" fontId="4" fillId="0" borderId="0" applyFont="0" applyFill="0" applyBorder="0" applyAlignment="0" applyProtection="0"/>
    <xf numFmtId="43" fontId="15" fillId="0" borderId="0" applyFont="0" applyFill="0" applyBorder="0" applyAlignment="0" applyProtection="0"/>
    <xf numFmtId="169" fontId="86" fillId="0" borderId="0" applyFont="0" applyFill="0" applyBorder="0" applyAlignment="0" applyProtection="0"/>
    <xf numFmtId="169" fontId="38" fillId="0" borderId="0" applyFont="0" applyFill="0" applyBorder="0" applyAlignment="0" applyProtection="0"/>
    <xf numFmtId="169" fontId="4" fillId="0" borderId="0" applyFont="0" applyFill="0" applyBorder="0" applyAlignment="0" applyProtection="0"/>
    <xf numFmtId="169" fontId="11" fillId="0" borderId="0" applyFont="0" applyFill="0" applyBorder="0" applyAlignment="0" applyProtection="0"/>
    <xf numFmtId="191" fontId="11"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1" fillId="0" borderId="0" applyFont="0" applyFill="0" applyBorder="0" applyAlignment="0" applyProtection="0"/>
    <xf numFmtId="169" fontId="82" fillId="0" borderId="0" applyFont="0" applyFill="0" applyBorder="0" applyAlignment="0" applyProtection="0"/>
    <xf numFmtId="169" fontId="11" fillId="0" borderId="0" applyFont="0" applyFill="0" applyBorder="0" applyAlignment="0" applyProtection="0"/>
    <xf numFmtId="169" fontId="8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82" fillId="0" borderId="0" applyFont="0" applyFill="0" applyBorder="0" applyAlignment="0" applyProtection="0"/>
    <xf numFmtId="227" fontId="82" fillId="0" borderId="0" applyFont="0" applyFill="0" applyBorder="0" applyAlignment="0" applyProtection="0"/>
    <xf numFmtId="227" fontId="82" fillId="0" borderId="0" applyFont="0" applyFill="0" applyBorder="0" applyAlignment="0" applyProtection="0"/>
    <xf numFmtId="169" fontId="86" fillId="0" borderId="0" applyFont="0" applyFill="0" applyBorder="0" applyAlignment="0" applyProtection="0"/>
    <xf numFmtId="174" fontId="82" fillId="0" borderId="0" applyFont="0" applyFill="0" applyBorder="0" applyAlignment="0" applyProtection="0"/>
    <xf numFmtId="169" fontId="82" fillId="0" borderId="0" applyFont="0" applyFill="0" applyBorder="0" applyAlignment="0" applyProtection="0"/>
    <xf numFmtId="43" fontId="82" fillId="0" borderId="0" applyFont="0" applyFill="0" applyBorder="0" applyAlignment="0" applyProtection="0"/>
    <xf numFmtId="169" fontId="82" fillId="0" borderId="0" applyFont="0" applyFill="0" applyBorder="0" applyAlignment="0" applyProtection="0"/>
    <xf numFmtId="254" fontId="38"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5"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8" fillId="0" borderId="0" applyNumberFormat="0" applyFill="0" applyBorder="0" applyAlignment="0" applyProtection="0"/>
    <xf numFmtId="0" fontId="90" fillId="0" borderId="0">
      <alignment horizontal="center"/>
    </xf>
    <xf numFmtId="0" fontId="91" fillId="0" borderId="0" applyNumberFormat="0" applyAlignment="0">
      <alignment horizontal="left"/>
    </xf>
    <xf numFmtId="190" fontId="92" fillId="0" borderId="0" applyFont="0" applyFill="0" applyBorder="0" applyAlignment="0" applyProtection="0"/>
    <xf numFmtId="255" fontId="93" fillId="0" borderId="0" applyFill="0" applyBorder="0" applyProtection="0"/>
    <xf numFmtId="256" fontId="83" fillId="0" borderId="0" applyFont="0" applyFill="0" applyBorder="0" applyAlignment="0" applyProtection="0"/>
    <xf numFmtId="257" fontId="38" fillId="0" borderId="0" applyFill="0" applyBorder="0" applyProtection="0"/>
    <xf numFmtId="257" fontId="38" fillId="0" borderId="5" applyFill="0" applyProtection="0"/>
    <xf numFmtId="257" fontId="38" fillId="0" borderId="17" applyFill="0" applyProtection="0"/>
    <xf numFmtId="258" fontId="67" fillId="0" borderId="0" applyFont="0" applyFill="0" applyBorder="0" applyAlignment="0" applyProtection="0"/>
    <xf numFmtId="259" fontId="94"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1" fontId="4" fillId="0" borderId="0" applyFont="0" applyFill="0" applyBorder="0" applyAlignment="0" applyProtection="0"/>
    <xf numFmtId="262" fontId="94" fillId="0" borderId="0" applyFont="0" applyFill="0" applyBorder="0" applyAlignment="0" applyProtection="0"/>
    <xf numFmtId="219" fontId="72"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63" fontId="84" fillId="0" borderId="0" applyFont="0" applyFill="0" applyBorder="0" applyAlignment="0" applyProtection="0"/>
    <xf numFmtId="264" fontId="15" fillId="0" borderId="0" applyFont="0" applyFill="0" applyBorder="0" applyAlignment="0" applyProtection="0"/>
    <xf numFmtId="265" fontId="84" fillId="0" borderId="0" applyFont="0" applyFill="0" applyBorder="0" applyAlignment="0" applyProtection="0"/>
    <xf numFmtId="266" fontId="84" fillId="0" borderId="0" applyFont="0" applyFill="0" applyBorder="0" applyAlignment="0" applyProtection="0"/>
    <xf numFmtId="267" fontId="15" fillId="0" borderId="0" applyFont="0" applyFill="0" applyBorder="0" applyAlignment="0" applyProtection="0"/>
    <xf numFmtId="268" fontId="84" fillId="0" borderId="0" applyFont="0" applyFill="0" applyBorder="0" applyAlignment="0" applyProtection="0"/>
    <xf numFmtId="269" fontId="84" fillId="0" borderId="0" applyFont="0" applyFill="0" applyBorder="0" applyAlignment="0" applyProtection="0"/>
    <xf numFmtId="270" fontId="15" fillId="0" borderId="0" applyFont="0" applyFill="0" applyBorder="0" applyAlignment="0" applyProtection="0"/>
    <xf numFmtId="271" fontId="84" fillId="0" borderId="0" applyFont="0" applyFill="0" applyBorder="0" applyAlignment="0" applyProtection="0"/>
    <xf numFmtId="168" fontId="82"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273"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5" fontId="15" fillId="0" borderId="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6" fontId="4" fillId="0" borderId="0"/>
    <xf numFmtId="276" fontId="4" fillId="0" borderId="0"/>
    <xf numFmtId="276" fontId="4" fillId="0" borderId="0"/>
    <xf numFmtId="276" fontId="4" fillId="0" borderId="0"/>
    <xf numFmtId="276" fontId="4" fillId="0" borderId="0"/>
    <xf numFmtId="276" fontId="4" fillId="0" borderId="0"/>
    <xf numFmtId="276" fontId="4" fillId="0" borderId="0"/>
    <xf numFmtId="276" fontId="4" fillId="0" borderId="0"/>
    <xf numFmtId="276" fontId="4" fillId="0" borderId="0"/>
    <xf numFmtId="276" fontId="4" fillId="0" borderId="0" applyProtection="0"/>
    <xf numFmtId="276" fontId="4" fillId="0" borderId="0"/>
    <xf numFmtId="276" fontId="4" fillId="0" borderId="0"/>
    <xf numFmtId="276" fontId="4" fillId="0" borderId="0"/>
    <xf numFmtId="276" fontId="4" fillId="0" borderId="0"/>
    <xf numFmtId="276" fontId="4" fillId="0" borderId="0"/>
    <xf numFmtId="276" fontId="4" fillId="0" borderId="0"/>
    <xf numFmtId="276" fontId="4" fillId="0" borderId="0"/>
    <xf numFmtId="277" fontId="11"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5"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31" fillId="0" borderId="0" applyFill="0" applyBorder="0" applyAlignment="0"/>
    <xf numFmtId="14" fontId="30" fillId="0" borderId="0" applyFill="0" applyBorder="0" applyAlignment="0"/>
    <xf numFmtId="169" fontId="86" fillId="0" borderId="0" applyFont="0" applyFill="0" applyBorder="0" applyAlignment="0" applyProtection="0"/>
    <xf numFmtId="3" fontId="95" fillId="0" borderId="6">
      <alignment horizontal="left" vertical="top" wrapText="1"/>
    </xf>
    <xf numFmtId="278" fontId="38" fillId="0" borderId="0" applyFill="0" applyBorder="0" applyProtection="0"/>
    <xf numFmtId="278" fontId="38" fillId="0" borderId="5" applyFill="0" applyProtection="0"/>
    <xf numFmtId="278" fontId="38" fillId="0" borderId="17" applyFill="0" applyProtection="0"/>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279"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0" fontId="11" fillId="0" borderId="0"/>
    <xf numFmtId="281" fontId="17" fillId="0" borderId="1"/>
    <xf numFmtId="281" fontId="17" fillId="0" borderId="1"/>
    <xf numFmtId="247" fontId="4" fillId="0" borderId="0"/>
    <xf numFmtId="247" fontId="4" fillId="0" borderId="0"/>
    <xf numFmtId="247" fontId="4" fillId="0" borderId="0"/>
    <xf numFmtId="247" fontId="4" fillId="0" borderId="0"/>
    <xf numFmtId="247" fontId="4" fillId="0" borderId="0"/>
    <xf numFmtId="247" fontId="4" fillId="0" borderId="0"/>
    <xf numFmtId="247" fontId="4" fillId="0" borderId="0"/>
    <xf numFmtId="247" fontId="4" fillId="0" borderId="0"/>
    <xf numFmtId="247" fontId="4" fillId="0" borderId="0"/>
    <xf numFmtId="247" fontId="4" fillId="0" borderId="0" applyProtection="0"/>
    <xf numFmtId="247" fontId="4" fillId="0" borderId="0"/>
    <xf numFmtId="247" fontId="4" fillId="0" borderId="0"/>
    <xf numFmtId="247" fontId="4" fillId="0" borderId="0"/>
    <xf numFmtId="247" fontId="4" fillId="0" borderId="0"/>
    <xf numFmtId="247" fontId="4" fillId="0" borderId="0"/>
    <xf numFmtId="247" fontId="4" fillId="0" borderId="0"/>
    <xf numFmtId="247" fontId="4" fillId="0" borderId="0"/>
    <xf numFmtId="282" fontId="17" fillId="0" borderId="0"/>
    <xf numFmtId="41" fontId="96" fillId="0" borderId="0" applyFont="0" applyFill="0" applyBorder="0" applyAlignment="0" applyProtection="0"/>
    <xf numFmtId="43" fontId="96" fillId="0" borderId="0" applyFont="0" applyFill="0" applyBorder="0" applyAlignment="0" applyProtection="0"/>
    <xf numFmtId="41" fontId="96" fillId="0" borderId="0" applyFont="0" applyFill="0" applyBorder="0" applyAlignment="0" applyProtection="0"/>
    <xf numFmtId="167"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83" fontId="51" fillId="0" borderId="0" applyFont="0" applyFill="0" applyBorder="0" applyAlignment="0" applyProtection="0"/>
    <xf numFmtId="283" fontId="51"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283" fontId="51" fillId="0" borderId="0" applyFont="0" applyFill="0" applyBorder="0" applyAlignment="0" applyProtection="0"/>
    <xf numFmtId="283" fontId="51"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3" fontId="51" fillId="0" borderId="0" applyFont="0" applyFill="0" applyBorder="0" applyAlignment="0" applyProtection="0"/>
    <xf numFmtId="283" fontId="51" fillId="0" borderId="0" applyFont="0" applyFill="0" applyBorder="0" applyAlignment="0" applyProtection="0"/>
    <xf numFmtId="284" fontId="11" fillId="0" borderId="0" applyFont="0" applyFill="0" applyBorder="0" applyAlignment="0" applyProtection="0"/>
    <xf numFmtId="284" fontId="11" fillId="0" borderId="0" applyFont="0" applyFill="0" applyBorder="0" applyAlignment="0" applyProtection="0"/>
    <xf numFmtId="285" fontId="11" fillId="0" borderId="0" applyFont="0" applyFill="0" applyBorder="0" applyAlignment="0" applyProtection="0"/>
    <xf numFmtId="285" fontId="11"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71" fontId="96" fillId="0" borderId="0" applyFont="0" applyFill="0" applyBorder="0" applyAlignment="0" applyProtection="0"/>
    <xf numFmtId="167"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67" fontId="96" fillId="0" borderId="0" applyFont="0" applyFill="0" applyBorder="0" applyAlignment="0" applyProtection="0"/>
    <xf numFmtId="41" fontId="96" fillId="0" borderId="0" applyFont="0" applyFill="0" applyBorder="0" applyAlignment="0" applyProtection="0"/>
    <xf numFmtId="167" fontId="96" fillId="0" borderId="0" applyFont="0" applyFill="0" applyBorder="0" applyAlignment="0" applyProtection="0"/>
    <xf numFmtId="41" fontId="96" fillId="0" borderId="0" applyFont="0" applyFill="0" applyBorder="0" applyAlignment="0" applyProtection="0"/>
    <xf numFmtId="167" fontId="96" fillId="0" borderId="0" applyFont="0" applyFill="0" applyBorder="0" applyAlignment="0" applyProtection="0"/>
    <xf numFmtId="167"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67" fontId="96" fillId="0" borderId="0" applyFont="0" applyFill="0" applyBorder="0" applyAlignment="0" applyProtection="0"/>
    <xf numFmtId="43" fontId="96" fillId="0" borderId="0" applyFont="0" applyFill="0" applyBorder="0" applyAlignment="0" applyProtection="0"/>
    <xf numFmtId="169"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191" fontId="96"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169" fontId="97" fillId="0" borderId="0" applyFont="0" applyFill="0" applyBorder="0" applyAlignment="0" applyProtection="0"/>
    <xf numFmtId="169" fontId="97"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249" fontId="11" fillId="0" borderId="0" applyFont="0" applyFill="0" applyBorder="0" applyAlignment="0" applyProtection="0"/>
    <xf numFmtId="249" fontId="11" fillId="0" borderId="0" applyFont="0" applyFill="0" applyBorder="0" applyAlignment="0" applyProtection="0"/>
    <xf numFmtId="287" fontId="11" fillId="0" borderId="0" applyFont="0" applyFill="0" applyBorder="0" applyAlignment="0" applyProtection="0"/>
    <xf numFmtId="287" fontId="11"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69" fontId="97" fillId="0" borderId="0" applyFont="0" applyFill="0" applyBorder="0" applyAlignment="0" applyProtection="0"/>
    <xf numFmtId="169" fontId="97" fillId="0" borderId="0" applyFont="0" applyFill="0" applyBorder="0" applyAlignment="0" applyProtection="0"/>
    <xf numFmtId="173" fontId="96" fillId="0" borderId="0" applyFont="0" applyFill="0" applyBorder="0" applyAlignment="0" applyProtection="0"/>
    <xf numFmtId="169" fontId="96" fillId="0" borderId="0" applyFont="0" applyFill="0" applyBorder="0" applyAlignment="0" applyProtection="0"/>
    <xf numFmtId="173" fontId="96" fillId="0" borderId="0" applyFont="0" applyFill="0" applyBorder="0" applyAlignment="0" applyProtection="0"/>
    <xf numFmtId="173" fontId="96" fillId="0" borderId="0" applyFont="0" applyFill="0" applyBorder="0" applyAlignment="0" applyProtection="0"/>
    <xf numFmtId="173" fontId="96" fillId="0" borderId="0" applyFont="0" applyFill="0" applyBorder="0" applyAlignment="0" applyProtection="0"/>
    <xf numFmtId="173" fontId="96" fillId="0" borderId="0" applyFont="0" applyFill="0" applyBorder="0" applyAlignment="0" applyProtection="0"/>
    <xf numFmtId="169" fontId="96" fillId="0" borderId="0" applyFont="0" applyFill="0" applyBorder="0" applyAlignment="0" applyProtection="0"/>
    <xf numFmtId="43" fontId="96" fillId="0" borderId="0" applyFont="0" applyFill="0" applyBorder="0" applyAlignment="0" applyProtection="0"/>
    <xf numFmtId="169" fontId="96" fillId="0" borderId="0" applyFont="0" applyFill="0" applyBorder="0" applyAlignment="0" applyProtection="0"/>
    <xf numFmtId="43" fontId="96"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173" fontId="96" fillId="0" borderId="0" applyFont="0" applyFill="0" applyBorder="0" applyAlignment="0" applyProtection="0"/>
    <xf numFmtId="173" fontId="96" fillId="0" borderId="0" applyFont="0" applyFill="0" applyBorder="0" applyAlignment="0" applyProtection="0"/>
    <xf numFmtId="169" fontId="96" fillId="0" borderId="0" applyFont="0" applyFill="0" applyBorder="0" applyAlignment="0" applyProtection="0"/>
    <xf numFmtId="3" fontId="11" fillId="0" borderId="0" applyFont="0" applyBorder="0" applyAlignment="0"/>
    <xf numFmtId="0" fontId="51"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7" fontId="72"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72"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0" fontId="98" fillId="0" borderId="0" applyNumberFormat="0" applyAlignment="0">
      <alignment horizontal="left"/>
    </xf>
    <xf numFmtId="0" fontId="99" fillId="0" borderId="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0" fontId="100" fillId="0" borderId="0"/>
    <xf numFmtId="0" fontId="101" fillId="0" borderId="0" applyNumberFormat="0" applyFill="0" applyBorder="0" applyAlignment="0" applyProtection="0"/>
    <xf numFmtId="3" fontId="11"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5"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Protection="0">
      <alignment vertical="center"/>
    </xf>
    <xf numFmtId="0" fontId="106" fillId="0" borderId="0" applyNumberFormat="0" applyFill="0" applyBorder="0" applyAlignment="0" applyProtection="0"/>
    <xf numFmtId="0" fontId="107" fillId="0" borderId="0" applyNumberFormat="0" applyFill="0" applyBorder="0" applyAlignment="0" applyProtection="0"/>
    <xf numFmtId="289" fontId="108" fillId="0" borderId="20" applyNumberFormat="0" applyFill="0" applyBorder="0" applyAlignment="0" applyProtection="0"/>
    <xf numFmtId="0" fontId="109" fillId="0" borderId="0" applyNumberFormat="0" applyFill="0" applyBorder="0" applyAlignment="0" applyProtection="0"/>
    <xf numFmtId="0" fontId="110" fillId="0" borderId="0">
      <alignment vertical="top" wrapText="1"/>
    </xf>
    <xf numFmtId="0" fontId="111" fillId="6" borderId="0" applyNumberFormat="0" applyBorder="0" applyAlignment="0" applyProtection="0"/>
    <xf numFmtId="38" fontId="112" fillId="2"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290" fontId="113" fillId="2" borderId="0" applyBorder="0" applyProtection="0"/>
    <xf numFmtId="0" fontId="114" fillId="0" borderId="21" applyNumberFormat="0" applyFill="0" applyBorder="0" applyAlignment="0" applyProtection="0">
      <alignment horizontal="center" vertical="center"/>
    </xf>
    <xf numFmtId="0" fontId="115" fillId="0" borderId="0" applyNumberFormat="0" applyFont="0" applyBorder="0" applyAlignment="0">
      <alignment horizontal="left" vertical="center"/>
    </xf>
    <xf numFmtId="291" fontId="67" fillId="0" borderId="0" applyFont="0" applyFill="0" applyBorder="0" applyAlignment="0" applyProtection="0"/>
    <xf numFmtId="0" fontId="116" fillId="25" borderId="0"/>
    <xf numFmtId="0" fontId="117" fillId="0" borderId="0">
      <alignment horizontal="left"/>
    </xf>
    <xf numFmtId="0" fontId="118" fillId="0" borderId="0">
      <alignment horizontal="left"/>
    </xf>
    <xf numFmtId="0" fontId="28" fillId="0" borderId="22" applyNumberFormat="0" applyAlignment="0" applyProtection="0">
      <alignment horizontal="left" vertical="center"/>
    </xf>
    <xf numFmtId="0" fontId="28" fillId="0" borderId="22" applyNumberFormat="0" applyAlignment="0" applyProtection="0">
      <alignment horizontal="left" vertical="center"/>
    </xf>
    <xf numFmtId="0" fontId="28" fillId="0" borderId="4">
      <alignment horizontal="left" vertical="center"/>
    </xf>
    <xf numFmtId="0" fontId="28" fillId="0" borderId="4">
      <alignment horizontal="left" vertical="center"/>
    </xf>
    <xf numFmtId="14" fontId="119" fillId="26" borderId="23">
      <alignment horizontal="center" vertical="center" wrapText="1"/>
    </xf>
    <xf numFmtId="0" fontId="120" fillId="0" borderId="24" applyNumberFormat="0" applyFill="0" applyAlignment="0" applyProtection="0"/>
    <xf numFmtId="0" fontId="121" fillId="0" borderId="25" applyNumberFormat="0" applyFill="0" applyAlignment="0" applyProtection="0"/>
    <xf numFmtId="0" fontId="122" fillId="0" borderId="26" applyNumberFormat="0" applyFill="0" applyAlignment="0" applyProtection="0"/>
    <xf numFmtId="0" fontId="122" fillId="0" borderId="0" applyNumberFormat="0" applyFill="0" applyBorder="0" applyAlignment="0" applyProtection="0"/>
    <xf numFmtId="0" fontId="76" fillId="0" borderId="0" applyFill="0" applyAlignment="0" applyProtection="0">
      <protection locked="0"/>
    </xf>
    <xf numFmtId="0" fontId="76" fillId="0" borderId="8" applyFill="0" applyAlignment="0" applyProtection="0">
      <protection locked="0"/>
    </xf>
    <xf numFmtId="0" fontId="123" fillId="0" borderId="0" applyProtection="0"/>
    <xf numFmtId="0" fontId="28" fillId="0" borderId="0" applyProtection="0"/>
    <xf numFmtId="0" fontId="124" fillId="0" borderId="23">
      <alignment horizontal="center"/>
    </xf>
    <xf numFmtId="0" fontId="124" fillId="0" borderId="0">
      <alignment horizontal="center"/>
    </xf>
    <xf numFmtId="164" fontId="125" fillId="27" borderId="1" applyNumberFormat="0" applyAlignment="0">
      <alignment horizontal="left" vertical="top"/>
    </xf>
    <xf numFmtId="164" fontId="125" fillId="27" borderId="1" applyNumberFormat="0" applyAlignment="0">
      <alignment horizontal="left" vertical="top"/>
    </xf>
    <xf numFmtId="292" fontId="125" fillId="27" borderId="1" applyNumberFormat="0" applyAlignment="0">
      <alignment horizontal="left" vertical="top"/>
    </xf>
    <xf numFmtId="49" fontId="126" fillId="0" borderId="1">
      <alignment vertical="center"/>
    </xf>
    <xf numFmtId="49" fontId="126" fillId="0" borderId="1">
      <alignment vertical="center"/>
    </xf>
    <xf numFmtId="0" fontId="38" fillId="0" borderId="0"/>
    <xf numFmtId="41" fontId="11" fillId="0" borderId="0" applyFont="0" applyFill="0" applyBorder="0" applyAlignment="0" applyProtection="0"/>
    <xf numFmtId="38" fontId="32" fillId="0" borderId="0" applyFont="0" applyFill="0" applyBorder="0" applyAlignment="0" applyProtection="0"/>
    <xf numFmtId="167" fontId="18" fillId="0" borderId="0" applyFont="0" applyFill="0" applyBorder="0" applyAlignment="0" applyProtection="0"/>
    <xf numFmtId="208" fontId="18" fillId="0" borderId="0" applyFont="0" applyFill="0" applyBorder="0" applyAlignment="0" applyProtection="0"/>
    <xf numFmtId="293" fontId="127" fillId="0" borderId="0" applyFont="0" applyFill="0" applyBorder="0" applyAlignment="0" applyProtection="0"/>
    <xf numFmtId="10" fontId="112" fillId="28"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8" borderId="1" applyNumberFormat="0" applyBorder="0" applyAlignment="0" applyProtection="0"/>
    <xf numFmtId="10" fontId="112" fillId="28"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41" fontId="11" fillId="0" borderId="0" applyFont="0" applyFill="0" applyBorder="0" applyAlignment="0" applyProtection="0"/>
    <xf numFmtId="0" fontId="11" fillId="0" borderId="0"/>
    <xf numFmtId="0" fontId="60" fillId="0" borderId="27">
      <alignment horizontal="centerContinuous"/>
    </xf>
    <xf numFmtId="0" fontId="32" fillId="0" borderId="0"/>
    <xf numFmtId="0" fontId="38" fillId="0" borderId="0" applyNumberFormat="0" applyFont="0" applyFill="0" applyBorder="0" applyProtection="0">
      <alignment horizontal="left" vertical="center"/>
    </xf>
    <xf numFmtId="0" fontId="32" fillId="0" borderId="0"/>
    <xf numFmtId="0" fontId="51"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7" fontId="72"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72"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0" fontId="132" fillId="0" borderId="28" applyNumberFormat="0" applyFill="0" applyAlignment="0" applyProtection="0"/>
    <xf numFmtId="3" fontId="133" fillId="0" borderId="6" applyNumberFormat="0" applyAlignment="0">
      <alignment horizontal="center" vertical="center"/>
    </xf>
    <xf numFmtId="3" fontId="45" fillId="0" borderId="6" applyNumberFormat="0" applyAlignment="0">
      <alignment horizontal="center" vertical="center"/>
    </xf>
    <xf numFmtId="3" fontId="125" fillId="0" borderId="6" applyNumberFormat="0" applyAlignment="0">
      <alignment horizontal="center" vertical="center"/>
    </xf>
    <xf numFmtId="277" fontId="134" fillId="0" borderId="10" applyNumberFormat="0" applyFont="0" applyFill="0" applyBorder="0">
      <alignment horizontal="center"/>
    </xf>
    <xf numFmtId="277" fontId="134" fillId="0" borderId="10" applyNumberFormat="0" applyFont="0" applyFill="0" applyBorder="0">
      <alignment horizontal="center"/>
    </xf>
    <xf numFmtId="38" fontId="32" fillId="0" borderId="0" applyFont="0" applyFill="0" applyBorder="0" applyAlignment="0" applyProtection="0"/>
    <xf numFmtId="40" fontId="32"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0" fontId="135" fillId="0" borderId="23"/>
    <xf numFmtId="0" fontId="136" fillId="0" borderId="23"/>
    <xf numFmtId="42" fontId="51" fillId="0" borderId="10"/>
    <xf numFmtId="42" fontId="51" fillId="0" borderId="10"/>
    <xf numFmtId="294" fontId="137" fillId="0" borderId="10"/>
    <xf numFmtId="295" fontId="56" fillId="0" borderId="0" applyFont="0" applyFill="0" applyBorder="0" applyAlignment="0" applyProtection="0"/>
    <xf numFmtId="296" fontId="56" fillId="0" borderId="0" applyFont="0" applyFill="0" applyBorder="0" applyAlignment="0" applyProtection="0"/>
    <xf numFmtId="297" fontId="51" fillId="0" borderId="0" applyFont="0" applyFill="0" applyBorder="0" applyAlignment="0" applyProtection="0"/>
    <xf numFmtId="298" fontId="51" fillId="0" borderId="0" applyFont="0" applyFill="0" applyBorder="0" applyAlignment="0" applyProtection="0"/>
    <xf numFmtId="0" fontId="36" fillId="0" borderId="0" applyNumberFormat="0" applyFont="0" applyFill="0" applyAlignment="0"/>
    <xf numFmtId="0" fontId="138" fillId="29" borderId="0" applyNumberFormat="0" applyBorder="0" applyAlignment="0" applyProtection="0"/>
    <xf numFmtId="0" fontId="67" fillId="0" borderId="1"/>
    <xf numFmtId="0" fontId="38" fillId="0" borderId="0"/>
    <xf numFmtId="0" fontId="17" fillId="0" borderId="11" applyNumberFormat="0" applyAlignment="0">
      <alignment horizontal="center"/>
    </xf>
    <xf numFmtId="37" fontId="139" fillId="0" borderId="0"/>
    <xf numFmtId="37" fontId="139" fillId="0" borderId="0"/>
    <xf numFmtId="37" fontId="139" fillId="0" borderId="0"/>
    <xf numFmtId="0" fontId="140" fillId="0" borderId="1" applyNumberFormat="0" applyFont="0" applyFill="0" applyBorder="0" applyAlignment="0">
      <alignment horizontal="center"/>
    </xf>
    <xf numFmtId="0" fontId="140" fillId="0" borderId="1" applyNumberFormat="0" applyFont="0" applyFill="0" applyBorder="0" applyAlignment="0">
      <alignment horizontal="center"/>
    </xf>
    <xf numFmtId="299" fontId="141" fillId="0" borderId="0"/>
    <xf numFmtId="0" fontId="142" fillId="0" borderId="0"/>
    <xf numFmtId="0" fontId="4" fillId="0" borderId="0"/>
    <xf numFmtId="0" fontId="143" fillId="0" borderId="0"/>
    <xf numFmtId="0" fontId="144" fillId="0" borderId="0"/>
    <xf numFmtId="0" fontId="145" fillId="0" borderId="0"/>
    <xf numFmtId="0" fontId="9" fillId="0" borderId="0"/>
    <xf numFmtId="0" fontId="82" fillId="0" borderId="0"/>
    <xf numFmtId="0" fontId="146" fillId="0" borderId="0"/>
    <xf numFmtId="0" fontId="4" fillId="0" borderId="0"/>
    <xf numFmtId="0" fontId="147" fillId="0" borderId="0"/>
    <xf numFmtId="0" fontId="4" fillId="0" borderId="0"/>
    <xf numFmtId="0" fontId="51" fillId="0" borderId="0"/>
    <xf numFmtId="0" fontId="4" fillId="0" borderId="0"/>
    <xf numFmtId="0" fontId="4" fillId="0" borderId="0"/>
    <xf numFmtId="0" fontId="85" fillId="0" borderId="0"/>
    <xf numFmtId="0" fontId="9" fillId="0" borderId="0"/>
    <xf numFmtId="0" fontId="9" fillId="0" borderId="0"/>
    <xf numFmtId="0" fontId="9" fillId="0" borderId="0"/>
    <xf numFmtId="0" fontId="9" fillId="0" borderId="0"/>
    <xf numFmtId="0" fontId="40" fillId="0" borderId="0"/>
    <xf numFmtId="0" fontId="82" fillId="0" borderId="0"/>
    <xf numFmtId="0" fontId="146" fillId="0" borderId="0"/>
    <xf numFmtId="0" fontId="4" fillId="0" borderId="0"/>
    <xf numFmtId="0" fontId="82" fillId="0" borderId="0"/>
    <xf numFmtId="0" fontId="148" fillId="0" borderId="0"/>
    <xf numFmtId="0" fontId="51" fillId="0" borderId="0"/>
    <xf numFmtId="0" fontId="82" fillId="0" borderId="0"/>
    <xf numFmtId="0" fontId="4" fillId="0" borderId="0"/>
    <xf numFmtId="0" fontId="85" fillId="0" borderId="0"/>
    <xf numFmtId="0" fontId="36" fillId="0" borderId="0"/>
    <xf numFmtId="0" fontId="15" fillId="0" borderId="0"/>
    <xf numFmtId="0" fontId="4" fillId="0" borderId="0"/>
    <xf numFmtId="0" fontId="9" fillId="0" borderId="0"/>
    <xf numFmtId="0" fontId="9" fillId="0" borderId="0"/>
    <xf numFmtId="0" fontId="9" fillId="0" borderId="0"/>
    <xf numFmtId="0" fontId="9" fillId="0" borderId="0"/>
    <xf numFmtId="0" fontId="15" fillId="0" borderId="0" applyProtection="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5" fillId="0" borderId="0"/>
    <xf numFmtId="0" fontId="4" fillId="0" borderId="0"/>
    <xf numFmtId="0" fontId="4" fillId="0" borderId="0"/>
    <xf numFmtId="0" fontId="82" fillId="0" borderId="0"/>
    <xf numFmtId="0" fontId="149" fillId="0" borderId="0"/>
    <xf numFmtId="0" fontId="4" fillId="0" borderId="0"/>
    <xf numFmtId="0" fontId="4" fillId="0" borderId="0"/>
    <xf numFmtId="0" fontId="85" fillId="0" borderId="0"/>
    <xf numFmtId="0" fontId="82" fillId="0" borderId="0"/>
    <xf numFmtId="0" fontId="85" fillId="0" borderId="0"/>
    <xf numFmtId="0" fontId="82" fillId="0" borderId="0"/>
    <xf numFmtId="0" fontId="85" fillId="0" borderId="0"/>
    <xf numFmtId="0" fontId="17" fillId="0" borderId="0"/>
    <xf numFmtId="0" fontId="85" fillId="0" borderId="0"/>
    <xf numFmtId="0" fontId="82" fillId="0" borderId="0"/>
    <xf numFmtId="0" fontId="82" fillId="0" borderId="0"/>
    <xf numFmtId="0" fontId="82" fillId="0" borderId="0"/>
    <xf numFmtId="0" fontId="82" fillId="0" borderId="0"/>
    <xf numFmtId="0" fontId="85" fillId="0" borderId="0"/>
    <xf numFmtId="0" fontId="85" fillId="0" borderId="0"/>
    <xf numFmtId="0" fontId="85" fillId="0" borderId="0"/>
    <xf numFmtId="0" fontId="85" fillId="0" borderId="0"/>
    <xf numFmtId="0" fontId="8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85" fillId="0" borderId="0"/>
    <xf numFmtId="0" fontId="85" fillId="0" borderId="0"/>
    <xf numFmtId="0" fontId="82" fillId="0" borderId="0"/>
    <xf numFmtId="0" fontId="149" fillId="0" borderId="0"/>
    <xf numFmtId="0" fontId="149" fillId="0" borderId="0"/>
    <xf numFmtId="0" fontId="149" fillId="0" borderId="0"/>
    <xf numFmtId="0" fontId="147" fillId="0" borderId="0"/>
    <xf numFmtId="0" fontId="15" fillId="0" borderId="0" applyProtection="0"/>
    <xf numFmtId="0" fontId="9" fillId="0" borderId="0"/>
    <xf numFmtId="0" fontId="82" fillId="0" borderId="0"/>
    <xf numFmtId="0" fontId="38" fillId="0" borderId="0"/>
    <xf numFmtId="0" fontId="82" fillId="0" borderId="0"/>
    <xf numFmtId="0" fontId="82" fillId="0" borderId="0"/>
    <xf numFmtId="0" fontId="150" fillId="0" borderId="0"/>
    <xf numFmtId="0" fontId="82" fillId="0" borderId="0"/>
    <xf numFmtId="0" fontId="82" fillId="0" borderId="0"/>
    <xf numFmtId="0" fontId="11" fillId="0" borderId="0"/>
    <xf numFmtId="0" fontId="85" fillId="0" borderId="0"/>
    <xf numFmtId="0" fontId="82" fillId="0" borderId="0"/>
    <xf numFmtId="0" fontId="85" fillId="0" borderId="0"/>
    <xf numFmtId="0" fontId="89" fillId="0" borderId="0"/>
    <xf numFmtId="0" fontId="85" fillId="0" borderId="0"/>
    <xf numFmtId="0" fontId="89" fillId="0" borderId="0"/>
    <xf numFmtId="0" fontId="85" fillId="0" borderId="0"/>
    <xf numFmtId="0" fontId="89" fillId="0" borderId="0"/>
    <xf numFmtId="0" fontId="85" fillId="0" borderId="0"/>
    <xf numFmtId="0" fontId="89" fillId="0" borderId="0"/>
    <xf numFmtId="0" fontId="85" fillId="0" borderId="0"/>
    <xf numFmtId="0" fontId="17" fillId="0" borderId="0"/>
    <xf numFmtId="0" fontId="82" fillId="0" borderId="0"/>
    <xf numFmtId="0" fontId="149" fillId="0" borderId="0"/>
    <xf numFmtId="0" fontId="4" fillId="0" borderId="0"/>
    <xf numFmtId="0" fontId="149" fillId="0" borderId="0"/>
    <xf numFmtId="0" fontId="4" fillId="0" borderId="0"/>
    <xf numFmtId="0" fontId="15" fillId="0" borderId="0"/>
    <xf numFmtId="0" fontId="15" fillId="0" borderId="0" applyProtection="0"/>
    <xf numFmtId="0" fontId="15" fillId="0" borderId="0"/>
    <xf numFmtId="0" fontId="15" fillId="0" borderId="0" applyProtection="0"/>
    <xf numFmtId="0" fontId="4" fillId="0" borderId="0"/>
    <xf numFmtId="0" fontId="15" fillId="0" borderId="0" applyProtection="0"/>
    <xf numFmtId="0" fontId="36" fillId="0" borderId="0"/>
    <xf numFmtId="0" fontId="4" fillId="0" borderId="0"/>
    <xf numFmtId="0" fontId="15" fillId="0" borderId="0" applyProtection="0"/>
    <xf numFmtId="0" fontId="15" fillId="0" borderId="0"/>
    <xf numFmtId="0" fontId="36" fillId="0" borderId="0"/>
    <xf numFmtId="0" fontId="15" fillId="0" borderId="0" applyProtection="0"/>
    <xf numFmtId="0" fontId="36" fillId="0" borderId="0"/>
    <xf numFmtId="0" fontId="15" fillId="0" borderId="0" applyProtection="0"/>
    <xf numFmtId="0" fontId="82" fillId="0" borderId="0"/>
    <xf numFmtId="0" fontId="15" fillId="0" borderId="0" applyProtection="0"/>
    <xf numFmtId="0" fontId="4" fillId="0" borderId="0"/>
    <xf numFmtId="0" fontId="151" fillId="0" borderId="0"/>
    <xf numFmtId="0" fontId="82" fillId="0" borderId="0"/>
    <xf numFmtId="0" fontId="4" fillId="0" borderId="0"/>
    <xf numFmtId="0" fontId="4" fillId="0" borderId="0"/>
    <xf numFmtId="0" fontId="146"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9" fillId="0" borderId="0"/>
    <xf numFmtId="0" fontId="149" fillId="0" borderId="0"/>
    <xf numFmtId="0" fontId="4" fillId="0" borderId="0"/>
    <xf numFmtId="0" fontId="56" fillId="0" borderId="0"/>
    <xf numFmtId="0" fontId="56" fillId="0" borderId="0" applyProtection="0"/>
    <xf numFmtId="0" fontId="82" fillId="0" borderId="0" applyProtection="0"/>
    <xf numFmtId="0" fontId="9" fillId="0" borderId="0"/>
    <xf numFmtId="0" fontId="9" fillId="0" borderId="0"/>
    <xf numFmtId="0" fontId="9" fillId="0" borderId="0"/>
    <xf numFmtId="0" fontId="9" fillId="0" borderId="0"/>
    <xf numFmtId="0" fontId="9" fillId="0" borderId="0"/>
    <xf numFmtId="0" fontId="51" fillId="0" borderId="0"/>
    <xf numFmtId="0" fontId="4" fillId="0" borderId="0"/>
    <xf numFmtId="0" fontId="56"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15" fillId="0" borderId="0"/>
    <xf numFmtId="0" fontId="152" fillId="0" borderId="0"/>
    <xf numFmtId="0" fontId="15" fillId="0" borderId="0"/>
    <xf numFmtId="0" fontId="15" fillId="0" borderId="0"/>
    <xf numFmtId="0" fontId="15" fillId="0" borderId="0"/>
    <xf numFmtId="0" fontId="145" fillId="0" borderId="0"/>
    <xf numFmtId="0" fontId="145" fillId="0" borderId="0"/>
    <xf numFmtId="0" fontId="82" fillId="0" borderId="0" applyProtection="0"/>
    <xf numFmtId="0" fontId="145" fillId="0" borderId="0"/>
    <xf numFmtId="0" fontId="145" fillId="0" borderId="0"/>
    <xf numFmtId="0" fontId="145" fillId="0" borderId="0"/>
    <xf numFmtId="0" fontId="145" fillId="0" borderId="0"/>
    <xf numFmtId="0" fontId="15" fillId="0" borderId="0"/>
    <xf numFmtId="0" fontId="145" fillId="0" borderId="0"/>
    <xf numFmtId="0" fontId="145" fillId="0" borderId="0"/>
    <xf numFmtId="0" fontId="15" fillId="0" borderId="0"/>
    <xf numFmtId="0" fontId="9" fillId="0" borderId="0"/>
    <xf numFmtId="0" fontId="9" fillId="0" borderId="0"/>
    <xf numFmtId="0" fontId="9" fillId="0" borderId="0"/>
    <xf numFmtId="0" fontId="9" fillId="0" borderId="0"/>
    <xf numFmtId="0" fontId="4" fillId="0" borderId="0"/>
    <xf numFmtId="0" fontId="85" fillId="0" borderId="0"/>
    <xf numFmtId="0" fontId="21" fillId="0" borderId="0"/>
    <xf numFmtId="0" fontId="85" fillId="0" borderId="0"/>
    <xf numFmtId="0" fontId="85" fillId="0" borderId="0"/>
    <xf numFmtId="0" fontId="85" fillId="0" borderId="0"/>
    <xf numFmtId="0" fontId="85" fillId="0" borderId="0"/>
    <xf numFmtId="0" fontId="85" fillId="0" borderId="0"/>
    <xf numFmtId="0" fontId="82" fillId="0" borderId="0"/>
    <xf numFmtId="0" fontId="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81" fillId="0" borderId="0"/>
    <xf numFmtId="0" fontId="4" fillId="0" borderId="0"/>
    <xf numFmtId="0" fontId="15" fillId="0" borderId="0"/>
    <xf numFmtId="0" fontId="4" fillId="0" borderId="0"/>
    <xf numFmtId="0" fontId="4" fillId="0" borderId="0"/>
    <xf numFmtId="0" fontId="4" fillId="0" borderId="0" applyProtection="0"/>
    <xf numFmtId="0" fontId="15" fillId="0" borderId="0"/>
    <xf numFmtId="0" fontId="15" fillId="0" borderId="0"/>
    <xf numFmtId="0" fontId="9" fillId="0" borderId="0"/>
    <xf numFmtId="0" fontId="9" fillId="0" borderId="0"/>
    <xf numFmtId="0" fontId="15" fillId="0" borderId="0"/>
    <xf numFmtId="0" fontId="153"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0" borderId="0"/>
    <xf numFmtId="0" fontId="11" fillId="0" borderId="0"/>
    <xf numFmtId="0" fontId="11" fillId="0" borderId="0"/>
    <xf numFmtId="0" fontId="82" fillId="0" borderId="0"/>
    <xf numFmtId="0" fontId="38" fillId="0" borderId="0"/>
    <xf numFmtId="0" fontId="38" fillId="0" borderId="0"/>
    <xf numFmtId="0" fontId="11" fillId="0" borderId="0"/>
    <xf numFmtId="0" fontId="82" fillId="0" borderId="0"/>
    <xf numFmtId="0" fontId="82" fillId="0" borderId="0"/>
    <xf numFmtId="0" fontId="82" fillId="0" borderId="0"/>
    <xf numFmtId="0" fontId="4" fillId="0" borderId="0"/>
    <xf numFmtId="0" fontId="4" fillId="0" borderId="0"/>
    <xf numFmtId="0" fontId="82" fillId="0" borderId="0"/>
    <xf numFmtId="0" fontId="82"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1" fillId="0" borderId="0"/>
    <xf numFmtId="0" fontId="39" fillId="0" borderId="0" applyFont="0"/>
    <xf numFmtId="0" fontId="96" fillId="0" borderId="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51" fillId="30" borderId="29" applyNumberFormat="0" applyFont="0" applyAlignment="0" applyProtection="0"/>
    <xf numFmtId="300" fontId="154" fillId="0" borderId="0" applyFont="0" applyFill="0" applyBorder="0" applyProtection="0">
      <alignment vertical="top" wrapText="1"/>
    </xf>
    <xf numFmtId="0" fontId="17" fillId="0" borderId="0"/>
    <xf numFmtId="0" fontId="17" fillId="0" borderId="0"/>
    <xf numFmtId="0" fontId="17" fillId="0" borderId="0" applyProtection="0"/>
    <xf numFmtId="0" fontId="17" fillId="0" borderId="0" applyProtection="0"/>
    <xf numFmtId="3" fontId="155" fillId="0" borderId="0" applyFont="0" applyFill="0" applyBorder="0" applyAlignment="0" applyProtection="0"/>
    <xf numFmtId="41" fontId="37"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56"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76" fillId="0" borderId="0" applyProtection="0"/>
    <xf numFmtId="0" fontId="4" fillId="0" borderId="0" applyFont="0" applyFill="0" applyBorder="0" applyAlignment="0" applyProtection="0"/>
    <xf numFmtId="0" fontId="38" fillId="0" borderId="0"/>
    <xf numFmtId="0" fontId="157" fillId="22" borderId="30" applyNumberFormat="0" applyAlignment="0" applyProtection="0"/>
    <xf numFmtId="174" fontId="158" fillId="0" borderId="11" applyFont="0" applyBorder="0" applyAlignment="0"/>
    <xf numFmtId="0" fontId="159" fillId="24" borderId="0"/>
    <xf numFmtId="0" fontId="89" fillId="24" borderId="0"/>
    <xf numFmtId="0" fontId="89" fillId="24" borderId="0"/>
    <xf numFmtId="167" fontId="51"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14" fontId="60" fillId="0" borderId="0">
      <alignment horizontal="center" wrapText="1"/>
      <protection locked="0"/>
    </xf>
    <xf numFmtId="14" fontId="61" fillId="0" borderId="0">
      <alignment horizontal="center" wrapText="1"/>
      <protection locked="0"/>
    </xf>
    <xf numFmtId="301" fontId="76" fillId="0" borderId="0" applyFont="0" applyFill="0" applyBorder="0" applyAlignment="0" applyProtection="0"/>
    <xf numFmtId="302" fontId="83" fillId="0" borderId="0" applyFont="0" applyFill="0" applyBorder="0" applyAlignment="0" applyProtection="0"/>
    <xf numFmtId="303" fontId="8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304" fontId="4" fillId="0" borderId="0" applyFont="0" applyFill="0" applyBorder="0" applyAlignment="0" applyProtection="0"/>
    <xf numFmtId="225" fontId="51"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305" fontId="51"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5"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7" fontId="84" fillId="0" borderId="0" applyFont="0" applyFill="0" applyBorder="0" applyAlignment="0" applyProtection="0"/>
    <xf numFmtId="308" fontId="83" fillId="0" borderId="0" applyFont="0" applyFill="0" applyBorder="0" applyAlignment="0" applyProtection="0"/>
    <xf numFmtId="309" fontId="84" fillId="0" borderId="0" applyFont="0" applyFill="0" applyBorder="0" applyAlignment="0" applyProtection="0"/>
    <xf numFmtId="310" fontId="83" fillId="0" borderId="0" applyFont="0" applyFill="0" applyBorder="0" applyAlignment="0" applyProtection="0"/>
    <xf numFmtId="311" fontId="84" fillId="0" borderId="0" applyFont="0" applyFill="0" applyBorder="0" applyAlignment="0" applyProtection="0"/>
    <xf numFmtId="312" fontId="83"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38"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15"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32" fillId="0" borderId="31" applyNumberFormat="0" applyBorder="0"/>
    <xf numFmtId="9" fontId="32" fillId="0" borderId="31" applyNumberFormat="0" applyBorder="0"/>
    <xf numFmtId="0" fontId="51"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7" fontId="72"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72"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19" fontId="72"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0" fontId="160" fillId="0" borderId="0"/>
    <xf numFmtId="0" fontId="161" fillId="0" borderId="0"/>
    <xf numFmtId="0" fontId="32" fillId="0" borderId="0" applyNumberFormat="0" applyFont="0" applyFill="0" applyBorder="0" applyAlignment="0" applyProtection="0">
      <alignment horizontal="left"/>
    </xf>
    <xf numFmtId="0" fontId="162" fillId="0" borderId="23">
      <alignment horizontal="center"/>
    </xf>
    <xf numFmtId="1" fontId="51" fillId="0" borderId="6" applyNumberFormat="0" applyFill="0" applyAlignment="0" applyProtection="0">
      <alignment horizontal="center" vertical="center"/>
    </xf>
    <xf numFmtId="0" fontId="163" fillId="31" borderId="0" applyNumberFormat="0" applyFont="0" applyBorder="0" applyAlignment="0">
      <alignment horizontal="center"/>
    </xf>
    <xf numFmtId="0" fontId="163" fillId="31" borderId="0" applyNumberFormat="0" applyFont="0" applyBorder="0" applyAlignment="0">
      <alignment horizontal="center"/>
    </xf>
    <xf numFmtId="14" fontId="164" fillId="0" borderId="0" applyNumberFormat="0" applyFill="0" applyBorder="0" applyAlignment="0" applyProtection="0">
      <alignment horizontal="left"/>
    </xf>
    <xf numFmtId="0" fontId="130" fillId="0" borderId="0"/>
    <xf numFmtId="0" fontId="17" fillId="0" borderId="0"/>
    <xf numFmtId="167" fontId="18" fillId="0" borderId="0" applyFont="0" applyFill="0" applyBorder="0" applyAlignment="0" applyProtection="0"/>
    <xf numFmtId="208" fontId="18"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205" fontId="18" fillId="0" borderId="0" applyFont="0" applyFill="0" applyBorder="0" applyAlignment="0" applyProtection="0"/>
    <xf numFmtId="167" fontId="15" fillId="0" borderId="0" applyProtection="0"/>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vertical="center"/>
    </xf>
    <xf numFmtId="4" fontId="169" fillId="32" borderId="32" applyNumberFormat="0" applyProtection="0">
      <alignment horizontal="left" vertical="center" indent="1"/>
    </xf>
    <xf numFmtId="4" fontId="170" fillId="32" borderId="32" applyNumberFormat="0" applyProtection="0">
      <alignment horizontal="left" vertical="center" indent="1"/>
    </xf>
    <xf numFmtId="4" fontId="169" fillId="33" borderId="0" applyNumberFormat="0" applyProtection="0">
      <alignment horizontal="left" vertical="center" indent="1"/>
    </xf>
    <xf numFmtId="4" fontId="170" fillId="33" borderId="0" applyNumberFormat="0" applyProtection="0">
      <alignment horizontal="left" vertical="center" indent="1"/>
    </xf>
    <xf numFmtId="4" fontId="169" fillId="34" borderId="32" applyNumberFormat="0" applyProtection="0">
      <alignment horizontal="right" vertical="center"/>
    </xf>
    <xf numFmtId="4" fontId="170" fillId="34" borderId="32" applyNumberFormat="0" applyProtection="0">
      <alignment horizontal="right" vertical="center"/>
    </xf>
    <xf numFmtId="4" fontId="169" fillId="35" borderId="32" applyNumberFormat="0" applyProtection="0">
      <alignment horizontal="right" vertical="center"/>
    </xf>
    <xf numFmtId="4" fontId="170" fillId="35" borderId="32" applyNumberFormat="0" applyProtection="0">
      <alignment horizontal="right" vertical="center"/>
    </xf>
    <xf numFmtId="4" fontId="169" fillId="36" borderId="32" applyNumberFormat="0" applyProtection="0">
      <alignment horizontal="right" vertical="center"/>
    </xf>
    <xf numFmtId="4" fontId="170" fillId="36" borderId="32" applyNumberFormat="0" applyProtection="0">
      <alignment horizontal="right" vertical="center"/>
    </xf>
    <xf numFmtId="4" fontId="169" fillId="37" borderId="32" applyNumberFormat="0" applyProtection="0">
      <alignment horizontal="right" vertical="center"/>
    </xf>
    <xf numFmtId="4" fontId="170" fillId="37" borderId="32" applyNumberFormat="0" applyProtection="0">
      <alignment horizontal="right" vertical="center"/>
    </xf>
    <xf numFmtId="4" fontId="169" fillId="38" borderId="32" applyNumberFormat="0" applyProtection="0">
      <alignment horizontal="right" vertical="center"/>
    </xf>
    <xf numFmtId="4" fontId="170" fillId="38" borderId="32" applyNumberFormat="0" applyProtection="0">
      <alignment horizontal="right" vertical="center"/>
    </xf>
    <xf numFmtId="4" fontId="169" fillId="39" borderId="32" applyNumberFormat="0" applyProtection="0">
      <alignment horizontal="right" vertical="center"/>
    </xf>
    <xf numFmtId="4" fontId="170" fillId="39" borderId="32" applyNumberFormat="0" applyProtection="0">
      <alignment horizontal="right" vertical="center"/>
    </xf>
    <xf numFmtId="4" fontId="169" fillId="40" borderId="32" applyNumberFormat="0" applyProtection="0">
      <alignment horizontal="right" vertical="center"/>
    </xf>
    <xf numFmtId="4" fontId="170" fillId="40" borderId="32" applyNumberFormat="0" applyProtection="0">
      <alignment horizontal="right" vertical="center"/>
    </xf>
    <xf numFmtId="4" fontId="169" fillId="41" borderId="32" applyNumberFormat="0" applyProtection="0">
      <alignment horizontal="right" vertical="center"/>
    </xf>
    <xf numFmtId="4" fontId="170" fillId="41" borderId="32" applyNumberFormat="0" applyProtection="0">
      <alignment horizontal="right" vertical="center"/>
    </xf>
    <xf numFmtId="4" fontId="169" fillId="42" borderId="32" applyNumberFormat="0" applyProtection="0">
      <alignment horizontal="right" vertical="center"/>
    </xf>
    <xf numFmtId="4" fontId="170" fillId="42" borderId="32" applyNumberFormat="0" applyProtection="0">
      <alignment horizontal="right" vertical="center"/>
    </xf>
    <xf numFmtId="4" fontId="165" fillId="43" borderId="33" applyNumberFormat="0" applyProtection="0">
      <alignment horizontal="left" vertical="center" indent="1"/>
    </xf>
    <xf numFmtId="4" fontId="166" fillId="43" borderId="33" applyNumberFormat="0" applyProtection="0">
      <alignment horizontal="left" vertical="center" indent="1"/>
    </xf>
    <xf numFmtId="4" fontId="165" fillId="44" borderId="0" applyNumberFormat="0" applyProtection="0">
      <alignment horizontal="left" vertical="center" indent="1"/>
    </xf>
    <xf numFmtId="4" fontId="166" fillId="44" borderId="0" applyNumberFormat="0" applyProtection="0">
      <alignment horizontal="left" vertical="center" indent="1"/>
    </xf>
    <xf numFmtId="4" fontId="165" fillId="33" borderId="0" applyNumberFormat="0" applyProtection="0">
      <alignment horizontal="left" vertical="center" indent="1"/>
    </xf>
    <xf numFmtId="4" fontId="166" fillId="33" borderId="0" applyNumberFormat="0" applyProtection="0">
      <alignment horizontal="left" vertical="center" indent="1"/>
    </xf>
    <xf numFmtId="4" fontId="169" fillId="44" borderId="32" applyNumberFormat="0" applyProtection="0">
      <alignment horizontal="right" vertical="center"/>
    </xf>
    <xf numFmtId="4" fontId="170" fillId="44" borderId="32" applyNumberFormat="0" applyProtection="0">
      <alignment horizontal="right" vertical="center"/>
    </xf>
    <xf numFmtId="4" fontId="31" fillId="44" borderId="0" applyNumberFormat="0" applyProtection="0">
      <alignment horizontal="left" vertical="center" indent="1"/>
    </xf>
    <xf numFmtId="4" fontId="30" fillId="44" borderId="0" applyNumberFormat="0" applyProtection="0">
      <alignment horizontal="left" vertical="center" indent="1"/>
    </xf>
    <xf numFmtId="4" fontId="31" fillId="33" borderId="0" applyNumberFormat="0" applyProtection="0">
      <alignment horizontal="left" vertical="center" indent="1"/>
    </xf>
    <xf numFmtId="4" fontId="30" fillId="33" borderId="0" applyNumberFormat="0" applyProtection="0">
      <alignment horizontal="left" vertical="center" indent="1"/>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72" fillId="45" borderId="32" applyNumberFormat="0" applyProtection="0">
      <alignment vertical="center"/>
    </xf>
    <xf numFmtId="4" fontId="165" fillId="44" borderId="34" applyNumberFormat="0" applyProtection="0">
      <alignment horizontal="left" vertical="center" indent="1"/>
    </xf>
    <xf numFmtId="4" fontId="166" fillId="44" borderId="34" applyNumberFormat="0" applyProtection="0">
      <alignment horizontal="left" vertical="center" indent="1"/>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72" fillId="45" borderId="32" applyNumberFormat="0" applyProtection="0">
      <alignment horizontal="right" vertical="center"/>
    </xf>
    <xf numFmtId="4" fontId="165" fillId="44" borderId="32" applyNumberFormat="0" applyProtection="0">
      <alignment horizontal="left" vertical="center" indent="1"/>
    </xf>
    <xf numFmtId="4" fontId="166" fillId="44" borderId="32" applyNumberFormat="0" applyProtection="0">
      <alignment horizontal="left" vertical="center" indent="1"/>
    </xf>
    <xf numFmtId="4" fontId="173" fillId="27" borderId="34" applyNumberFormat="0" applyProtection="0">
      <alignment horizontal="left" vertical="center" indent="1"/>
    </xf>
    <xf numFmtId="4" fontId="174" fillId="27" borderId="34" applyNumberFormat="0" applyProtection="0">
      <alignment horizontal="left" vertical="center" indent="1"/>
    </xf>
    <xf numFmtId="4" fontId="175" fillId="45" borderId="32" applyNumberFormat="0" applyProtection="0">
      <alignment horizontal="right" vertical="center"/>
    </xf>
    <xf numFmtId="4" fontId="176" fillId="45" borderId="32" applyNumberFormat="0" applyProtection="0">
      <alignment horizontal="right" vertical="center"/>
    </xf>
    <xf numFmtId="313" fontId="177" fillId="0" borderId="0" applyFont="0" applyFill="0" applyBorder="0" applyAlignment="0" applyProtection="0"/>
    <xf numFmtId="0" fontId="163" fillId="1" borderId="4" applyNumberFormat="0" applyFont="0" applyAlignment="0">
      <alignment horizontal="center"/>
    </xf>
    <xf numFmtId="0" fontId="163" fillId="1" borderId="4" applyNumberFormat="0" applyFont="0" applyAlignment="0">
      <alignment horizontal="center"/>
    </xf>
    <xf numFmtId="3" fontId="10" fillId="0" borderId="0"/>
    <xf numFmtId="0" fontId="178" fillId="0" borderId="0" applyNumberFormat="0" applyFill="0" applyBorder="0" applyAlignment="0">
      <alignment horizontal="center"/>
    </xf>
    <xf numFmtId="0" fontId="51" fillId="0" borderId="0"/>
    <xf numFmtId="174" fontId="179" fillId="0" borderId="0" applyNumberFormat="0" applyBorder="0" applyAlignment="0">
      <alignment horizontal="centerContinuous"/>
    </xf>
    <xf numFmtId="0" fontId="29" fillId="0" borderId="0"/>
    <xf numFmtId="0" fontId="29" fillId="0" borderId="0"/>
    <xf numFmtId="0" fontId="17" fillId="0" borderId="0" applyNumberFormat="0" applyFill="0" applyBorder="0" applyAlignment="0" applyProtection="0"/>
    <xf numFmtId="174" fontId="40"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6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1" fontId="11" fillId="0" borderId="0" applyFont="0" applyFill="0" applyBorder="0" applyAlignment="0" applyProtection="0"/>
    <xf numFmtId="185"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41" fontId="11" fillId="0" borderId="0" applyFont="0" applyFill="0" applyBorder="0" applyAlignment="0" applyProtection="0"/>
    <xf numFmtId="185" fontId="18" fillId="0" borderId="0" applyFont="0" applyFill="0" applyBorder="0" applyAlignment="0" applyProtection="0"/>
    <xf numFmtId="177"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0" fillId="0" borderId="0" applyFont="0" applyFill="0" applyBorder="0" applyAlignment="0" applyProtection="0"/>
    <xf numFmtId="198" fontId="18" fillId="0" borderId="0" applyFont="0" applyFill="0" applyBorder="0" applyAlignment="0" applyProtection="0"/>
    <xf numFmtId="177" fontId="18" fillId="0" borderId="0" applyFont="0" applyFill="0" applyBorder="0" applyAlignment="0" applyProtection="0"/>
    <xf numFmtId="201"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41" fontId="11" fillId="0" borderId="0" applyFont="0" applyFill="0" applyBorder="0" applyAlignment="0" applyProtection="0"/>
    <xf numFmtId="185" fontId="18" fillId="0" borderId="0" applyFont="0" applyFill="0" applyBorder="0" applyAlignment="0" applyProtection="0"/>
    <xf numFmtId="166" fontId="18" fillId="0" borderId="0" applyFont="0" applyFill="0" applyBorder="0" applyAlignment="0" applyProtection="0"/>
    <xf numFmtId="0" fontId="17" fillId="0" borderId="0"/>
    <xf numFmtId="314" fontId="67"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74" fontId="40" fillId="0" borderId="0" applyFont="0" applyFill="0" applyBorder="0" applyAlignment="0" applyProtection="0"/>
    <xf numFmtId="204"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188" fontId="18" fillId="0" borderId="0" applyFont="0" applyFill="0" applyBorder="0" applyAlignment="0" applyProtection="0"/>
    <xf numFmtId="177"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7" fontId="10" fillId="0" borderId="0" applyFont="0" applyFill="0" applyBorder="0" applyAlignment="0" applyProtection="0"/>
    <xf numFmtId="198" fontId="18" fillId="0" borderId="0" applyFont="0" applyFill="0" applyBorder="0" applyAlignment="0" applyProtection="0"/>
    <xf numFmtId="177" fontId="18" fillId="0" borderId="0" applyFont="0" applyFill="0" applyBorder="0" applyAlignment="0" applyProtection="0"/>
    <xf numFmtId="174" fontId="40" fillId="0" borderId="0" applyFont="0" applyFill="0" applyBorder="0" applyAlignment="0" applyProtection="0"/>
    <xf numFmtId="204" fontId="18" fillId="0" borderId="0" applyFont="0" applyFill="0" applyBorder="0" applyAlignment="0" applyProtection="0"/>
    <xf numFmtId="201"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66" fontId="18" fillId="0" borderId="0" applyFont="0" applyFill="0" applyBorder="0" applyAlignment="0" applyProtection="0"/>
    <xf numFmtId="0" fontId="17" fillId="0" borderId="0"/>
    <xf numFmtId="314" fontId="67"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171" fontId="18" fillId="0" borderId="0" applyFont="0" applyFill="0" applyBorder="0" applyAlignment="0" applyProtection="0"/>
    <xf numFmtId="204" fontId="18" fillId="0" borderId="0" applyFont="0" applyFill="0" applyBorder="0" applyAlignment="0" applyProtection="0"/>
    <xf numFmtId="171"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208" fontId="18" fillId="0" borderId="0" applyFont="0" applyFill="0" applyBorder="0" applyAlignment="0" applyProtection="0"/>
    <xf numFmtId="167" fontId="18" fillId="0" borderId="0" applyFont="0" applyFill="0" applyBorder="0" applyAlignment="0" applyProtection="0"/>
    <xf numFmtId="202" fontId="18" fillId="0" borderId="0" applyFont="0" applyFill="0" applyBorder="0" applyAlignment="0" applyProtection="0"/>
    <xf numFmtId="171" fontId="18" fillId="0" borderId="0" applyFont="0" applyFill="0" applyBorder="0" applyAlignment="0" applyProtection="0"/>
    <xf numFmtId="202" fontId="18" fillId="0" borderId="0" applyFont="0" applyFill="0" applyBorder="0" applyAlignment="0" applyProtection="0"/>
    <xf numFmtId="171" fontId="18" fillId="0" borderId="0" applyFont="0" applyFill="0" applyBorder="0" applyAlignment="0" applyProtection="0"/>
    <xf numFmtId="203" fontId="18" fillId="0" borderId="0" applyFont="0" applyFill="0" applyBorder="0" applyAlignment="0" applyProtection="0"/>
    <xf numFmtId="167"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166" fontId="18" fillId="0" borderId="0" applyFont="0" applyFill="0" applyBorder="0" applyAlignment="0" applyProtection="0"/>
    <xf numFmtId="204" fontId="18" fillId="0" borderId="0" applyFont="0" applyFill="0" applyBorder="0" applyAlignment="0" applyProtection="0"/>
    <xf numFmtId="198" fontId="18" fillId="0" borderId="0" applyFont="0" applyFill="0" applyBorder="0" applyAlignment="0" applyProtection="0"/>
    <xf numFmtId="204" fontId="18" fillId="0" borderId="0" applyFont="0" applyFill="0" applyBorder="0" applyAlignment="0" applyProtection="0"/>
    <xf numFmtId="177" fontId="10" fillId="0" borderId="0" applyFont="0" applyFill="0" applyBorder="0" applyAlignment="0" applyProtection="0"/>
    <xf numFmtId="203" fontId="18" fillId="0" borderId="0" applyFont="0" applyFill="0" applyBorder="0" applyAlignment="0" applyProtection="0"/>
    <xf numFmtId="177" fontId="18" fillId="0" borderId="0" applyFont="0" applyFill="0" applyBorder="0" applyAlignment="0" applyProtection="0"/>
    <xf numFmtId="185" fontId="10" fillId="0" borderId="0" applyFont="0" applyFill="0" applyBorder="0" applyAlignment="0" applyProtection="0"/>
    <xf numFmtId="0" fontId="17" fillId="0" borderId="0"/>
    <xf numFmtId="207" fontId="18" fillId="0" borderId="0" applyFont="0" applyFill="0" applyBorder="0" applyAlignment="0" applyProtection="0"/>
    <xf numFmtId="314" fontId="67" fillId="0" borderId="0" applyFont="0" applyFill="0" applyBorder="0" applyAlignment="0" applyProtection="0"/>
    <xf numFmtId="185" fontId="18" fillId="0" borderId="0" applyFont="0" applyFill="0" applyBorder="0" applyAlignment="0" applyProtection="0"/>
    <xf numFmtId="171" fontId="18" fillId="0" borderId="0" applyFont="0" applyFill="0" applyBorder="0" applyAlignment="0" applyProtection="0"/>
    <xf numFmtId="203" fontId="18" fillId="0" borderId="0" applyFont="0" applyFill="0" applyBorder="0" applyAlignment="0" applyProtection="0"/>
    <xf numFmtId="174" fontId="40" fillId="0" borderId="0" applyFont="0" applyFill="0" applyBorder="0" applyAlignment="0" applyProtection="0"/>
    <xf numFmtId="185" fontId="18" fillId="0" borderId="0" applyFont="0" applyFill="0" applyBorder="0" applyAlignment="0" applyProtection="0"/>
    <xf numFmtId="41" fontId="11" fillId="0" borderId="0" applyFont="0" applyFill="0" applyBorder="0" applyAlignment="0" applyProtection="0"/>
    <xf numFmtId="185" fontId="18" fillId="0" borderId="0" applyFont="0" applyFill="0" applyBorder="0" applyAlignment="0" applyProtection="0"/>
    <xf numFmtId="41" fontId="11" fillId="0" borderId="0" applyFont="0" applyFill="0" applyBorder="0" applyAlignment="0" applyProtection="0"/>
    <xf numFmtId="204" fontId="18" fillId="0" borderId="0" applyFont="0" applyFill="0" applyBorder="0" applyAlignment="0" applyProtection="0"/>
    <xf numFmtId="41" fontId="11" fillId="0" borderId="0" applyFont="0" applyFill="0" applyBorder="0" applyAlignment="0" applyProtection="0"/>
    <xf numFmtId="204" fontId="18" fillId="0" borderId="0" applyFont="0" applyFill="0" applyBorder="0" applyAlignment="0" applyProtection="0"/>
    <xf numFmtId="174" fontId="40" fillId="0" borderId="0" applyFont="0" applyFill="0" applyBorder="0" applyAlignment="0" applyProtection="0"/>
    <xf numFmtId="185" fontId="18" fillId="0" borderId="0" applyFont="0" applyFill="0" applyBorder="0" applyAlignment="0" applyProtection="0"/>
    <xf numFmtId="174" fontId="40" fillId="0" borderId="0" applyFont="0" applyFill="0" applyBorder="0" applyAlignment="0" applyProtection="0"/>
    <xf numFmtId="204"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208" fontId="18" fillId="0" borderId="0" applyFont="0" applyFill="0" applyBorder="0" applyAlignment="0" applyProtection="0"/>
    <xf numFmtId="171" fontId="18" fillId="0" borderId="0" applyFont="0" applyFill="0" applyBorder="0" applyAlignment="0" applyProtection="0"/>
    <xf numFmtId="186" fontId="18" fillId="0" borderId="0" applyFont="0" applyFill="0" applyBorder="0" applyAlignment="0" applyProtection="0"/>
    <xf numFmtId="171" fontId="18" fillId="0" borderId="0" applyFont="0" applyFill="0" applyBorder="0" applyAlignment="0" applyProtection="0"/>
    <xf numFmtId="177" fontId="10" fillId="0" borderId="0" applyFont="0" applyFill="0" applyBorder="0" applyAlignment="0" applyProtection="0"/>
    <xf numFmtId="171" fontId="18" fillId="0" borderId="0" applyFont="0" applyFill="0" applyBorder="0" applyAlignment="0" applyProtection="0"/>
    <xf numFmtId="204" fontId="18" fillId="0" borderId="0" applyFont="0" applyFill="0" applyBorder="0" applyAlignment="0" applyProtection="0"/>
    <xf numFmtId="167"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77" fontId="18" fillId="0" borderId="0" applyFont="0" applyFill="0" applyBorder="0" applyAlignment="0" applyProtection="0"/>
    <xf numFmtId="41" fontId="18" fillId="0" borderId="0" applyFont="0" applyFill="0" applyBorder="0" applyAlignment="0" applyProtection="0"/>
    <xf numFmtId="199" fontId="33" fillId="0" borderId="0" applyFont="0" applyFill="0" applyBorder="0" applyAlignment="0" applyProtection="0"/>
    <xf numFmtId="41" fontId="18" fillId="0" borderId="0" applyFont="0" applyFill="0" applyBorder="0" applyAlignment="0" applyProtection="0"/>
    <xf numFmtId="200" fontId="18" fillId="0" borderId="0" applyFont="0" applyFill="0" applyBorder="0" applyAlignment="0" applyProtection="0"/>
    <xf numFmtId="167" fontId="18" fillId="0" borderId="0" applyFont="0" applyFill="0" applyBorder="0" applyAlignment="0" applyProtection="0"/>
    <xf numFmtId="177" fontId="18" fillId="0" borderId="0" applyFont="0" applyFill="0" applyBorder="0" applyAlignment="0" applyProtection="0"/>
    <xf numFmtId="171" fontId="18" fillId="0" borderId="0" applyFont="0" applyFill="0" applyBorder="0" applyAlignment="0" applyProtection="0"/>
    <xf numFmtId="201" fontId="18" fillId="0" borderId="0" applyFont="0" applyFill="0" applyBorder="0" applyAlignment="0" applyProtection="0"/>
    <xf numFmtId="171"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77" fontId="10"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77" fontId="18" fillId="0" borderId="0" applyFont="0" applyFill="0" applyBorder="0" applyAlignment="0" applyProtection="0"/>
    <xf numFmtId="185" fontId="18" fillId="0" borderId="0" applyFont="0" applyFill="0" applyBorder="0" applyAlignment="0" applyProtection="0"/>
    <xf numFmtId="199" fontId="33" fillId="0" borderId="0" applyFont="0" applyFill="0" applyBorder="0" applyAlignment="0" applyProtection="0"/>
    <xf numFmtId="171" fontId="18" fillId="0" borderId="0" applyFont="0" applyFill="0" applyBorder="0" applyAlignment="0" applyProtection="0"/>
    <xf numFmtId="200" fontId="18" fillId="0" borderId="0" applyFont="0" applyFill="0" applyBorder="0" applyAlignment="0" applyProtection="0"/>
    <xf numFmtId="167" fontId="18" fillId="0" borderId="0" applyFont="0" applyFill="0" applyBorder="0" applyAlignment="0" applyProtection="0"/>
    <xf numFmtId="177" fontId="18" fillId="0" borderId="0" applyFont="0" applyFill="0" applyBorder="0" applyAlignment="0" applyProtection="0"/>
    <xf numFmtId="41" fontId="18" fillId="0" borderId="0" applyFont="0" applyFill="0" applyBorder="0" applyAlignment="0" applyProtection="0"/>
    <xf numFmtId="201"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204"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7" fontId="18" fillId="0" borderId="0" applyFont="0" applyFill="0" applyBorder="0" applyAlignment="0" applyProtection="0"/>
    <xf numFmtId="198" fontId="18" fillId="0" borderId="0" applyFont="0" applyFill="0" applyBorder="0" applyAlignment="0" applyProtection="0"/>
    <xf numFmtId="177" fontId="10" fillId="0" borderId="0" applyFont="0" applyFill="0" applyBorder="0" applyAlignment="0" applyProtection="0"/>
    <xf numFmtId="171" fontId="18" fillId="0" borderId="0" applyFont="0" applyFill="0" applyBorder="0" applyAlignment="0" applyProtection="0"/>
    <xf numFmtId="204" fontId="18" fillId="0" borderId="0" applyFont="0" applyFill="0" applyBorder="0" applyAlignment="0" applyProtection="0"/>
    <xf numFmtId="198" fontId="18" fillId="0" borderId="0" applyFont="0" applyFill="0" applyBorder="0" applyAlignment="0" applyProtection="0"/>
    <xf numFmtId="177" fontId="18" fillId="0" borderId="0" applyFont="0" applyFill="0" applyBorder="0" applyAlignment="0" applyProtection="0"/>
    <xf numFmtId="201" fontId="18" fillId="0" borderId="0" applyFont="0" applyFill="0" applyBorder="0" applyAlignment="0" applyProtection="0"/>
    <xf numFmtId="0" fontId="17" fillId="0" borderId="0"/>
    <xf numFmtId="314" fontId="67" fillId="0" borderId="0" applyFont="0" applyFill="0" applyBorder="0" applyAlignment="0" applyProtection="0"/>
    <xf numFmtId="171" fontId="18" fillId="0" borderId="0" applyFont="0" applyFill="0" applyBorder="0" applyAlignment="0" applyProtection="0"/>
    <xf numFmtId="41" fontId="18" fillId="0" borderId="0" applyFont="0" applyFill="0" applyBorder="0" applyAlignment="0" applyProtection="0"/>
    <xf numFmtId="171"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206"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85" fontId="10" fillId="0" borderId="0" applyFont="0" applyFill="0" applyBorder="0" applyAlignment="0" applyProtection="0"/>
    <xf numFmtId="41" fontId="18" fillId="0" borderId="0" applyFont="0" applyFill="0" applyBorder="0" applyAlignment="0" applyProtection="0"/>
    <xf numFmtId="185"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71" fontId="18" fillId="0" borderId="0" applyFont="0" applyFill="0" applyBorder="0" applyAlignment="0" applyProtection="0"/>
    <xf numFmtId="206"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4" fontId="180" fillId="0" borderId="0"/>
    <xf numFmtId="0" fontId="181" fillId="0" borderId="0"/>
    <xf numFmtId="0" fontId="135" fillId="0" borderId="0"/>
    <xf numFmtId="0" fontId="136" fillId="0" borderId="0"/>
    <xf numFmtId="40" fontId="182" fillId="0" borderId="0" applyBorder="0">
      <alignment horizontal="right"/>
    </xf>
    <xf numFmtId="0" fontId="183" fillId="0" borderId="0"/>
    <xf numFmtId="315" fontId="67" fillId="0" borderId="3">
      <alignment horizontal="right" vertical="center"/>
    </xf>
    <xf numFmtId="315" fontId="67" fillId="0" borderId="3">
      <alignment horizontal="right" vertical="center"/>
    </xf>
    <xf numFmtId="315" fontId="67" fillId="0" borderId="3">
      <alignment horizontal="right" vertical="center"/>
    </xf>
    <xf numFmtId="42" fontId="184" fillId="0" borderId="3">
      <alignment horizontal="right" vertical="center"/>
    </xf>
    <xf numFmtId="42" fontId="184" fillId="0" borderId="3">
      <alignment horizontal="right" vertical="center"/>
    </xf>
    <xf numFmtId="315" fontId="67"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6" fontId="18" fillId="0" borderId="3">
      <alignment horizontal="right" vertical="center"/>
    </xf>
    <xf numFmtId="316" fontId="18"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7" fontId="40" fillId="0" borderId="3">
      <alignment horizontal="right" vertical="center"/>
    </xf>
    <xf numFmtId="317" fontId="40" fillId="0" borderId="3">
      <alignment horizontal="right" vertical="center"/>
    </xf>
    <xf numFmtId="318" fontId="56" fillId="0" borderId="3">
      <alignment horizontal="right" vertical="center"/>
    </xf>
    <xf numFmtId="319" fontId="51" fillId="0" borderId="3">
      <alignment horizontal="right" vertical="center"/>
    </xf>
    <xf numFmtId="319" fontId="51" fillId="0" borderId="3">
      <alignment horizontal="right" vertical="center"/>
    </xf>
    <xf numFmtId="316" fontId="18" fillId="0" borderId="3">
      <alignment horizontal="right" vertical="center"/>
    </xf>
    <xf numFmtId="316" fontId="18"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9" fontId="4" fillId="0" borderId="3">
      <alignment horizontal="right" vertical="center"/>
    </xf>
    <xf numFmtId="319" fontId="4"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19" fontId="4" fillId="0" borderId="3">
      <alignment horizontal="right" vertical="center"/>
    </xf>
    <xf numFmtId="319" fontId="4" fillId="0" borderId="3">
      <alignment horizontal="right" vertical="center"/>
    </xf>
    <xf numFmtId="316" fontId="18" fillId="0" borderId="3">
      <alignment horizontal="right" vertical="center"/>
    </xf>
    <xf numFmtId="316" fontId="18"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6" fontId="18" fillId="0" borderId="3">
      <alignment horizontal="right" vertical="center"/>
    </xf>
    <xf numFmtId="316" fontId="18" fillId="0" borderId="3">
      <alignment horizontal="right" vertical="center"/>
    </xf>
    <xf numFmtId="316" fontId="18" fillId="0" borderId="3">
      <alignment horizontal="right" vertical="center"/>
    </xf>
    <xf numFmtId="316" fontId="18"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6" fontId="18" fillId="0" borderId="3">
      <alignment horizontal="right" vertical="center"/>
    </xf>
    <xf numFmtId="316" fontId="18" fillId="0" borderId="3">
      <alignment horizontal="right" vertical="center"/>
    </xf>
    <xf numFmtId="321" fontId="4" fillId="0" borderId="3">
      <alignment horizontal="right" vertical="center"/>
    </xf>
    <xf numFmtId="321" fontId="4"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21" fontId="4" fillId="0" borderId="3">
      <alignment horizontal="right" vertical="center"/>
    </xf>
    <xf numFmtId="321" fontId="4"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7" fontId="40" fillId="0" borderId="3">
      <alignment horizontal="right" vertical="center"/>
    </xf>
    <xf numFmtId="316" fontId="18" fillId="0" borderId="3">
      <alignment horizontal="right" vertical="center"/>
    </xf>
    <xf numFmtId="316" fontId="18"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4" fillId="0" borderId="3">
      <alignment horizontal="right" vertical="center"/>
    </xf>
    <xf numFmtId="321" fontId="4" fillId="0" borderId="3">
      <alignment horizontal="right" vertical="center"/>
    </xf>
    <xf numFmtId="321" fontId="51" fillId="0" borderId="3">
      <alignment horizontal="right" vertical="center"/>
    </xf>
    <xf numFmtId="321" fontId="51" fillId="0" borderId="3">
      <alignment horizontal="right" vertical="center"/>
    </xf>
    <xf numFmtId="316" fontId="18" fillId="0" borderId="3">
      <alignment horizontal="right" vertical="center"/>
    </xf>
    <xf numFmtId="316" fontId="18" fillId="0" borderId="3">
      <alignment horizontal="right" vertical="center"/>
    </xf>
    <xf numFmtId="316" fontId="18" fillId="0" borderId="3">
      <alignment horizontal="right" vertical="center"/>
    </xf>
    <xf numFmtId="316" fontId="18" fillId="0" borderId="3">
      <alignment horizontal="right" vertical="center"/>
    </xf>
    <xf numFmtId="316" fontId="18" fillId="0" borderId="3">
      <alignment horizontal="right" vertical="center"/>
    </xf>
    <xf numFmtId="316" fontId="18"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6" fontId="18" fillId="0" borderId="3">
      <alignment horizontal="right" vertical="center"/>
    </xf>
    <xf numFmtId="316" fontId="18" fillId="0" borderId="3">
      <alignment horizontal="right" vertical="center"/>
    </xf>
    <xf numFmtId="322" fontId="185" fillId="2" borderId="35" applyFont="0" applyFill="0" applyBorder="0"/>
    <xf numFmtId="322" fontId="185" fillId="2" borderId="35" applyFont="0" applyFill="0" applyBorder="0"/>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6" fontId="18" fillId="0" borderId="3">
      <alignment horizontal="right" vertical="center"/>
    </xf>
    <xf numFmtId="316" fontId="18"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22" fontId="185" fillId="2" borderId="35" applyFont="0" applyFill="0" applyBorder="0"/>
    <xf numFmtId="322" fontId="185" fillId="2" borderId="35" applyFont="0" applyFill="0" applyBorder="0"/>
    <xf numFmtId="319" fontId="51" fillId="0" borderId="3">
      <alignment horizontal="right" vertical="center"/>
    </xf>
    <xf numFmtId="319"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4" fillId="0" borderId="3">
      <alignment horizontal="right" vertical="center"/>
    </xf>
    <xf numFmtId="321" fontId="4"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4" fillId="0" borderId="3">
      <alignment horizontal="right" vertical="center"/>
    </xf>
    <xf numFmtId="321" fontId="4" fillId="0" borderId="3">
      <alignment horizontal="right" vertical="center"/>
    </xf>
    <xf numFmtId="321" fontId="51" fillId="0" borderId="3">
      <alignment horizontal="right" vertical="center"/>
    </xf>
    <xf numFmtId="321" fontId="51" fillId="0" borderId="3">
      <alignment horizontal="right" vertical="center"/>
    </xf>
    <xf numFmtId="316" fontId="18" fillId="0" borderId="3">
      <alignment horizontal="right" vertical="center"/>
    </xf>
    <xf numFmtId="316" fontId="18"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51" fillId="0" borderId="3">
      <alignment horizontal="right" vertical="center"/>
    </xf>
    <xf numFmtId="321" fontId="4" fillId="0" borderId="3">
      <alignment horizontal="right" vertical="center"/>
    </xf>
    <xf numFmtId="321" fontId="4" fillId="0" borderId="3">
      <alignment horizontal="right" vertical="center"/>
    </xf>
    <xf numFmtId="321" fontId="51" fillId="0" borderId="3">
      <alignment horizontal="right" vertical="center"/>
    </xf>
    <xf numFmtId="321" fontId="5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20" fontId="11" fillId="0" borderId="3">
      <alignment horizontal="right" vertical="center"/>
    </xf>
    <xf numFmtId="319" fontId="4" fillId="0" borderId="3">
      <alignment horizontal="right" vertical="center"/>
    </xf>
    <xf numFmtId="319" fontId="4"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6" fontId="18" fillId="0" borderId="3">
      <alignment horizontal="right" vertical="center"/>
    </xf>
    <xf numFmtId="316" fontId="18"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22" fontId="185" fillId="2" borderId="35" applyFont="0" applyFill="0" applyBorder="0"/>
    <xf numFmtId="322" fontId="185" fillId="2" borderId="35" applyFont="0" applyFill="0" applyBorder="0"/>
    <xf numFmtId="297" fontId="11" fillId="0" borderId="3">
      <alignment horizontal="right" vertical="center"/>
    </xf>
    <xf numFmtId="297" fontId="11" fillId="0" borderId="3">
      <alignment horizontal="right" vertical="center"/>
    </xf>
    <xf numFmtId="297" fontId="11" fillId="0" borderId="3">
      <alignment horizontal="right" vertical="center"/>
    </xf>
    <xf numFmtId="297" fontId="11" fillId="0" borderId="3">
      <alignment horizontal="right" vertical="center"/>
    </xf>
    <xf numFmtId="297" fontId="11" fillId="0" borderId="3">
      <alignment horizontal="right" vertical="center"/>
    </xf>
    <xf numFmtId="297" fontId="11" fillId="0" borderId="3">
      <alignment horizontal="right" vertical="center"/>
    </xf>
    <xf numFmtId="315" fontId="67"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322" fontId="185" fillId="2" borderId="35" applyFont="0" applyFill="0" applyBorder="0"/>
    <xf numFmtId="322" fontId="185" fillId="2" borderId="35" applyFont="0" applyFill="0" applyBorder="0"/>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24" fontId="186" fillId="0" borderId="3">
      <alignment horizontal="right" vertical="center"/>
    </xf>
    <xf numFmtId="324" fontId="186" fillId="0" borderId="3">
      <alignment horizontal="right" vertical="center"/>
    </xf>
    <xf numFmtId="315" fontId="67" fillId="0" borderId="3">
      <alignment horizontal="right" vertical="center"/>
    </xf>
    <xf numFmtId="315" fontId="67"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16" fontId="18" fillId="0" borderId="3">
      <alignment horizontal="right" vertical="center"/>
    </xf>
    <xf numFmtId="316" fontId="18" fillId="0" borderId="3">
      <alignment horizontal="right" vertical="center"/>
    </xf>
    <xf numFmtId="315" fontId="67" fillId="0" borderId="3">
      <alignment horizontal="right" vertical="center"/>
    </xf>
    <xf numFmtId="315" fontId="67" fillId="0" borderId="3">
      <alignment horizontal="right" vertical="center"/>
    </xf>
    <xf numFmtId="49" fontId="30" fillId="0" borderId="0" applyFill="0" applyBorder="0" applyAlignment="0"/>
    <xf numFmtId="0" fontId="51"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3" fontId="51"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177" fontId="67" fillId="0" borderId="3">
      <alignment horizontal="center"/>
    </xf>
    <xf numFmtId="177" fontId="67" fillId="0" borderId="3">
      <alignment horizontal="center"/>
    </xf>
    <xf numFmtId="0" fontId="187" fillId="0" borderId="36" applyProtection="0"/>
    <xf numFmtId="0" fontId="67" fillId="0" borderId="0" applyProtection="0"/>
    <xf numFmtId="0" fontId="4" fillId="0" borderId="0" applyProtection="0"/>
    <xf numFmtId="0" fontId="76" fillId="0" borderId="0" applyProtection="0"/>
    <xf numFmtId="0" fontId="187" fillId="0" borderId="36" applyProtection="0"/>
    <xf numFmtId="0" fontId="67" fillId="0" borderId="0" applyProtection="0"/>
    <xf numFmtId="0" fontId="4" fillId="0" borderId="0" applyProtection="0"/>
    <xf numFmtId="0" fontId="76" fillId="0" borderId="0" applyProtection="0"/>
    <xf numFmtId="327" fontId="188" fillId="0" borderId="0" applyNumberFormat="0" applyFont="0" applyFill="0" applyBorder="0" applyAlignment="0">
      <alignment horizontal="centerContinuous"/>
    </xf>
    <xf numFmtId="0" fontId="21" fillId="0" borderId="0">
      <alignment vertical="center" wrapText="1"/>
      <protection locked="0"/>
    </xf>
    <xf numFmtId="0" fontId="187" fillId="0" borderId="37"/>
    <xf numFmtId="0" fontId="187" fillId="0" borderId="37"/>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0" fillId="0" borderId="11" applyNumberFormat="0" applyBorder="0" applyAlignment="0"/>
    <xf numFmtId="0" fontId="189" fillId="0" borderId="10" applyNumberFormat="0" applyBorder="0" applyAlignment="0">
      <alignment horizontal="center"/>
    </xf>
    <xf numFmtId="0" fontId="189" fillId="0" borderId="10" applyNumberFormat="0" applyBorder="0" applyAlignment="0">
      <alignment horizontal="center"/>
    </xf>
    <xf numFmtId="3" fontId="190" fillId="0" borderId="21" applyNumberFormat="0" applyBorder="0" applyAlignment="0"/>
    <xf numFmtId="0" fontId="191" fillId="0" borderId="0" applyFill="0" applyBorder="0" applyProtection="0">
      <alignment horizontal="left" vertical="top"/>
    </xf>
    <xf numFmtId="0" fontId="192" fillId="0" borderId="11">
      <alignment horizontal="center" vertical="center" wrapText="1"/>
    </xf>
    <xf numFmtId="0" fontId="193" fillId="0" borderId="0">
      <alignment horizontal="center"/>
    </xf>
    <xf numFmtId="40" fontId="113" fillId="0" borderId="0"/>
    <xf numFmtId="3" fontId="194" fillId="0" borderId="0" applyNumberFormat="0" applyFill="0" applyBorder="0" applyAlignment="0" applyProtection="0">
      <alignment horizontal="center" wrapText="1"/>
    </xf>
    <xf numFmtId="0" fontId="195" fillId="0" borderId="2" applyBorder="0" applyAlignment="0">
      <alignment horizontal="center" vertical="center"/>
    </xf>
    <xf numFmtId="0" fontId="195" fillId="0" borderId="2" applyBorder="0" applyAlignment="0">
      <alignment horizontal="center" vertical="center"/>
    </xf>
    <xf numFmtId="0" fontId="196" fillId="0" borderId="0" applyNumberFormat="0" applyFill="0" applyBorder="0" applyAlignment="0" applyProtection="0">
      <alignment horizontal="centerContinuous"/>
    </xf>
    <xf numFmtId="0" fontId="114" fillId="0" borderId="38" applyNumberFormat="0" applyFill="0" applyBorder="0" applyAlignment="0" applyProtection="0">
      <alignment horizontal="center" vertical="center" wrapText="1"/>
    </xf>
    <xf numFmtId="0" fontId="197" fillId="0" borderId="0" applyNumberFormat="0" applyFill="0" applyBorder="0" applyAlignment="0" applyProtection="0"/>
    <xf numFmtId="3" fontId="198" fillId="0" borderId="6" applyNumberFormat="0" applyAlignment="0">
      <alignment horizontal="center" vertical="center"/>
    </xf>
    <xf numFmtId="3" fontId="199" fillId="0" borderId="11" applyNumberFormat="0" applyAlignment="0">
      <alignment horizontal="left" wrapText="1"/>
    </xf>
    <xf numFmtId="3" fontId="198" fillId="0" borderId="6" applyNumberFormat="0" applyAlignment="0">
      <alignment horizontal="center" vertical="center"/>
    </xf>
    <xf numFmtId="0" fontId="200" fillId="0" borderId="39" applyNumberFormat="0" applyBorder="0" applyAlignment="0">
      <alignment vertical="center"/>
    </xf>
    <xf numFmtId="0" fontId="201" fillId="0" borderId="40" applyNumberFormat="0" applyFill="0" applyAlignment="0" applyProtection="0"/>
    <xf numFmtId="0" fontId="137" fillId="0" borderId="41" applyNumberFormat="0" applyAlignment="0">
      <alignment horizontal="center"/>
    </xf>
    <xf numFmtId="0" fontId="202" fillId="0" borderId="42">
      <alignment horizontal="center"/>
    </xf>
    <xf numFmtId="41" fontId="51" fillId="0" borderId="0" applyFont="0" applyFill="0" applyBorder="0" applyAlignment="0" applyProtection="0"/>
    <xf numFmtId="328" fontId="51" fillId="0" borderId="0" applyFont="0" applyFill="0" applyBorder="0" applyAlignment="0" applyProtection="0"/>
    <xf numFmtId="249" fontId="127" fillId="0" borderId="0" applyFont="0" applyFill="0" applyBorder="0" applyAlignment="0" applyProtection="0"/>
    <xf numFmtId="0" fontId="28" fillId="0" borderId="43">
      <alignment horizontal="center"/>
    </xf>
    <xf numFmtId="0" fontId="28" fillId="0" borderId="43">
      <alignment horizontal="center"/>
    </xf>
    <xf numFmtId="323" fontId="67" fillId="0" borderId="0"/>
    <xf numFmtId="329" fontId="67" fillId="0" borderId="1"/>
    <xf numFmtId="329" fontId="67" fillId="0" borderId="1"/>
    <xf numFmtId="0" fontId="203" fillId="0" borderId="0"/>
    <xf numFmtId="0" fontId="203" fillId="0" borderId="0" applyProtection="0"/>
    <xf numFmtId="0" fontId="141" fillId="0" borderId="0"/>
    <xf numFmtId="0" fontId="204" fillId="0" borderId="0"/>
    <xf numFmtId="0" fontId="141" fillId="0" borderId="0"/>
    <xf numFmtId="3" fontId="67" fillId="0" borderId="0" applyNumberFormat="0" applyBorder="0" applyAlignment="0" applyProtection="0">
      <alignment horizontal="centerContinuous"/>
      <protection locked="0"/>
    </xf>
    <xf numFmtId="3" fontId="205" fillId="0" borderId="0">
      <protection locked="0"/>
    </xf>
    <xf numFmtId="3" fontId="39" fillId="0" borderId="0">
      <protection locked="0"/>
    </xf>
    <xf numFmtId="3" fontId="39" fillId="0" borderId="0">
      <protection locked="0"/>
    </xf>
    <xf numFmtId="0" fontId="203" fillId="0" borderId="0"/>
    <xf numFmtId="0" fontId="203" fillId="0" borderId="0" applyProtection="0"/>
    <xf numFmtId="0" fontId="141" fillId="0" borderId="0"/>
    <xf numFmtId="0" fontId="204" fillId="0" borderId="0"/>
    <xf numFmtId="0" fontId="141" fillId="0" borderId="0"/>
    <xf numFmtId="0" fontId="206" fillId="0" borderId="44" applyFill="0" applyBorder="0" applyAlignment="0">
      <alignment horizontal="center"/>
    </xf>
    <xf numFmtId="164" fontId="207" fillId="46" borderId="2">
      <alignment vertical="top"/>
    </xf>
    <xf numFmtId="164" fontId="207" fillId="46" borderId="2">
      <alignment vertical="top"/>
    </xf>
    <xf numFmtId="292" fontId="207" fillId="46" borderId="2">
      <alignment vertical="top"/>
    </xf>
    <xf numFmtId="0" fontId="208" fillId="47" borderId="1">
      <alignment horizontal="left" vertical="center"/>
    </xf>
    <xf numFmtId="0" fontId="208" fillId="47" borderId="1">
      <alignment horizontal="left" vertical="center"/>
    </xf>
    <xf numFmtId="165" fontId="209" fillId="48" borderId="2"/>
    <xf numFmtId="165" fontId="209" fillId="48" borderId="2"/>
    <xf numFmtId="330" fontId="209" fillId="48" borderId="2"/>
    <xf numFmtId="164" fontId="125" fillId="0" borderId="2">
      <alignment horizontal="left" vertical="top"/>
    </xf>
    <xf numFmtId="164" fontId="125" fillId="0" borderId="2">
      <alignment horizontal="left" vertical="top"/>
    </xf>
    <xf numFmtId="292" fontId="210" fillId="0" borderId="2">
      <alignment horizontal="left" vertical="top"/>
    </xf>
    <xf numFmtId="0" fontId="211" fillId="49" borderId="0">
      <alignment horizontal="left" vertical="center"/>
    </xf>
    <xf numFmtId="164"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92" fontId="212"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0" fontId="213"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1" fontId="4" fillId="0" borderId="0" applyFont="0" applyFill="0" applyBorder="0" applyAlignment="0" applyProtection="0"/>
    <xf numFmtId="332" fontId="4" fillId="0" borderId="0" applyFont="0" applyFill="0" applyBorder="0" applyAlignment="0" applyProtection="0"/>
    <xf numFmtId="166" fontId="96" fillId="0" borderId="0" applyFont="0" applyFill="0" applyBorder="0" applyAlignment="0" applyProtection="0"/>
    <xf numFmtId="168" fontId="96" fillId="0" borderId="0" applyFont="0" applyFill="0" applyBorder="0" applyAlignment="0" applyProtection="0"/>
    <xf numFmtId="0" fontId="214" fillId="0" borderId="0" applyNumberFormat="0" applyFill="0" applyBorder="0" applyAlignment="0" applyProtection="0"/>
    <xf numFmtId="0" fontId="215"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6" fillId="0" borderId="45" applyNumberFormat="0" applyFont="0" applyAlignment="0">
      <alignment horizontal="center"/>
    </xf>
    <xf numFmtId="0" fontId="217" fillId="0" borderId="0" applyNumberFormat="0" applyFill="0" applyBorder="0" applyAlignment="0" applyProtection="0"/>
    <xf numFmtId="0" fontId="56" fillId="0" borderId="46" applyFont="0" applyBorder="0" applyAlignment="0">
      <alignment horizontal="center"/>
    </xf>
    <xf numFmtId="0" fontId="56" fillId="0" borderId="46" applyFont="0" applyBorder="0" applyAlignment="0">
      <alignment horizontal="center"/>
    </xf>
    <xf numFmtId="41" fontId="11" fillId="0" borderId="0" applyFont="0" applyFill="0" applyBorder="0" applyAlignment="0" applyProtection="0"/>
    <xf numFmtId="166" fontId="218" fillId="0" borderId="0" applyFont="0" applyFill="0" applyBorder="0" applyAlignment="0" applyProtection="0"/>
    <xf numFmtId="168" fontId="218" fillId="0" borderId="0" applyFont="0" applyFill="0" applyBorder="0" applyAlignment="0" applyProtection="0"/>
    <xf numFmtId="0" fontId="218" fillId="0" borderId="0"/>
    <xf numFmtId="0" fontId="219" fillId="0" borderId="0" applyFont="0" applyFill="0" applyBorder="0" applyAlignment="0" applyProtection="0"/>
    <xf numFmtId="0" fontId="219" fillId="0" borderId="0" applyFont="0" applyFill="0" applyBorder="0" applyAlignment="0" applyProtection="0"/>
    <xf numFmtId="0" fontId="85" fillId="0" borderId="0">
      <alignment vertical="center"/>
    </xf>
    <xf numFmtId="40" fontId="220" fillId="0" borderId="0" applyFont="0" applyFill="0" applyBorder="0" applyAlignment="0" applyProtection="0"/>
    <xf numFmtId="38" fontId="220" fillId="0" borderId="0" applyFont="0" applyFill="0" applyBorder="0" applyAlignment="0" applyProtection="0"/>
    <xf numFmtId="0" fontId="220" fillId="0" borderId="0" applyFont="0" applyFill="0" applyBorder="0" applyAlignment="0" applyProtection="0"/>
    <xf numFmtId="0" fontId="220" fillId="0" borderId="0" applyFont="0" applyFill="0" applyBorder="0" applyAlignment="0" applyProtection="0"/>
    <xf numFmtId="9" fontId="221" fillId="0" borderId="0" applyBorder="0" applyAlignment="0" applyProtection="0"/>
    <xf numFmtId="0" fontId="222" fillId="0" borderId="0"/>
    <xf numFmtId="0" fontId="223" fillId="0" borderId="13"/>
    <xf numFmtId="192" fontId="1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4" fillId="0" borderId="0" applyFont="0" applyFill="0" applyBorder="0" applyAlignment="0" applyProtection="0"/>
    <xf numFmtId="0" fontId="144" fillId="0" borderId="0" applyFont="0" applyFill="0" applyBorder="0" applyAlignment="0" applyProtection="0"/>
    <xf numFmtId="184" fontId="4" fillId="0" borderId="0" applyFont="0" applyFill="0" applyBorder="0" applyAlignment="0" applyProtection="0"/>
    <xf numFmtId="227" fontId="4" fillId="0" borderId="0" applyFont="0" applyFill="0" applyBorder="0" applyAlignment="0" applyProtection="0"/>
    <xf numFmtId="0" fontId="144" fillId="0" borderId="0"/>
    <xf numFmtId="0" fontId="144" fillId="0" borderId="0"/>
    <xf numFmtId="0" fontId="224" fillId="0" borderId="0"/>
    <xf numFmtId="0" fontId="36" fillId="0" borderId="0"/>
    <xf numFmtId="41" fontId="15" fillId="0" borderId="0" applyFont="0" applyFill="0" applyBorder="0" applyAlignment="0" applyProtection="0"/>
    <xf numFmtId="43" fontId="15"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189" fontId="15" fillId="0" borderId="0" applyFont="0" applyFill="0" applyBorder="0" applyAlignment="0" applyProtection="0"/>
    <xf numFmtId="333" fontId="24" fillId="0" borderId="0" applyFont="0" applyFill="0" applyBorder="0" applyAlignment="0" applyProtection="0"/>
    <xf numFmtId="334" fontId="15"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0" fontId="9" fillId="0" borderId="0"/>
    <xf numFmtId="0" fontId="9" fillId="0" borderId="0"/>
    <xf numFmtId="0" fontId="82" fillId="0" borderId="0"/>
    <xf numFmtId="174" fontId="14" fillId="0" borderId="12" applyFont="0" applyBorder="0"/>
    <xf numFmtId="0" fontId="29" fillId="0" borderId="0"/>
    <xf numFmtId="0" fontId="29" fillId="0" borderId="0"/>
    <xf numFmtId="0" fontId="32" fillId="0" borderId="0"/>
    <xf numFmtId="0" fontId="18" fillId="0" borderId="0" applyFont="0" applyFill="0" applyBorder="0" applyAlignment="0" applyProtection="0"/>
    <xf numFmtId="177" fontId="10" fillId="0" borderId="0" applyFont="0" applyFill="0" applyBorder="0" applyAlignment="0" applyProtection="0"/>
    <xf numFmtId="0" fontId="18" fillId="0" borderId="0" applyFont="0" applyFill="0" applyBorder="0" applyAlignment="0" applyProtection="0"/>
    <xf numFmtId="185" fontId="10" fillId="0" borderId="0" applyFont="0" applyFill="0" applyBorder="0" applyAlignment="0" applyProtection="0"/>
    <xf numFmtId="177" fontId="10" fillId="0" borderId="0" applyFont="0" applyFill="0" applyBorder="0" applyAlignment="0" applyProtection="0"/>
    <xf numFmtId="185" fontId="10" fillId="0" borderId="0" applyFont="0" applyFill="0" applyBorder="0" applyAlignment="0" applyProtection="0"/>
    <xf numFmtId="0" fontId="18" fillId="0" borderId="0" applyFont="0" applyFill="0" applyBorder="0" applyAlignment="0" applyProtection="0"/>
    <xf numFmtId="185" fontId="10" fillId="0" borderId="0" applyFont="0" applyFill="0" applyBorder="0" applyAlignment="0" applyProtection="0"/>
    <xf numFmtId="0" fontId="18" fillId="0" borderId="0" applyFont="0" applyFill="0" applyBorder="0" applyAlignment="0" applyProtection="0"/>
    <xf numFmtId="0" fontId="17" fillId="0" borderId="0" applyNumberFormat="0" applyFill="0" applyBorder="0" applyAlignment="0" applyProtection="0"/>
    <xf numFmtId="0" fontId="4" fillId="0" borderId="0"/>
    <xf numFmtId="0" fontId="51" fillId="0" borderId="0"/>
    <xf numFmtId="0" fontId="4" fillId="0" borderId="0"/>
    <xf numFmtId="0" fontId="11" fillId="0" borderId="0"/>
    <xf numFmtId="0" fontId="225" fillId="0" borderId="0"/>
    <xf numFmtId="0" fontId="226" fillId="51" borderId="48" applyNumberFormat="0" applyAlignment="0" applyProtection="0"/>
    <xf numFmtId="167" fontId="81"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9" fillId="0" borderId="0" applyFont="0" applyFill="0" applyBorder="0" applyAlignment="0" applyProtection="0"/>
    <xf numFmtId="167" fontId="82" fillId="0" borderId="0" applyFont="0" applyFill="0" applyBorder="0" applyAlignment="0" applyProtection="0"/>
    <xf numFmtId="167" fontId="9"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9" fillId="0" borderId="0" applyFont="0" applyFill="0" applyBorder="0" applyAlignment="0" applyProtection="0"/>
    <xf numFmtId="167" fontId="82" fillId="0" borderId="0" applyFont="0" applyFill="0" applyBorder="0" applyAlignment="0" applyProtection="0"/>
    <xf numFmtId="167" fontId="9"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9" fillId="0" borderId="0" applyFont="0" applyFill="0" applyBorder="0" applyAlignment="0" applyProtection="0"/>
    <xf numFmtId="167" fontId="82" fillId="0" borderId="0" applyFont="0" applyFill="0" applyBorder="0" applyAlignment="0" applyProtection="0"/>
    <xf numFmtId="167" fontId="9" fillId="0" borderId="0" applyFont="0" applyFill="0" applyBorder="0" applyAlignment="0" applyProtection="0"/>
    <xf numFmtId="0" fontId="11"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0" fontId="82" fillId="0" borderId="0" applyFont="0" applyFill="0" applyBorder="0" applyAlignment="0" applyProtection="0"/>
    <xf numFmtId="173" fontId="82" fillId="0" borderId="0" applyFont="0" applyFill="0" applyBorder="0" applyAlignment="0" applyProtection="0"/>
    <xf numFmtId="167" fontId="82" fillId="0" borderId="0" applyFont="0" applyFill="0" applyBorder="0" applyAlignment="0" applyProtection="0"/>
    <xf numFmtId="169" fontId="146" fillId="0" borderId="0" applyFont="0" applyFill="0" applyBorder="0" applyAlignment="0" applyProtection="0"/>
    <xf numFmtId="169" fontId="89" fillId="0" borderId="0" applyFont="0" applyFill="0" applyBorder="0" applyAlignment="0" applyProtection="0"/>
    <xf numFmtId="169" fontId="82" fillId="0" borderId="0" applyFont="0" applyFill="0" applyBorder="0" applyAlignment="0" applyProtection="0"/>
    <xf numFmtId="335"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242" fontId="82" fillId="0" borderId="0" applyFont="0" applyFill="0" applyBorder="0" applyAlignment="0" applyProtection="0"/>
    <xf numFmtId="0" fontId="82" fillId="0" borderId="0" applyFont="0" applyFill="0" applyBorder="0" applyAlignment="0" applyProtection="0"/>
    <xf numFmtId="169" fontId="89" fillId="0" borderId="0" applyFont="0" applyFill="0" applyBorder="0" applyAlignment="0" applyProtection="0"/>
    <xf numFmtId="193" fontId="150" fillId="0" borderId="0" applyFont="0" applyFill="0" applyBorder="0" applyAlignment="0" applyProtection="0"/>
    <xf numFmtId="0" fontId="82" fillId="0" borderId="0" applyFont="0" applyFill="0" applyBorder="0" applyAlignment="0" applyProtection="0"/>
    <xf numFmtId="205" fontId="4" fillId="0" borderId="0" applyFont="0" applyFill="0" applyBorder="0" applyAlignment="0" applyProtection="0"/>
    <xf numFmtId="336" fontId="4" fillId="0" borderId="0" applyFont="0" applyFill="0" applyBorder="0" applyAlignment="0" applyProtection="0"/>
    <xf numFmtId="169" fontId="145"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205" fontId="8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37"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205" fontId="82" fillId="0" borderId="0" applyFont="0" applyFill="0" applyBorder="0" applyAlignment="0" applyProtection="0"/>
    <xf numFmtId="0" fontId="5" fillId="0" borderId="0" applyFont="0" applyFill="0" applyBorder="0" applyAlignment="0" applyProtection="0"/>
    <xf numFmtId="169" fontId="11" fillId="0" borderId="0" applyFont="0" applyFill="0" applyBorder="0" applyAlignment="0" applyProtection="0"/>
    <xf numFmtId="167"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169" fontId="146"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1"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82" fillId="0" borderId="0" applyFont="0" applyFill="0" applyBorder="0" applyAlignment="0" applyProtection="0"/>
    <xf numFmtId="169" fontId="9" fillId="0" borderId="0" applyFont="0" applyFill="0" applyBorder="0" applyAlignment="0" applyProtection="0"/>
    <xf numFmtId="169" fontId="227" fillId="0" borderId="0" applyFont="0" applyFill="0" applyBorder="0" applyAlignment="0" applyProtection="0"/>
    <xf numFmtId="169" fontId="15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173" fontId="50"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41" fontId="146" fillId="0" borderId="0" applyFont="0" applyFill="0" applyBorder="0" applyAlignment="0" applyProtection="0"/>
    <xf numFmtId="169" fontId="89" fillId="0" borderId="0" applyFont="0" applyFill="0" applyBorder="0" applyAlignment="0" applyProtection="0"/>
    <xf numFmtId="173" fontId="151" fillId="0" borderId="0" applyFont="0" applyFill="0" applyBorder="0" applyAlignment="0" applyProtection="0"/>
    <xf numFmtId="173" fontId="11" fillId="0" borderId="0" applyFont="0" applyFill="0" applyBorder="0" applyAlignment="0" applyProtection="0"/>
    <xf numFmtId="169" fontId="11" fillId="0" borderId="0" applyFont="0" applyFill="0" applyBorder="0" applyAlignment="0" applyProtection="0"/>
    <xf numFmtId="169" fontId="9" fillId="0" borderId="0" applyFont="0" applyFill="0" applyBorder="0" applyAlignment="0" applyProtection="0"/>
    <xf numFmtId="227" fontId="85" fillId="0" borderId="0" applyFont="0" applyFill="0" applyBorder="0" applyAlignment="0" applyProtection="0"/>
    <xf numFmtId="169" fontId="146"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2" fontId="82" fillId="0" borderId="0" applyFont="0" applyFill="0" applyBorder="0" applyAlignment="0" applyProtection="0"/>
    <xf numFmtId="172" fontId="82" fillId="0" borderId="0" applyFont="0" applyFill="0" applyBorder="0" applyAlignment="0" applyProtection="0"/>
    <xf numFmtId="3" fontId="11" fillId="53" borderId="50">
      <alignment horizontal="right" vertical="top" wrapText="1"/>
    </xf>
    <xf numFmtId="0" fontId="28" fillId="0" borderId="4">
      <alignment horizontal="left" vertical="center"/>
    </xf>
    <xf numFmtId="0" fontId="28" fillId="0" borderId="4">
      <alignment horizontal="left" vertical="center"/>
    </xf>
    <xf numFmtId="335" fontId="11" fillId="54" borderId="50">
      <alignment vertical="top" wrapText="1"/>
    </xf>
    <xf numFmtId="0" fontId="85" fillId="0" borderId="0"/>
    <xf numFmtId="0" fontId="85" fillId="0" borderId="0"/>
    <xf numFmtId="0" fontId="36" fillId="0" borderId="0"/>
    <xf numFmtId="0" fontId="228" fillId="0" borderId="0"/>
    <xf numFmtId="38" fontId="32" fillId="0" borderId="0" applyFont="0" applyFill="0" applyBorder="0" applyAlignment="0" applyProtection="0"/>
    <xf numFmtId="4" fontId="72" fillId="0" borderId="0" applyFont="0" applyFill="0" applyBorder="0" applyAlignment="0" applyProtection="0"/>
    <xf numFmtId="0" fontId="82" fillId="0" borderId="0"/>
    <xf numFmtId="0" fontId="4" fillId="0" borderId="0"/>
    <xf numFmtId="0" fontId="11" fillId="0" borderId="0"/>
    <xf numFmtId="0" fontId="145" fillId="0" borderId="0"/>
    <xf numFmtId="0" fontId="9" fillId="0" borderId="0"/>
    <xf numFmtId="0" fontId="82" fillId="0" borderId="0"/>
    <xf numFmtId="0" fontId="5" fillId="0" borderId="0"/>
    <xf numFmtId="0" fontId="152" fillId="0" borderId="0"/>
    <xf numFmtId="0" fontId="9" fillId="0" borderId="0"/>
    <xf numFmtId="0" fontId="9" fillId="0" borderId="0"/>
    <xf numFmtId="0" fontId="9" fillId="0" borderId="0"/>
    <xf numFmtId="0" fontId="9" fillId="0" borderId="0"/>
    <xf numFmtId="0" fontId="9" fillId="0" borderId="0"/>
    <xf numFmtId="0" fontId="9" fillId="0" borderId="0"/>
    <xf numFmtId="0" fontId="149" fillId="0" borderId="0"/>
    <xf numFmtId="0" fontId="40" fillId="0" borderId="0"/>
    <xf numFmtId="0" fontId="2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45"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145" fillId="0" borderId="0"/>
    <xf numFmtId="0" fontId="228" fillId="0" borderId="0"/>
    <xf numFmtId="0" fontId="9" fillId="0" borderId="0"/>
    <xf numFmtId="0" fontId="9" fillId="0" borderId="0"/>
    <xf numFmtId="0" fontId="9" fillId="0" borderId="0"/>
    <xf numFmtId="0" fontId="82" fillId="0" borderId="0" applyProtection="0"/>
    <xf numFmtId="0" fontId="9" fillId="0" borderId="0"/>
    <xf numFmtId="0" fontId="89" fillId="0" borderId="0"/>
    <xf numFmtId="0" fontId="89" fillId="0" borderId="0"/>
    <xf numFmtId="0" fontId="89" fillId="0" borderId="0"/>
    <xf numFmtId="0" fontId="89"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3" fillId="0" borderId="0" applyNumberFormat="0" applyFill="0" applyBorder="0" applyProtection="0">
      <alignment vertical="top"/>
    </xf>
    <xf numFmtId="0" fontId="9" fillId="0" borderId="0"/>
    <xf numFmtId="0" fontId="9" fillId="0" borderId="0"/>
    <xf numFmtId="0" fontId="9" fillId="0" borderId="0"/>
    <xf numFmtId="0" fontId="9" fillId="0" borderId="0"/>
    <xf numFmtId="0" fontId="4" fillId="0" borderId="0"/>
    <xf numFmtId="0" fontId="40"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230" fillId="0" borderId="0"/>
    <xf numFmtId="0" fontId="9" fillId="0" borderId="0"/>
    <xf numFmtId="0" fontId="9" fillId="0" borderId="0"/>
    <xf numFmtId="0" fontId="72" fillId="24" borderId="0"/>
    <xf numFmtId="0" fontId="82" fillId="52" borderId="49" applyNumberFormat="0" applyFont="0" applyAlignment="0" applyProtection="0"/>
    <xf numFmtId="0" fontId="82" fillId="52" borderId="49" applyNumberFormat="0" applyFont="0" applyAlignment="0" applyProtection="0"/>
    <xf numFmtId="0" fontId="231" fillId="50" borderId="47" applyNumberFormat="0" applyAlignment="0" applyProtection="0"/>
    <xf numFmtId="0" fontId="89" fillId="24" borderId="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1" fillId="0" borderId="0" applyFont="0" applyFill="0" applyBorder="0" applyAlignment="0" applyProtection="0"/>
    <xf numFmtId="0" fontId="163" fillId="1" borderId="4" applyNumberFormat="0" applyFont="0" applyAlignment="0">
      <alignment horizontal="center"/>
    </xf>
    <xf numFmtId="0" fontId="163" fillId="1" borderId="4" applyNumberFormat="0" applyFont="0" applyAlignment="0">
      <alignment horizontal="center"/>
    </xf>
    <xf numFmtId="0" fontId="11" fillId="0" borderId="6">
      <alignment horizontal="center"/>
    </xf>
    <xf numFmtId="0" fontId="17" fillId="0" borderId="0" applyNumberFormat="0" applyFill="0" applyBorder="0" applyAlignment="0" applyProtection="0"/>
    <xf numFmtId="0" fontId="29" fillId="0" borderId="0"/>
    <xf numFmtId="0" fontId="17" fillId="0" borderId="0" applyNumberFormat="0" applyFill="0" applyBorder="0" applyAlignment="0" applyProtection="0"/>
    <xf numFmtId="166" fontId="18" fillId="0" borderId="0" applyFont="0" applyFill="0" applyBorder="0" applyAlignment="0" applyProtection="0"/>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16" fontId="18" fillId="0" borderId="3">
      <alignment horizontal="right" vertical="center"/>
    </xf>
    <xf numFmtId="316" fontId="18"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6" fontId="56" fillId="0" borderId="3">
      <alignment horizontal="right" vertical="center"/>
    </xf>
    <xf numFmtId="322" fontId="185" fillId="2" borderId="35" applyFont="0" applyFill="0" applyBorder="0"/>
    <xf numFmtId="322" fontId="185" fillId="2" borderId="35" applyFont="0" applyFill="0" applyBorder="0"/>
    <xf numFmtId="297" fontId="11" fillId="0" borderId="3">
      <alignment horizontal="right" vertical="center"/>
    </xf>
    <xf numFmtId="297" fontId="11" fillId="0" borderId="3">
      <alignment horizontal="right" vertical="center"/>
    </xf>
    <xf numFmtId="297" fontId="11" fillId="0" borderId="3">
      <alignment horizontal="right" vertical="center"/>
    </xf>
    <xf numFmtId="297" fontId="11" fillId="0" borderId="3">
      <alignment horizontal="right" vertical="center"/>
    </xf>
    <xf numFmtId="297" fontId="11" fillId="0" borderId="3">
      <alignment horizontal="right" vertical="center"/>
    </xf>
    <xf numFmtId="297" fontId="11" fillId="0" borderId="3">
      <alignment horizontal="right" vertical="center"/>
    </xf>
    <xf numFmtId="315" fontId="67"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42" fontId="184"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241" fontId="11" fillId="0" borderId="3">
      <alignment horizontal="right" vertical="center"/>
    </xf>
    <xf numFmtId="322" fontId="185" fillId="2" borderId="35" applyFont="0" applyFill="0" applyBorder="0"/>
    <xf numFmtId="322" fontId="185" fillId="2" borderId="35" applyFont="0" applyFill="0" applyBorder="0"/>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8" fontId="56"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15" fontId="67" fillId="0" borderId="3">
      <alignment horizontal="right" vertical="center"/>
    </xf>
    <xf numFmtId="324" fontId="186" fillId="0" borderId="3">
      <alignment horizontal="right" vertical="center"/>
    </xf>
    <xf numFmtId="324" fontId="186" fillId="0" borderId="3">
      <alignment horizontal="right" vertical="center"/>
    </xf>
    <xf numFmtId="315" fontId="67" fillId="0" borderId="3">
      <alignment horizontal="right" vertical="center"/>
    </xf>
    <xf numFmtId="315" fontId="67"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24" fontId="186" fillId="0" borderId="3">
      <alignment horizontal="right" vertical="center"/>
    </xf>
    <xf numFmtId="316" fontId="18" fillId="0" borderId="3">
      <alignment horizontal="right" vertical="center"/>
    </xf>
    <xf numFmtId="316" fontId="18" fillId="0" borderId="3">
      <alignment horizontal="right" vertical="center"/>
    </xf>
    <xf numFmtId="315" fontId="67" fillId="0" borderId="3">
      <alignment horizontal="right" vertical="center"/>
    </xf>
    <xf numFmtId="315" fontId="67" fillId="0" borderId="3">
      <alignment horizontal="right" vertical="center"/>
    </xf>
    <xf numFmtId="49" fontId="30"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0" fontId="51"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3" fontId="51"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177" fontId="67" fillId="0" borderId="3">
      <alignment horizontal="center"/>
    </xf>
    <xf numFmtId="177" fontId="67" fillId="0" borderId="3">
      <alignment horizontal="center"/>
    </xf>
    <xf numFmtId="0" fontId="187" fillId="0" borderId="36" applyProtection="0"/>
    <xf numFmtId="0" fontId="67" fillId="0" borderId="0" applyProtection="0"/>
    <xf numFmtId="0" fontId="4" fillId="0" borderId="0" applyProtection="0"/>
    <xf numFmtId="0" fontId="76" fillId="0" borderId="0" applyProtection="0"/>
    <xf numFmtId="0" fontId="187" fillId="0" borderId="36" applyProtection="0"/>
    <xf numFmtId="0" fontId="67" fillId="0" borderId="0" applyProtection="0"/>
    <xf numFmtId="0" fontId="4" fillId="0" borderId="0" applyProtection="0"/>
    <xf numFmtId="0" fontId="76" fillId="0" borderId="0" applyProtection="0"/>
    <xf numFmtId="327" fontId="188" fillId="0" borderId="0" applyNumberFormat="0" applyFont="0" applyFill="0" applyBorder="0" applyAlignment="0">
      <alignment horizontal="centerContinuous"/>
    </xf>
    <xf numFmtId="0" fontId="21" fillId="0" borderId="0">
      <alignment vertical="center" wrapText="1"/>
      <protection locked="0"/>
    </xf>
    <xf numFmtId="0" fontId="187" fillId="0" borderId="37"/>
    <xf numFmtId="0" fontId="187" fillId="0" borderId="37"/>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0" fillId="0" borderId="11" applyNumberFormat="0" applyBorder="0" applyAlignment="0"/>
    <xf numFmtId="0" fontId="189" fillId="0" borderId="10" applyNumberFormat="0" applyBorder="0" applyAlignment="0">
      <alignment horizontal="center"/>
    </xf>
    <xf numFmtId="0" fontId="189" fillId="0" borderId="10" applyNumberFormat="0" applyBorder="0" applyAlignment="0">
      <alignment horizontal="center"/>
    </xf>
    <xf numFmtId="3" fontId="190" fillId="0" borderId="21" applyNumberFormat="0" applyBorder="0" applyAlignment="0"/>
    <xf numFmtId="0" fontId="191" fillId="0" borderId="0" applyFill="0" applyBorder="0" applyProtection="0">
      <alignment horizontal="left" vertical="top"/>
    </xf>
    <xf numFmtId="0" fontId="192" fillId="0" borderId="11">
      <alignment horizontal="center" vertical="center" wrapText="1"/>
    </xf>
    <xf numFmtId="40" fontId="113" fillId="0" borderId="0"/>
    <xf numFmtId="3" fontId="194" fillId="0" borderId="0" applyNumberFormat="0" applyFill="0" applyBorder="0" applyAlignment="0" applyProtection="0">
      <alignment horizontal="center" wrapText="1"/>
    </xf>
    <xf numFmtId="0" fontId="195" fillId="0" borderId="2" applyBorder="0" applyAlignment="0">
      <alignment horizontal="center" vertical="center"/>
    </xf>
    <xf numFmtId="0" fontId="195" fillId="0" borderId="2" applyBorder="0" applyAlignment="0">
      <alignment horizontal="center" vertical="center"/>
    </xf>
    <xf numFmtId="0" fontId="196" fillId="0" borderId="0" applyNumberFormat="0" applyFill="0" applyBorder="0" applyAlignment="0" applyProtection="0">
      <alignment horizontal="centerContinuous"/>
    </xf>
    <xf numFmtId="0" fontId="114" fillId="0" borderId="38" applyNumberFormat="0" applyFill="0" applyBorder="0" applyAlignment="0" applyProtection="0">
      <alignment horizontal="center" vertical="center" wrapText="1"/>
    </xf>
    <xf numFmtId="0" fontId="197" fillId="0" borderId="0" applyNumberFormat="0" applyFill="0" applyBorder="0" applyAlignment="0" applyProtection="0"/>
    <xf numFmtId="3" fontId="199" fillId="0" borderId="11" applyNumberFormat="0" applyAlignment="0">
      <alignment horizontal="left" wrapText="1"/>
    </xf>
    <xf numFmtId="3" fontId="198" fillId="0" borderId="6" applyNumberFormat="0" applyAlignment="0">
      <alignment horizontal="center" vertical="center"/>
    </xf>
    <xf numFmtId="0" fontId="200" fillId="0" borderId="39" applyNumberFormat="0" applyBorder="0" applyAlignment="0">
      <alignment vertical="center"/>
    </xf>
    <xf numFmtId="0" fontId="201" fillId="0" borderId="40" applyNumberFormat="0" applyFill="0" applyAlignment="0" applyProtection="0"/>
    <xf numFmtId="0" fontId="137" fillId="0" borderId="41" applyNumberFormat="0" applyAlignment="0">
      <alignment horizontal="center"/>
    </xf>
    <xf numFmtId="0" fontId="202" fillId="0" borderId="42">
      <alignment horizontal="center"/>
    </xf>
    <xf numFmtId="338" fontId="137" fillId="0" borderId="0" applyFont="0" applyFill="0" applyBorder="0" applyAlignment="0" applyProtection="0"/>
    <xf numFmtId="339" fontId="40" fillId="0" borderId="0" applyFont="0" applyFill="0" applyBorder="0" applyAlignment="0" applyProtection="0"/>
    <xf numFmtId="0" fontId="28" fillId="0" borderId="43">
      <alignment horizontal="center"/>
    </xf>
    <xf numFmtId="0" fontId="28" fillId="0" borderId="43">
      <alignment horizontal="center"/>
    </xf>
    <xf numFmtId="323" fontId="67" fillId="0" borderId="0"/>
    <xf numFmtId="329" fontId="67" fillId="0" borderId="1"/>
    <xf numFmtId="329" fontId="67" fillId="0" borderId="1"/>
    <xf numFmtId="0" fontId="145" fillId="0" borderId="0"/>
    <xf numFmtId="3" fontId="11" fillId="34" borderId="50">
      <alignment horizontal="right" vertical="top" wrapText="1"/>
    </xf>
    <xf numFmtId="0" fontId="141" fillId="0" borderId="0"/>
    <xf numFmtId="0" fontId="203" fillId="0" borderId="0" applyProtection="0"/>
    <xf numFmtId="0" fontId="145" fillId="0" borderId="0"/>
    <xf numFmtId="0" fontId="203" fillId="0" borderId="0"/>
    <xf numFmtId="0" fontId="203" fillId="0" borderId="0"/>
    <xf numFmtId="0" fontId="203" fillId="0" borderId="0"/>
    <xf numFmtId="3" fontId="67" fillId="0" borderId="0" applyNumberFormat="0" applyBorder="0" applyAlignment="0" applyProtection="0">
      <alignment horizontal="centerContinuous"/>
      <protection locked="0"/>
    </xf>
    <xf numFmtId="3" fontId="39" fillId="0" borderId="0">
      <protection locked="0"/>
    </xf>
    <xf numFmtId="3" fontId="39" fillId="0" borderId="0">
      <protection locked="0"/>
    </xf>
    <xf numFmtId="3" fontId="205" fillId="0" borderId="0">
      <protection locked="0"/>
    </xf>
    <xf numFmtId="0" fontId="141" fillId="0" borderId="0"/>
    <xf numFmtId="0" fontId="203" fillId="0" borderId="0" applyProtection="0"/>
    <xf numFmtId="0" fontId="145" fillId="0" borderId="0"/>
    <xf numFmtId="0" fontId="203" fillId="0" borderId="0"/>
    <xf numFmtId="0" fontId="203" fillId="0" borderId="0"/>
    <xf numFmtId="0" fontId="203" fillId="0" borderId="0"/>
    <xf numFmtId="164" fontId="207" fillId="46" borderId="2">
      <alignment vertical="top"/>
    </xf>
    <xf numFmtId="292" fontId="207" fillId="46" borderId="2">
      <alignment vertical="top"/>
    </xf>
    <xf numFmtId="164" fontId="207" fillId="46" borderId="2">
      <alignment vertical="top"/>
    </xf>
    <xf numFmtId="0" fontId="208" fillId="47" borderId="1">
      <alignment horizontal="left" vertical="center"/>
    </xf>
    <xf numFmtId="0" fontId="208" fillId="47" borderId="1">
      <alignment horizontal="left" vertical="center"/>
    </xf>
    <xf numFmtId="165" fontId="209" fillId="48" borderId="2"/>
    <xf numFmtId="330" fontId="209" fillId="48" borderId="2"/>
    <xf numFmtId="165" fontId="209" fillId="48" borderId="2"/>
    <xf numFmtId="164" fontId="125" fillId="0" borderId="2">
      <alignment horizontal="left" vertical="top"/>
    </xf>
    <xf numFmtId="292" fontId="210" fillId="0" borderId="2">
      <alignment horizontal="left" vertical="top"/>
    </xf>
    <xf numFmtId="164" fontId="125" fillId="0" borderId="2">
      <alignment horizontal="left" vertical="top"/>
    </xf>
    <xf numFmtId="0" fontId="211" fillId="49" borderId="0">
      <alignment horizontal="left" vertical="center"/>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92" fontId="212" fillId="0" borderId="6">
      <alignment horizontal="left" vertical="top"/>
    </xf>
    <xf numFmtId="164"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249" fontId="17" fillId="0" borderId="6">
      <alignment horizontal="left" vertical="top"/>
    </xf>
    <xf numFmtId="0" fontId="213" fillId="0" borderId="6">
      <alignment horizontal="left" vertical="center"/>
    </xf>
    <xf numFmtId="0" fontId="214" fillId="0" borderId="0" applyNumberFormat="0" applyFill="0" applyBorder="0" applyAlignment="0" applyProtection="0"/>
    <xf numFmtId="0" fontId="215" fillId="0" borderId="0" applyNumberFormat="0" applyFont="0" applyFill="0" applyBorder="0" applyProtection="0">
      <alignment horizontal="center" vertical="center" wrapText="1"/>
    </xf>
    <xf numFmtId="0" fontId="216" fillId="0" borderId="45" applyNumberFormat="0" applyFont="0" applyAlignment="0">
      <alignment horizontal="center"/>
    </xf>
    <xf numFmtId="0" fontId="217" fillId="0" borderId="0" applyNumberFormat="0" applyFill="0" applyBorder="0" applyAlignment="0" applyProtection="0"/>
    <xf numFmtId="0" fontId="56" fillId="0" borderId="46" applyFont="0" applyBorder="0" applyAlignment="0">
      <alignment horizontal="center"/>
    </xf>
    <xf numFmtId="0" fontId="56" fillId="0" borderId="46" applyFont="0" applyBorder="0" applyAlignment="0">
      <alignment horizontal="center"/>
    </xf>
    <xf numFmtId="0" fontId="223" fillId="0" borderId="13"/>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 fillId="0" borderId="0"/>
    <xf numFmtId="0" fontId="145" fillId="0" borderId="0"/>
    <xf numFmtId="0" fontId="145" fillId="0" borderId="0"/>
    <xf numFmtId="169" fontId="145" fillId="0" borderId="0" applyFont="0" applyFill="0" applyBorder="0" applyAlignment="0" applyProtection="0"/>
    <xf numFmtId="3" fontId="13" fillId="0" borderId="51"/>
    <xf numFmtId="3" fontId="13" fillId="0" borderId="51"/>
    <xf numFmtId="190" fontId="11" fillId="0" borderId="0" applyFont="0" applyFill="0" applyBorder="0" applyAlignment="0" applyProtection="0"/>
    <xf numFmtId="231" fontId="11" fillId="0" borderId="0" applyFont="0" applyFill="0" applyBorder="0" applyAlignment="0" applyProtection="0"/>
    <xf numFmtId="1" fontId="39" fillId="0" borderId="51" applyBorder="0" applyAlignment="0">
      <alignment horizontal="center"/>
    </xf>
    <xf numFmtId="1" fontId="39" fillId="0" borderId="51" applyBorder="0" applyAlignment="0">
      <alignment horizontal="center"/>
    </xf>
    <xf numFmtId="3" fontId="13" fillId="0" borderId="51"/>
    <xf numFmtId="3" fontId="13" fillId="0" borderId="51"/>
    <xf numFmtId="3" fontId="13" fillId="0" borderId="51"/>
    <xf numFmtId="3" fontId="13" fillId="0" borderId="51"/>
    <xf numFmtId="0" fontId="45" fillId="0" borderId="51" applyNumberFormat="0" applyFont="0" applyBorder="0">
      <alignment horizontal="left" indent="2"/>
    </xf>
    <xf numFmtId="0" fontId="45" fillId="0" borderId="51" applyNumberFormat="0" applyFont="0" applyBorder="0">
      <alignment horizontal="left" indent="2"/>
    </xf>
    <xf numFmtId="0" fontId="45" fillId="0" borderId="51" applyNumberFormat="0" applyFont="0" applyBorder="0" applyAlignment="0">
      <alignment horizontal="center"/>
    </xf>
    <xf numFmtId="0" fontId="45" fillId="0" borderId="51" applyNumberFormat="0" applyFont="0" applyBorder="0" applyAlignment="0">
      <alignment horizontal="center"/>
    </xf>
    <xf numFmtId="167" fontId="232" fillId="0" borderId="0" applyFont="0" applyFill="0" applyBorder="0" applyAlignment="0" applyProtection="0"/>
    <xf numFmtId="340" fontId="82" fillId="0" borderId="0" applyFont="0" applyFill="0" applyBorder="0" applyAlignment="0" applyProtection="0"/>
    <xf numFmtId="341" fontId="51" fillId="0" borderId="0" applyFont="0" applyFill="0" applyBorder="0" applyAlignment="0" applyProtection="0"/>
    <xf numFmtId="321" fontId="4" fillId="0" borderId="0" applyFont="0" applyFill="0" applyBorder="0" applyAlignment="0" applyProtection="0"/>
    <xf numFmtId="321" fontId="82" fillId="0" borderId="0" applyFont="0" applyFill="0" applyBorder="0" applyAlignment="0" applyProtection="0"/>
    <xf numFmtId="169" fontId="232" fillId="0" borderId="0" applyFont="0" applyFill="0" applyBorder="0" applyAlignment="0" applyProtection="0"/>
    <xf numFmtId="321" fontId="11" fillId="0" borderId="0" applyFont="0" applyFill="0" applyBorder="0" applyAlignment="0" applyProtection="0"/>
    <xf numFmtId="257" fontId="38" fillId="0" borderId="53" applyFill="0" applyProtection="0"/>
    <xf numFmtId="185" fontId="11" fillId="0" borderId="0" applyFont="0" applyFill="0" applyBorder="0" applyAlignment="0" applyProtection="0"/>
    <xf numFmtId="278" fontId="38" fillId="0" borderId="53" applyFill="0" applyProtection="0"/>
    <xf numFmtId="0" fontId="28" fillId="0" borderId="52">
      <alignment horizontal="left" vertical="center"/>
    </xf>
    <xf numFmtId="0" fontId="28" fillId="0" borderId="52">
      <alignment horizontal="left" vertical="center"/>
    </xf>
    <xf numFmtId="0" fontId="28" fillId="0" borderId="52">
      <alignment horizontal="left" vertical="center"/>
    </xf>
    <xf numFmtId="0" fontId="28" fillId="0" borderId="52">
      <alignment horizontal="left" vertical="center"/>
    </xf>
    <xf numFmtId="342" fontId="11" fillId="0" borderId="0"/>
    <xf numFmtId="0" fontId="11" fillId="0" borderId="0"/>
    <xf numFmtId="0" fontId="11" fillId="0" borderId="0"/>
    <xf numFmtId="0" fontId="11" fillId="0" borderId="0"/>
    <xf numFmtId="0" fontId="11" fillId="0" borderId="0"/>
    <xf numFmtId="0" fontId="11" fillId="0" borderId="0"/>
    <xf numFmtId="0" fontId="233" fillId="0" borderId="0"/>
    <xf numFmtId="0" fontId="4" fillId="0" borderId="0"/>
    <xf numFmtId="0" fontId="32"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190" fontId="11" fillId="0" borderId="0" applyFon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169" fontId="145" fillId="0" borderId="0" applyFon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9" fillId="0" borderId="0"/>
    <xf numFmtId="0" fontId="145" fillId="0" borderId="0"/>
    <xf numFmtId="190" fontId="11" fillId="0" borderId="0" applyFont="0" applyFill="0" applyBorder="0" applyAlignment="0" applyProtection="0"/>
    <xf numFmtId="0" fontId="145" fillId="0" borderId="0"/>
    <xf numFmtId="169" fontId="145" fillId="0" borderId="0" applyFont="0" applyFill="0" applyBorder="0" applyAlignment="0" applyProtection="0"/>
    <xf numFmtId="281" fontId="17" fillId="0" borderId="51"/>
    <xf numFmtId="281" fontId="17" fillId="0" borderId="51"/>
    <xf numFmtId="164" fontId="125" fillId="27" borderId="51" applyNumberFormat="0" applyAlignment="0">
      <alignment horizontal="left" vertical="top"/>
    </xf>
    <xf numFmtId="164" fontId="125" fillId="27" borderId="51" applyNumberFormat="0" applyAlignment="0">
      <alignment horizontal="left" vertical="top"/>
    </xf>
    <xf numFmtId="292" fontId="125" fillId="27" borderId="51" applyNumberFormat="0" applyAlignment="0">
      <alignment horizontal="left" vertical="top"/>
    </xf>
    <xf numFmtId="49" fontId="126" fillId="0" borderId="51">
      <alignment vertical="center"/>
    </xf>
    <xf numFmtId="49" fontId="126" fillId="0" borderId="51">
      <alignment vertical="center"/>
    </xf>
    <xf numFmtId="10" fontId="112" fillId="28"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8" borderId="51" applyNumberFormat="0" applyBorder="0" applyAlignment="0" applyProtection="0"/>
    <xf numFmtId="10" fontId="112" fillId="28"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0" fontId="67" fillId="0" borderId="51"/>
    <xf numFmtId="0" fontId="140" fillId="0" borderId="51" applyNumberFormat="0" applyFont="0" applyFill="0" applyBorder="0" applyAlignment="0">
      <alignment horizontal="center"/>
    </xf>
    <xf numFmtId="0" fontId="140" fillId="0" borderId="51" applyNumberFormat="0" applyFont="0" applyFill="0" applyBorder="0" applyAlignment="0">
      <alignment horizontal="center"/>
    </xf>
    <xf numFmtId="0" fontId="145" fillId="0" borderId="0"/>
    <xf numFmtId="0" fontId="51" fillId="0" borderId="0"/>
    <xf numFmtId="0" fontId="163" fillId="1" borderId="52" applyNumberFormat="0" applyFont="0" applyAlignment="0">
      <alignment horizontal="center"/>
    </xf>
    <xf numFmtId="0" fontId="163" fillId="1" borderId="52" applyNumberFormat="0" applyFont="0" applyAlignment="0">
      <alignment horizontal="center"/>
    </xf>
    <xf numFmtId="0" fontId="163" fillId="1" borderId="52" applyNumberFormat="0" applyFont="0" applyAlignment="0">
      <alignment horizontal="center"/>
    </xf>
    <xf numFmtId="0" fontId="163" fillId="1" borderId="52" applyNumberFormat="0" applyFont="0" applyAlignment="0">
      <alignment horizontal="center"/>
    </xf>
    <xf numFmtId="0" fontId="145" fillId="0" borderId="0"/>
    <xf numFmtId="0" fontId="145" fillId="0" borderId="0"/>
    <xf numFmtId="329" fontId="67" fillId="0" borderId="51"/>
    <xf numFmtId="329" fontId="67" fillId="0" borderId="51"/>
    <xf numFmtId="0" fontId="208" fillId="47" borderId="51">
      <alignment horizontal="left" vertical="center"/>
    </xf>
    <xf numFmtId="0" fontId="208" fillId="47" borderId="51">
      <alignment horizontal="left" vertical="center"/>
    </xf>
    <xf numFmtId="190" fontId="11" fillId="0" borderId="0" applyFont="0" applyFill="0" applyBorder="0" applyAlignment="0" applyProtection="0"/>
    <xf numFmtId="169" fontId="145" fillId="0" borderId="0" applyFont="0" applyFill="0" applyBorder="0" applyAlignment="0" applyProtection="0"/>
    <xf numFmtId="0" fontId="145" fillId="0" borderId="0"/>
    <xf numFmtId="0" fontId="9" fillId="0" borderId="0"/>
    <xf numFmtId="190" fontId="11" fillId="0" borderId="0" applyFont="0" applyFill="0" applyBorder="0" applyAlignment="0" applyProtection="0"/>
    <xf numFmtId="169" fontId="145" fillId="0" borderId="0" applyFont="0" applyFill="0" applyBorder="0" applyAlignment="0" applyProtection="0"/>
    <xf numFmtId="0" fontId="145" fillId="0" borderId="0"/>
    <xf numFmtId="0" fontId="9" fillId="0" borderId="0"/>
    <xf numFmtId="0" fontId="82" fillId="0" borderId="0"/>
    <xf numFmtId="0" fontId="151" fillId="0" borderId="0"/>
    <xf numFmtId="0" fontId="9" fillId="0" borderId="0"/>
    <xf numFmtId="0" fontId="4" fillId="0" borderId="0"/>
    <xf numFmtId="0" fontId="12" fillId="0" borderId="0"/>
    <xf numFmtId="343" fontId="234" fillId="0" borderId="57">
      <alignment horizontal="center"/>
      <protection hidden="1"/>
    </xf>
    <xf numFmtId="174" fontId="14" fillId="0" borderId="12" applyFont="0" applyBorder="0"/>
    <xf numFmtId="344" fontId="235"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82" fillId="0" borderId="0" applyBorder="0"/>
    <xf numFmtId="344" fontId="236" fillId="0" borderId="0" applyBorder="0"/>
    <xf numFmtId="0" fontId="17" fillId="0" borderId="0"/>
    <xf numFmtId="0" fontId="17" fillId="0" borderId="0"/>
    <xf numFmtId="0" fontId="32" fillId="0" borderId="0" applyNumberFormat="0" applyFill="0" applyAlignment="0"/>
    <xf numFmtId="345" fontId="4" fillId="0" borderId="0" applyFont="0" applyFill="0" applyBorder="0" applyAlignment="0" applyProtection="0"/>
    <xf numFmtId="345" fontId="4" fillId="0" borderId="0" applyFont="0" applyFill="0" applyBorder="0" applyAlignment="0" applyProtection="0"/>
    <xf numFmtId="345" fontId="4" fillId="0" borderId="0" applyFont="0" applyFill="0" applyBorder="0" applyAlignment="0" applyProtection="0"/>
    <xf numFmtId="345" fontId="4" fillId="0" borderId="0" applyFont="0" applyFill="0" applyBorder="0" applyAlignment="0" applyProtection="0"/>
    <xf numFmtId="345" fontId="4" fillId="0" borderId="0" applyFont="0" applyFill="0" applyBorder="0" applyAlignment="0" applyProtection="0"/>
    <xf numFmtId="345" fontId="4" fillId="0" borderId="0" applyFont="0" applyFill="0" applyBorder="0" applyAlignment="0" applyProtection="0"/>
    <xf numFmtId="0" fontId="4" fillId="0" borderId="0" applyNumberFormat="0" applyFill="0" applyBorder="0" applyAlignment="0" applyProtection="0"/>
    <xf numFmtId="0" fontId="22" fillId="0" borderId="13"/>
    <xf numFmtId="40" fontId="220" fillId="0" borderId="0" applyFont="0" applyFill="0" applyBorder="0" applyAlignment="0" applyProtection="0"/>
    <xf numFmtId="40" fontId="32" fillId="0" borderId="0" applyFill="0" applyBorder="0" applyAlignment="0" applyProtection="0"/>
    <xf numFmtId="38" fontId="32" fillId="0" borderId="0" applyFill="0" applyBorder="0" applyAlignment="0" applyProtection="0"/>
    <xf numFmtId="3" fontId="32" fillId="0" borderId="0" applyFill="0" applyBorder="0" applyAlignment="0" applyProtection="0"/>
    <xf numFmtId="346"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28" fillId="0" borderId="58">
      <alignment horizontal="left" vertical="center"/>
    </xf>
    <xf numFmtId="0" fontId="28" fillId="0" borderId="0" applyNumberFormat="0" applyFill="0" applyBorder="0" applyAlignment="0" applyProtection="0"/>
    <xf numFmtId="0" fontId="36" fillId="0" borderId="0"/>
    <xf numFmtId="0" fontId="36" fillId="0" borderId="0"/>
    <xf numFmtId="0" fontId="43" fillId="0" borderId="0"/>
    <xf numFmtId="0" fontId="32" fillId="0" borderId="59" applyNumberFormat="0" applyFill="0" applyAlignment="0" applyProtection="0"/>
    <xf numFmtId="0" fontId="17" fillId="0" borderId="0"/>
    <xf numFmtId="0" fontId="4" fillId="0" borderId="0"/>
    <xf numFmtId="0" fontId="237" fillId="0" borderId="0"/>
    <xf numFmtId="0" fontId="32" fillId="0" borderId="0"/>
    <xf numFmtId="177" fontId="10"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166"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176" fontId="10"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67"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69"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xf numFmtId="183" fontId="18" fillId="0" borderId="0" applyFont="0" applyFill="0" applyBorder="0" applyAlignment="0" applyProtection="0"/>
    <xf numFmtId="166" fontId="18" fillId="0" borderId="0" applyFont="0" applyFill="0" applyBorder="0" applyAlignment="0" applyProtection="0"/>
    <xf numFmtId="0" fontId="17" fillId="0" borderId="0" applyNumberFormat="0" applyFill="0" applyBorder="0" applyAlignment="0" applyProtection="0"/>
    <xf numFmtId="5" fontId="67" fillId="0" borderId="0" applyFont="0" applyFill="0" applyBorder="0" applyAlignment="0" applyProtection="0"/>
    <xf numFmtId="347" fontId="32" fillId="0" borderId="0" applyFill="0" applyBorder="0" applyAlignment="0" applyProtection="0"/>
    <xf numFmtId="165" fontId="24" fillId="0" borderId="0" applyFont="0" applyFill="0" applyBorder="0" applyAlignment="0" applyProtection="0"/>
    <xf numFmtId="348" fontId="32" fillId="0" borderId="0" applyFill="0" applyBorder="0" applyAlignment="0" applyProtection="0"/>
    <xf numFmtId="349" fontId="32" fillId="0" borderId="0" applyFill="0" applyBorder="0" applyAlignment="0" applyProtection="0"/>
    <xf numFmtId="184" fontId="15" fillId="0" borderId="0" applyFont="0" applyFill="0" applyBorder="0" applyAlignment="0" applyProtection="0"/>
    <xf numFmtId="347" fontId="32" fillId="0" borderId="0" applyFill="0" applyBorder="0" applyAlignment="0" applyProtection="0"/>
    <xf numFmtId="165" fontId="24" fillId="0" borderId="0" applyFont="0" applyFill="0" applyBorder="0" applyAlignment="0" applyProtection="0"/>
    <xf numFmtId="348" fontId="32" fillId="0" borderId="0" applyFill="0" applyBorder="0" applyAlignment="0" applyProtection="0"/>
    <xf numFmtId="349" fontId="32" fillId="0" borderId="0" applyFill="0" applyBorder="0" applyAlignment="0" applyProtection="0"/>
    <xf numFmtId="203" fontId="67" fillId="0" borderId="0" applyFont="0" applyFill="0" applyBorder="0" applyAlignment="0" applyProtection="0"/>
    <xf numFmtId="350" fontId="32" fillId="0" borderId="0" applyFill="0" applyBorder="0" applyAlignment="0" applyProtection="0"/>
    <xf numFmtId="212" fontId="144" fillId="0" borderId="0" applyFont="0" applyFill="0" applyBorder="0" applyAlignment="0" applyProtection="0"/>
    <xf numFmtId="0" fontId="151" fillId="0" borderId="0"/>
    <xf numFmtId="0" fontId="151" fillId="0" borderId="0"/>
    <xf numFmtId="0" fontId="1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1" fillId="0" borderId="0"/>
    <xf numFmtId="0" fontId="41" fillId="0" borderId="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42" fillId="55" borderId="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55" borderId="0"/>
    <xf numFmtId="0" fontId="42" fillId="2" borderId="0"/>
    <xf numFmtId="0" fontId="42" fillId="55" borderId="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2" borderId="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08" fillId="0" borderId="5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42" fillId="55" borderId="0"/>
    <xf numFmtId="0" fontId="42" fillId="2" borderId="0"/>
    <xf numFmtId="0" fontId="42" fillId="55" borderId="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42" fillId="2" borderId="0"/>
    <xf numFmtId="0" fontId="42" fillId="55" borderId="0"/>
    <xf numFmtId="0" fontId="236" fillId="0" borderId="64" applyFill="0"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1" fillId="2" borderId="0"/>
    <xf numFmtId="0" fontId="11" fillId="2"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9" fontId="32" fillId="0" borderId="0" applyFill="0" applyBorder="0" applyAlignment="0" applyProtection="0"/>
    <xf numFmtId="9" fontId="32" fillId="0" borderId="0" applyFill="0" applyBorder="0" applyAlignment="0" applyProtection="0"/>
    <xf numFmtId="0" fontId="238" fillId="0" borderId="21" applyNumberFormat="0" applyFont="0" applyFill="0" applyBorder="0" applyAlignment="0">
      <alignment horizontal="center"/>
    </xf>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49" fillId="55" borderId="0"/>
    <xf numFmtId="0" fontId="49" fillId="2" borderId="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2" borderId="0"/>
    <xf numFmtId="0" fontId="11" fillId="2" borderId="0"/>
    <xf numFmtId="0" fontId="82" fillId="0"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49" fillId="2" borderId="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82" fillId="56" borderId="0" applyNumberFormat="0" applyBorder="0" applyAlignment="0" applyProtection="0"/>
    <xf numFmtId="0" fontId="82" fillId="56" borderId="0" applyNumberFormat="0" applyBorder="0" applyAlignment="0" applyProtection="0"/>
    <xf numFmtId="0" fontId="82" fillId="4" borderId="0" applyNumberFormat="0" applyBorder="0" applyAlignment="0" applyProtection="0"/>
    <xf numFmtId="0" fontId="239" fillId="4" borderId="0" applyNumberFormat="0" applyBorder="0" applyAlignment="0" applyProtection="0"/>
    <xf numFmtId="0" fontId="240" fillId="4"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 borderId="0" applyNumberFormat="0" applyBorder="0" applyAlignment="0" applyProtection="0"/>
    <xf numFmtId="0" fontId="239" fillId="5" borderId="0" applyNumberFormat="0" applyBorder="0" applyAlignment="0" applyProtection="0"/>
    <xf numFmtId="0" fontId="240" fillId="5"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6" borderId="0" applyNumberFormat="0" applyBorder="0" applyAlignment="0" applyProtection="0"/>
    <xf numFmtId="0" fontId="239" fillId="6" borderId="0" applyNumberFormat="0" applyBorder="0" applyAlignment="0" applyProtection="0"/>
    <xf numFmtId="0" fontId="240" fillId="6"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7" borderId="0" applyNumberFormat="0" applyBorder="0" applyAlignment="0" applyProtection="0"/>
    <xf numFmtId="0" fontId="239" fillId="7" borderId="0" applyNumberFormat="0" applyBorder="0" applyAlignment="0" applyProtection="0"/>
    <xf numFmtId="0" fontId="240" fillId="7" borderId="0" applyNumberFormat="0" applyBorder="0" applyAlignment="0" applyProtection="0"/>
    <xf numFmtId="0" fontId="82" fillId="60" borderId="0" applyNumberFormat="0" applyBorder="0" applyAlignment="0" applyProtection="0"/>
    <xf numFmtId="0" fontId="82" fillId="60" borderId="0" applyNumberFormat="0" applyBorder="0" applyAlignment="0" applyProtection="0"/>
    <xf numFmtId="0" fontId="82" fillId="8" borderId="0" applyNumberFormat="0" applyBorder="0" applyAlignment="0" applyProtection="0"/>
    <xf numFmtId="0" fontId="239" fillId="8" borderId="0" applyNumberFormat="0" applyBorder="0" applyAlignment="0" applyProtection="0"/>
    <xf numFmtId="0" fontId="240" fillId="8"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9" borderId="0" applyNumberFormat="0" applyBorder="0" applyAlignment="0" applyProtection="0"/>
    <xf numFmtId="0" fontId="239" fillId="9" borderId="0" applyNumberFormat="0" applyBorder="0" applyAlignment="0" applyProtection="0"/>
    <xf numFmtId="0" fontId="240" fillId="9" borderId="0" applyNumberFormat="0" applyBorder="0" applyAlignment="0" applyProtection="0"/>
    <xf numFmtId="0" fontId="4" fillId="0" borderId="0"/>
    <xf numFmtId="0" fontId="52" fillId="2" borderId="0"/>
    <xf numFmtId="0" fontId="52" fillId="55" borderId="0"/>
    <xf numFmtId="0" fontId="11" fillId="2" borderId="0"/>
    <xf numFmtId="0" fontId="11" fillId="2" borderId="0"/>
    <xf numFmtId="0" fontId="82" fillId="0" borderId="0"/>
    <xf numFmtId="0" fontId="52" fillId="2" borderId="0"/>
    <xf numFmtId="0" fontId="52" fillId="55" borderId="0"/>
    <xf numFmtId="0" fontId="151" fillId="2" borderId="0"/>
    <xf numFmtId="0" fontId="151" fillId="2" borderId="0"/>
    <xf numFmtId="0" fontId="151"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151" fillId="2" borderId="0"/>
    <xf numFmtId="0" fontId="11" fillId="0" borderId="0">
      <alignment wrapText="1"/>
    </xf>
    <xf numFmtId="0" fontId="11" fillId="0" borderId="0">
      <alignment wrapText="1"/>
    </xf>
    <xf numFmtId="0" fontId="82" fillId="0" borderId="0"/>
    <xf numFmtId="0" fontId="82" fillId="62" borderId="0" applyNumberFormat="0" applyBorder="0" applyAlignment="0" applyProtection="0"/>
    <xf numFmtId="0" fontId="82" fillId="62" borderId="0" applyNumberFormat="0" applyBorder="0" applyAlignment="0" applyProtection="0"/>
    <xf numFmtId="0" fontId="82" fillId="10" borderId="0" applyNumberFormat="0" applyBorder="0" applyAlignment="0" applyProtection="0"/>
    <xf numFmtId="0" fontId="239" fillId="10" borderId="0" applyNumberFormat="0" applyBorder="0" applyAlignment="0" applyProtection="0"/>
    <xf numFmtId="0" fontId="240" fillId="10" borderId="0" applyNumberFormat="0" applyBorder="0" applyAlignment="0" applyProtection="0"/>
    <xf numFmtId="0" fontId="82" fillId="63" borderId="0" applyNumberFormat="0" applyBorder="0" applyAlignment="0" applyProtection="0"/>
    <xf numFmtId="0" fontId="82" fillId="63" borderId="0" applyNumberFormat="0" applyBorder="0" applyAlignment="0" applyProtection="0"/>
    <xf numFmtId="0" fontId="82" fillId="11" borderId="0" applyNumberFormat="0" applyBorder="0" applyAlignment="0" applyProtection="0"/>
    <xf numFmtId="0" fontId="239" fillId="11" borderId="0" applyNumberFormat="0" applyBorder="0" applyAlignment="0" applyProtection="0"/>
    <xf numFmtId="0" fontId="240" fillId="11" borderId="0" applyNumberFormat="0" applyBorder="0" applyAlignment="0" applyProtection="0"/>
    <xf numFmtId="0" fontId="82" fillId="64" borderId="0" applyNumberFormat="0" applyBorder="0" applyAlignment="0" applyProtection="0"/>
    <xf numFmtId="0" fontId="82" fillId="64" borderId="0" applyNumberFormat="0" applyBorder="0" applyAlignment="0" applyProtection="0"/>
    <xf numFmtId="0" fontId="82" fillId="12" borderId="0" applyNumberFormat="0" applyBorder="0" applyAlignment="0" applyProtection="0"/>
    <xf numFmtId="0" fontId="239" fillId="12" borderId="0" applyNumberFormat="0" applyBorder="0" applyAlignment="0" applyProtection="0"/>
    <xf numFmtId="0" fontId="240" fillId="12"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7" borderId="0" applyNumberFormat="0" applyBorder="0" applyAlignment="0" applyProtection="0"/>
    <xf numFmtId="0" fontId="239" fillId="7" borderId="0" applyNumberFormat="0" applyBorder="0" applyAlignment="0" applyProtection="0"/>
    <xf numFmtId="0" fontId="240" fillId="7" borderId="0" applyNumberFormat="0" applyBorder="0" applyAlignment="0" applyProtection="0"/>
    <xf numFmtId="0" fontId="82" fillId="62" borderId="0" applyNumberFormat="0" applyBorder="0" applyAlignment="0" applyProtection="0"/>
    <xf numFmtId="0" fontId="82" fillId="62" borderId="0" applyNumberFormat="0" applyBorder="0" applyAlignment="0" applyProtection="0"/>
    <xf numFmtId="0" fontId="82" fillId="10" borderId="0" applyNumberFormat="0" applyBorder="0" applyAlignment="0" applyProtection="0"/>
    <xf numFmtId="0" fontId="239" fillId="10" borderId="0" applyNumberFormat="0" applyBorder="0" applyAlignment="0" applyProtection="0"/>
    <xf numFmtId="0" fontId="240" fillId="10" borderId="0" applyNumberFormat="0" applyBorder="0" applyAlignment="0" applyProtection="0"/>
    <xf numFmtId="0" fontId="82" fillId="65" borderId="0" applyNumberFormat="0" applyBorder="0" applyAlignment="0" applyProtection="0"/>
    <xf numFmtId="0" fontId="82" fillId="65" borderId="0" applyNumberFormat="0" applyBorder="0" applyAlignment="0" applyProtection="0"/>
    <xf numFmtId="0" fontId="82" fillId="13" borderId="0" applyNumberFormat="0" applyBorder="0" applyAlignment="0" applyProtection="0"/>
    <xf numFmtId="0" fontId="239" fillId="13" borderId="0" applyNumberFormat="0" applyBorder="0" applyAlignment="0" applyProtection="0"/>
    <xf numFmtId="0" fontId="240" fillId="13" borderId="0" applyNumberFormat="0" applyBorder="0" applyAlignment="0" applyProtection="0"/>
    <xf numFmtId="0" fontId="17" fillId="0" borderId="0"/>
    <xf numFmtId="0" fontId="17" fillId="0" borderId="0"/>
    <xf numFmtId="0" fontId="11" fillId="0" borderId="0"/>
    <xf numFmtId="0" fontId="17" fillId="0" borderId="0"/>
    <xf numFmtId="0" fontId="241" fillId="14" borderId="0" applyNumberFormat="0" applyBorder="0" applyAlignment="0" applyProtection="0"/>
    <xf numFmtId="0" fontId="241" fillId="11" borderId="0" applyNumberFormat="0" applyBorder="0" applyAlignment="0" applyProtection="0"/>
    <xf numFmtId="0" fontId="241" fillId="12" borderId="0" applyNumberFormat="0" applyBorder="0" applyAlignment="0" applyProtection="0"/>
    <xf numFmtId="0" fontId="241" fillId="15" borderId="0" applyNumberFormat="0" applyBorder="0" applyAlignment="0" applyProtection="0"/>
    <xf numFmtId="0" fontId="241" fillId="16" borderId="0" applyNumberFormat="0" applyBorder="0" applyAlignment="0" applyProtection="0"/>
    <xf numFmtId="0" fontId="241" fillId="17" borderId="0" applyNumberFormat="0" applyBorder="0" applyAlignment="0" applyProtection="0"/>
    <xf numFmtId="0" fontId="56" fillId="0" borderId="0"/>
    <xf numFmtId="0" fontId="56" fillId="0" borderId="0"/>
    <xf numFmtId="0" fontId="220" fillId="0" borderId="0" applyFont="0" applyFill="0" applyBorder="0" applyAlignment="0" applyProtection="0"/>
    <xf numFmtId="0" fontId="82" fillId="0" borderId="0"/>
    <xf numFmtId="0" fontId="32" fillId="0" borderId="0" applyFill="0" applyBorder="0" applyAlignment="0" applyProtection="0"/>
    <xf numFmtId="0" fontId="32" fillId="0" borderId="0" applyFill="0" applyBorder="0" applyAlignment="0" applyProtection="0"/>
    <xf numFmtId="0" fontId="241" fillId="18" borderId="0" applyNumberFormat="0" applyBorder="0" applyAlignment="0" applyProtection="0"/>
    <xf numFmtId="0" fontId="241" fillId="19" borderId="0" applyNumberFormat="0" applyBorder="0" applyAlignment="0" applyProtection="0"/>
    <xf numFmtId="0" fontId="241" fillId="20" borderId="0" applyNumberFormat="0" applyBorder="0" applyAlignment="0" applyProtection="0"/>
    <xf numFmtId="0" fontId="241" fillId="15" borderId="0" applyNumberFormat="0" applyBorder="0" applyAlignment="0" applyProtection="0"/>
    <xf numFmtId="0" fontId="241" fillId="16" borderId="0" applyNumberFormat="0" applyBorder="0" applyAlignment="0" applyProtection="0"/>
    <xf numFmtId="0" fontId="241" fillId="21" borderId="0" applyNumberFormat="0" applyBorder="0" applyAlignment="0" applyProtection="0"/>
    <xf numFmtId="0" fontId="4" fillId="0" borderId="0"/>
    <xf numFmtId="0" fontId="4" fillId="0" borderId="0"/>
    <xf numFmtId="0" fontId="4" fillId="0" borderId="0"/>
    <xf numFmtId="0" fontId="242" fillId="0" borderId="0"/>
    <xf numFmtId="0" fontId="82" fillId="0" borderId="0"/>
    <xf numFmtId="0" fontId="4" fillId="0" borderId="0"/>
    <xf numFmtId="0" fontId="4" fillId="0" borderId="0"/>
    <xf numFmtId="0" fontId="82" fillId="0" borderId="0"/>
    <xf numFmtId="0" fontId="82" fillId="0" borderId="0"/>
    <xf numFmtId="0" fontId="4" fillId="0" borderId="0"/>
    <xf numFmtId="0" fontId="243" fillId="5" borderId="0" applyNumberFormat="0" applyBorder="0" applyAlignment="0" applyProtection="0"/>
    <xf numFmtId="0" fontId="82" fillId="0" borderId="0"/>
    <xf numFmtId="0" fontId="9" fillId="0" borderId="0"/>
    <xf numFmtId="0" fontId="56" fillId="0" borderId="0"/>
    <xf numFmtId="0" fontId="66" fillId="0" borderId="0" applyNumberFormat="0" applyFill="0" applyBorder="0" applyAlignment="0" applyProtection="0"/>
    <xf numFmtId="0" fontId="67" fillId="0" borderId="0"/>
    <xf numFmtId="0" fontId="67" fillId="0" borderId="0"/>
    <xf numFmtId="0" fontId="244" fillId="0" borderId="0"/>
    <xf numFmtId="0" fontId="69" fillId="0" borderId="0"/>
    <xf numFmtId="0" fontId="245" fillId="22" borderId="15" applyNumberFormat="0" applyAlignment="0" applyProtection="0"/>
    <xf numFmtId="351" fontId="246" fillId="0" borderId="13" applyBorder="0"/>
    <xf numFmtId="351" fontId="247" fillId="0" borderId="54">
      <protection locked="0"/>
    </xf>
    <xf numFmtId="351" fontId="247" fillId="0" borderId="54">
      <protection locked="0"/>
    </xf>
    <xf numFmtId="351" fontId="247" fillId="0" borderId="54">
      <protection locked="0"/>
    </xf>
    <xf numFmtId="351" fontId="247" fillId="0" borderId="54">
      <protection locked="0"/>
    </xf>
    <xf numFmtId="351" fontId="247" fillId="0" borderId="54">
      <protection locked="0"/>
    </xf>
    <xf numFmtId="351" fontId="247" fillId="0" borderId="54">
      <protection locked="0"/>
    </xf>
    <xf numFmtId="351" fontId="247" fillId="0" borderId="54">
      <protection locked="0"/>
    </xf>
    <xf numFmtId="351" fontId="247" fillId="0" borderId="54">
      <protection locked="0"/>
    </xf>
    <xf numFmtId="352" fontId="248" fillId="0" borderId="54"/>
    <xf numFmtId="352" fontId="248" fillId="0" borderId="54"/>
    <xf numFmtId="352" fontId="248" fillId="0" borderId="54"/>
    <xf numFmtId="352" fontId="248" fillId="0" borderId="54"/>
    <xf numFmtId="352" fontId="248" fillId="0" borderId="54"/>
    <xf numFmtId="352" fontId="248" fillId="0" borderId="54"/>
    <xf numFmtId="352" fontId="248" fillId="0" borderId="54"/>
    <xf numFmtId="352" fontId="248" fillId="0" borderId="54"/>
    <xf numFmtId="0" fontId="249" fillId="23" borderId="16" applyNumberFormat="0" applyAlignment="0" applyProtection="0"/>
    <xf numFmtId="232" fontId="80" fillId="0" borderId="0"/>
    <xf numFmtId="232" fontId="80" fillId="0" borderId="0"/>
    <xf numFmtId="232" fontId="80" fillId="0" borderId="0"/>
    <xf numFmtId="232" fontId="80" fillId="0" borderId="0"/>
    <xf numFmtId="232" fontId="80" fillId="0" borderId="0"/>
    <xf numFmtId="232" fontId="80" fillId="0" borderId="0"/>
    <xf numFmtId="232" fontId="80" fillId="0" borderId="0"/>
    <xf numFmtId="232" fontId="80" fillId="0" borderId="0"/>
    <xf numFmtId="335" fontId="82" fillId="0" borderId="0" applyFont="0" applyFill="0" applyBorder="0" applyAlignment="0" applyProtection="0"/>
    <xf numFmtId="171" fontId="50" fillId="0" borderId="0" applyFont="0" applyFill="0" applyBorder="0" applyAlignment="0" applyProtection="0"/>
    <xf numFmtId="184" fontId="50" fillId="0" borderId="0" applyFont="0" applyFill="0" applyBorder="0" applyAlignment="0" applyProtection="0"/>
    <xf numFmtId="353" fontId="235" fillId="0" borderId="0" applyFill="0" applyBorder="0" applyAlignment="0" applyProtection="0"/>
    <xf numFmtId="169" fontId="159" fillId="0" borderId="0" applyFont="0" applyFill="0" applyBorder="0" applyAlignment="0" applyProtection="0"/>
    <xf numFmtId="169" fontId="159" fillId="0" borderId="0" applyFont="0" applyFill="0" applyBorder="0" applyAlignment="0" applyProtection="0"/>
    <xf numFmtId="169" fontId="159" fillId="0" borderId="0" applyFont="0" applyFill="0" applyBorder="0" applyAlignment="0" applyProtection="0"/>
    <xf numFmtId="169" fontId="159" fillId="0" borderId="0" applyFont="0" applyFill="0" applyBorder="0" applyAlignment="0" applyProtection="0"/>
    <xf numFmtId="169" fontId="159" fillId="0" borderId="0" applyFont="0" applyFill="0" applyBorder="0" applyAlignment="0" applyProtection="0"/>
    <xf numFmtId="169" fontId="15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15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5" fontId="82" fillId="0" borderId="0" applyFont="0" applyFill="0" applyBorder="0" applyAlignment="0" applyProtection="0"/>
    <xf numFmtId="192" fontId="82"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82" fillId="0" borderId="0" applyFont="0" applyFill="0" applyBorder="0" applyAlignment="0" applyProtection="0"/>
    <xf numFmtId="169" fontId="89" fillId="0" borderId="0" applyFont="0" applyFill="0" applyBorder="0" applyAlignment="0" applyProtection="0"/>
    <xf numFmtId="171" fontId="82" fillId="0" borderId="0" applyFont="0" applyFill="0" applyBorder="0" applyAlignment="0" applyProtection="0"/>
    <xf numFmtId="41" fontId="82" fillId="0" borderId="0" applyFont="0" applyFill="0" applyBorder="0" applyAlignment="0" applyProtection="0"/>
    <xf numFmtId="298" fontId="82" fillId="0" borderId="0" applyFont="0" applyFill="0" applyBorder="0" applyAlignment="0" applyProtection="0"/>
    <xf numFmtId="298"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335"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169" fontId="82" fillId="0" borderId="0" applyFont="0" applyFill="0" applyBorder="0" applyAlignment="0" applyProtection="0"/>
    <xf numFmtId="171" fontId="150" fillId="0" borderId="0" applyFont="0" applyFill="0" applyBorder="0" applyAlignment="0" applyProtection="0"/>
    <xf numFmtId="171" fontId="150" fillId="0" borderId="0" applyFont="0" applyFill="0" applyBorder="0" applyAlignment="0" applyProtection="0"/>
    <xf numFmtId="171" fontId="150" fillId="0" borderId="0" applyFont="0" applyFill="0" applyBorder="0" applyAlignment="0" applyProtection="0"/>
    <xf numFmtId="169" fontId="150" fillId="0" borderId="0" applyFont="0" applyFill="0" applyBorder="0" applyAlignment="0" applyProtection="0"/>
    <xf numFmtId="171" fontId="150" fillId="0" borderId="0" applyFont="0" applyFill="0" applyBorder="0" applyAlignment="0" applyProtection="0"/>
    <xf numFmtId="171" fontId="150" fillId="0" borderId="0" applyFont="0" applyFill="0" applyBorder="0" applyAlignment="0" applyProtection="0"/>
    <xf numFmtId="169" fontId="150" fillId="0" borderId="0" applyFont="0" applyFill="0" applyBorder="0" applyAlignment="0" applyProtection="0"/>
    <xf numFmtId="335" fontId="150" fillId="0" borderId="0" applyFont="0" applyFill="0" applyBorder="0" applyAlignment="0" applyProtection="0"/>
    <xf numFmtId="335" fontId="150" fillId="0" borderId="0" applyFont="0" applyFill="0" applyBorder="0" applyAlignment="0" applyProtection="0"/>
    <xf numFmtId="335" fontId="150" fillId="0" borderId="0" applyFont="0" applyFill="0" applyBorder="0" applyAlignment="0" applyProtection="0"/>
    <xf numFmtId="0" fontId="235" fillId="0" borderId="0" applyFill="0" applyBorder="0" applyAlignment="0" applyProtection="0"/>
    <xf numFmtId="354" fontId="4" fillId="0" borderId="0" applyFont="0" applyFill="0" applyBorder="0" applyAlignment="0" applyProtection="0"/>
    <xf numFmtId="0" fontId="4" fillId="0" borderId="0" applyFont="0" applyFill="0" applyBorder="0" applyAlignment="0" applyProtection="0"/>
    <xf numFmtId="355" fontId="4" fillId="0" borderId="0" applyFont="0" applyFill="0" applyBorder="0" applyAlignment="0" applyProtection="0"/>
    <xf numFmtId="169" fontId="250" fillId="0" borderId="0" applyFont="0" applyFill="0" applyBorder="0" applyAlignment="0" applyProtection="0"/>
    <xf numFmtId="335" fontId="82" fillId="0" borderId="0" applyFont="0" applyFill="0" applyBorder="0" applyAlignment="0" applyProtection="0"/>
    <xf numFmtId="335" fontId="82" fillId="0" borderId="0" applyFont="0" applyFill="0" applyBorder="0" applyAlignment="0" applyProtection="0"/>
    <xf numFmtId="335"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80" fontId="82" fillId="0" borderId="0" applyFont="0" applyFill="0" applyBorder="0" applyAlignment="0" applyProtection="0"/>
    <xf numFmtId="356" fontId="82" fillId="0" borderId="0" applyFont="0" applyFill="0" applyBorder="0" applyAlignment="0" applyProtection="0"/>
    <xf numFmtId="169" fontId="8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8" fontId="50" fillId="0" borderId="0" applyFont="0" applyFill="0" applyBorder="0" applyAlignment="0" applyProtection="0"/>
    <xf numFmtId="8" fontId="50" fillId="0" borderId="0" applyFont="0" applyFill="0" applyBorder="0" applyAlignment="0" applyProtection="0"/>
    <xf numFmtId="192" fontId="5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51" fillId="0" borderId="0" applyFont="0" applyFill="0" applyBorder="0" applyAlignment="0" applyProtection="0"/>
    <xf numFmtId="169" fontId="4" fillId="0" borderId="0" applyFont="0" applyFill="0" applyBorder="0" applyAlignment="0" applyProtection="0"/>
    <xf numFmtId="357" fontId="235" fillId="0" borderId="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357" fontId="235" fillId="0" borderId="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4" fillId="0" borderId="0" applyFont="0" applyFill="0" applyBorder="0" applyAlignment="0" applyProtection="0"/>
    <xf numFmtId="169" fontId="232"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6" fontId="67" fillId="0" borderId="0" applyFont="0" applyFill="0" applyBorder="0" applyAlignment="0" applyProtection="0"/>
    <xf numFmtId="358" fontId="32" fillId="0" borderId="0" applyFill="0" applyBorder="0" applyAlignment="0" applyProtection="0"/>
    <xf numFmtId="359" fontId="32" fillId="0" borderId="0" applyFill="0" applyBorder="0" applyAlignment="0" applyProtection="0"/>
    <xf numFmtId="360" fontId="252" fillId="0" borderId="0">
      <protection locked="0"/>
    </xf>
    <xf numFmtId="361" fontId="252" fillId="0" borderId="0">
      <protection locked="0"/>
    </xf>
    <xf numFmtId="362" fontId="253" fillId="0" borderId="7">
      <protection locked="0"/>
    </xf>
    <xf numFmtId="363" fontId="252" fillId="0" borderId="0">
      <protection locked="0"/>
    </xf>
    <xf numFmtId="364" fontId="252" fillId="0" borderId="0">
      <protection locked="0"/>
    </xf>
    <xf numFmtId="363" fontId="252" fillId="0" borderId="0" applyNumberFormat="0">
      <protection locked="0"/>
    </xf>
    <xf numFmtId="363" fontId="252" fillId="0" borderId="0">
      <protection locked="0"/>
    </xf>
    <xf numFmtId="351" fontId="254" fillId="0" borderId="57"/>
    <xf numFmtId="0" fontId="254" fillId="0" borderId="57"/>
    <xf numFmtId="351" fontId="234" fillId="0" borderId="57">
      <alignment horizontal="center"/>
      <protection hidden="1"/>
    </xf>
    <xf numFmtId="0" fontId="256" fillId="0" borderId="0"/>
    <xf numFmtId="0" fontId="82" fillId="0" borderId="0"/>
    <xf numFmtId="0" fontId="82" fillId="0" borderId="0"/>
    <xf numFmtId="0" fontId="82" fillId="0" borderId="0"/>
    <xf numFmtId="365" fontId="9" fillId="0" borderId="0" applyFont="0" applyFill="0" applyBorder="0" applyAlignment="0" applyProtection="0"/>
    <xf numFmtId="365" fontId="82" fillId="0" borderId="0" applyFont="0" applyFill="0" applyBorder="0" applyAlignment="0" applyProtection="0"/>
    <xf numFmtId="0" fontId="82" fillId="0" borderId="0"/>
    <xf numFmtId="167"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3" fontId="150"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3" fontId="251" fillId="0" borderId="0" applyFont="0" applyFill="0" applyBorder="0" applyAlignment="0" applyProtection="0"/>
    <xf numFmtId="0" fontId="258" fillId="0" borderId="57">
      <alignment horizontal="center"/>
      <protection hidden="1"/>
    </xf>
    <xf numFmtId="0" fontId="4" fillId="0" borderId="0" applyFont="0" applyFill="0" applyBorder="0" applyAlignment="0" applyProtection="0"/>
    <xf numFmtId="169" fontId="5" fillId="0" borderId="0" applyFont="0" applyFill="0" applyBorder="0" applyAlignment="0" applyProtection="0"/>
    <xf numFmtId="169" fontId="259" fillId="0" borderId="0" applyFont="0" applyFill="0" applyBorder="0" applyAlignment="0" applyProtection="0"/>
    <xf numFmtId="169" fontId="85" fillId="0" borderId="0" applyFont="0" applyFill="0" applyBorder="0" applyAlignment="0" applyProtection="0"/>
    <xf numFmtId="0" fontId="3" fillId="0" borderId="0"/>
    <xf numFmtId="169" fontId="3" fillId="0" borderId="0" applyFont="0" applyFill="0" applyBorder="0" applyAlignment="0" applyProtection="0"/>
    <xf numFmtId="0" fontId="5" fillId="0" borderId="0"/>
    <xf numFmtId="43" fontId="265" fillId="0" borderId="0" applyFont="0" applyFill="0" applyBorder="0" applyAlignment="0" applyProtection="0"/>
    <xf numFmtId="9" fontId="89" fillId="0" borderId="0" applyFont="0" applyFill="0" applyBorder="0" applyAlignment="0" applyProtection="0"/>
    <xf numFmtId="0" fontId="85" fillId="0" borderId="0"/>
    <xf numFmtId="0" fontId="145" fillId="0" borderId="0"/>
    <xf numFmtId="0" fontId="159" fillId="0" borderId="0"/>
    <xf numFmtId="0" fontId="284" fillId="0" borderId="0"/>
    <xf numFmtId="0" fontId="288" fillId="0" borderId="0"/>
    <xf numFmtId="0" fontId="296" fillId="0" borderId="0"/>
    <xf numFmtId="43" fontId="296" fillId="0" borderId="0" applyFont="0" applyFill="0" applyBorder="0" applyAlignment="0" applyProtection="0"/>
    <xf numFmtId="0" fontId="306" fillId="0" borderId="0"/>
    <xf numFmtId="173" fontId="307" fillId="0" borderId="0" applyFont="0" applyFill="0" applyBorder="0" applyAlignment="0" applyProtection="0"/>
    <xf numFmtId="0" fontId="296" fillId="0" borderId="0"/>
    <xf numFmtId="43" fontId="296" fillId="0" borderId="0" applyFont="0" applyFill="0" applyBorder="0" applyAlignment="0" applyProtection="0"/>
    <xf numFmtId="0" fontId="284" fillId="0" borderId="0"/>
    <xf numFmtId="0" fontId="298" fillId="0" borderId="0"/>
    <xf numFmtId="0" fontId="2" fillId="0" borderId="0"/>
    <xf numFmtId="0" fontId="4" fillId="0" borderId="0"/>
    <xf numFmtId="173" fontId="30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65" fillId="0" borderId="0"/>
    <xf numFmtId="0" fontId="85" fillId="0" borderId="0"/>
    <xf numFmtId="0" fontId="265" fillId="0" borderId="0"/>
    <xf numFmtId="0" fontId="4" fillId="0" borderId="0"/>
  </cellStyleXfs>
  <cellXfs count="384">
    <xf numFmtId="0" fontId="0" fillId="0" borderId="0" xfId="0"/>
    <xf numFmtId="0" fontId="271" fillId="0" borderId="51" xfId="0" applyFont="1" applyBorder="1" applyAlignment="1">
      <alignment horizontal="center" vertical="center" wrapText="1"/>
    </xf>
    <xf numFmtId="0" fontId="272" fillId="0" borderId="51" xfId="0" applyFont="1" applyBorder="1" applyAlignment="1">
      <alignment horizontal="center" vertical="center" wrapText="1"/>
    </xf>
    <xf numFmtId="0" fontId="7" fillId="26" borderId="61" xfId="2612" applyFont="1" applyFill="1" applyBorder="1" applyAlignment="1">
      <alignment horizontal="center" vertical="center"/>
    </xf>
    <xf numFmtId="0" fontId="7" fillId="26" borderId="61" xfId="2612" applyFont="1" applyFill="1" applyBorder="1" applyAlignment="1">
      <alignment horizontal="justify" vertical="center" wrapText="1"/>
    </xf>
    <xf numFmtId="3" fontId="7" fillId="26" borderId="61" xfId="2612" applyNumberFormat="1" applyFont="1" applyFill="1" applyBorder="1" applyAlignment="1">
      <alignment horizontal="right" vertical="center" wrapText="1"/>
    </xf>
    <xf numFmtId="0" fontId="7" fillId="26" borderId="61" xfId="2612" applyFont="1" applyFill="1" applyBorder="1" applyAlignment="1">
      <alignment horizontal="justify" vertical="center"/>
    </xf>
    <xf numFmtId="0" fontId="6" fillId="0" borderId="61" xfId="2612" applyFont="1" applyBorder="1" applyAlignment="1">
      <alignment horizontal="center" vertical="center"/>
    </xf>
    <xf numFmtId="0" fontId="6" fillId="0" borderId="61" xfId="2612" applyFont="1" applyBorder="1" applyAlignment="1">
      <alignment horizontal="justify" vertical="center" wrapText="1"/>
    </xf>
    <xf numFmtId="3" fontId="6" fillId="0" borderId="61" xfId="2612" applyNumberFormat="1" applyFont="1" applyBorder="1" applyAlignment="1">
      <alignment horizontal="right" vertical="center" wrapText="1"/>
    </xf>
    <xf numFmtId="3" fontId="7" fillId="26" borderId="61" xfId="2612" applyNumberFormat="1" applyFont="1" applyFill="1" applyBorder="1" applyAlignment="1">
      <alignment horizontal="right" vertical="center"/>
    </xf>
    <xf numFmtId="367" fontId="0" fillId="0" borderId="0" xfId="0" applyNumberFormat="1"/>
    <xf numFmtId="3" fontId="6" fillId="0" borderId="61" xfId="1674" applyNumberFormat="1" applyFont="1" applyFill="1" applyBorder="1" applyAlignment="1" applyProtection="1">
      <alignment horizontal="right" vertical="center" wrapText="1"/>
      <protection locked="0"/>
    </xf>
    <xf numFmtId="3" fontId="6" fillId="0" borderId="61" xfId="2612" applyNumberFormat="1" applyFont="1" applyBorder="1" applyAlignment="1">
      <alignment horizontal="right" vertical="center"/>
    </xf>
    <xf numFmtId="0" fontId="6" fillId="0" borderId="61" xfId="2612" applyFont="1" applyBorder="1" applyAlignment="1">
      <alignment horizontal="justify" vertical="center"/>
    </xf>
    <xf numFmtId="0" fontId="6" fillId="0" borderId="61" xfId="2612" applyFont="1" applyFill="1" applyBorder="1" applyAlignment="1">
      <alignment horizontal="justify" vertical="center"/>
    </xf>
    <xf numFmtId="0" fontId="276" fillId="0" borderId="0" xfId="0" applyFont="1" applyAlignment="1">
      <alignment vertical="center"/>
    </xf>
    <xf numFmtId="0" fontId="7" fillId="0" borderId="61" xfId="0" applyFont="1" applyFill="1" applyBorder="1" applyAlignment="1">
      <alignment horizontal="center" vertical="center" wrapText="1"/>
    </xf>
    <xf numFmtId="3" fontId="7" fillId="0" borderId="21" xfId="0" applyNumberFormat="1" applyFont="1" applyFill="1" applyBorder="1" applyAlignment="1">
      <alignment horizontal="right" vertical="center" wrapText="1"/>
    </xf>
    <xf numFmtId="0" fontId="6" fillId="0" borderId="61" xfId="0" applyFont="1" applyBorder="1" applyAlignment="1">
      <alignment horizontal="center" vertical="center" wrapText="1"/>
    </xf>
    <xf numFmtId="0" fontId="6" fillId="0" borderId="61" xfId="0" applyFont="1" applyBorder="1" applyAlignment="1">
      <alignment vertical="center" wrapText="1"/>
    </xf>
    <xf numFmtId="3" fontId="6" fillId="0" borderId="61" xfId="0" applyNumberFormat="1" applyFont="1" applyBorder="1" applyAlignment="1">
      <alignment horizontal="right" vertical="center" wrapText="1"/>
    </xf>
    <xf numFmtId="3" fontId="274" fillId="0" borderId="61" xfId="0" applyNumberFormat="1"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65" xfId="0" applyFont="1" applyBorder="1" applyAlignment="1">
      <alignment vertical="center" wrapText="1"/>
    </xf>
    <xf numFmtId="3" fontId="6" fillId="0" borderId="65" xfId="0" applyNumberFormat="1" applyFont="1" applyBorder="1" applyAlignment="1">
      <alignment horizontal="right" vertical="center" wrapText="1"/>
    </xf>
    <xf numFmtId="3" fontId="274" fillId="0" borderId="65" xfId="0" applyNumberFormat="1" applyFont="1" applyFill="1" applyBorder="1" applyAlignment="1">
      <alignment horizontal="center" vertical="center" wrapText="1"/>
    </xf>
    <xf numFmtId="242" fontId="0" fillId="0" borderId="0" xfId="20515" applyNumberFormat="1" applyFont="1"/>
    <xf numFmtId="3" fontId="0" fillId="0" borderId="0" xfId="0" applyNumberFormat="1"/>
    <xf numFmtId="2" fontId="0" fillId="0" borderId="0" xfId="0" applyNumberFormat="1"/>
    <xf numFmtId="0" fontId="260" fillId="0" borderId="51" xfId="2612" applyFont="1" applyBorder="1" applyAlignment="1">
      <alignment horizontal="center" vertical="center" wrapText="1"/>
    </xf>
    <xf numFmtId="0" fontId="279" fillId="0" borderId="0" xfId="20519" applyFont="1" applyFill="1" applyAlignment="1">
      <alignment horizontal="center"/>
    </xf>
    <xf numFmtId="0" fontId="279" fillId="0" borderId="0" xfId="20519" applyFont="1" applyFill="1"/>
    <xf numFmtId="0" fontId="159" fillId="0" borderId="0" xfId="20519" applyFill="1" applyAlignment="1">
      <alignment horizontal="center"/>
    </xf>
    <xf numFmtId="0" fontId="159" fillId="0" borderId="0" xfId="20519" applyFill="1"/>
    <xf numFmtId="0" fontId="268" fillId="0" borderId="0" xfId="20519" applyFont="1" applyFill="1" applyBorder="1" applyAlignment="1"/>
    <xf numFmtId="0" fontId="270" fillId="0" borderId="0" xfId="20519" applyFont="1" applyFill="1"/>
    <xf numFmtId="0" fontId="269" fillId="0" borderId="51" xfId="20519" applyFont="1" applyFill="1" applyBorder="1" applyAlignment="1">
      <alignment horizontal="center" vertical="center"/>
    </xf>
    <xf numFmtId="0" fontId="270" fillId="0" borderId="51" xfId="20519" applyFont="1" applyFill="1" applyBorder="1" applyAlignment="1">
      <alignment horizontal="center" vertical="center"/>
    </xf>
    <xf numFmtId="0" fontId="272" fillId="0" borderId="51" xfId="0" quotePrefix="1" applyFont="1" applyBorder="1" applyAlignment="1">
      <alignment horizontal="center" vertical="center" wrapText="1"/>
    </xf>
    <xf numFmtId="356" fontId="270" fillId="0" borderId="51" xfId="20519" applyNumberFormat="1" applyFont="1" applyFill="1" applyBorder="1" applyAlignment="1">
      <alignment horizontal="center" vertical="center"/>
    </xf>
    <xf numFmtId="0" fontId="280" fillId="0" borderId="51" xfId="0" applyFont="1" applyBorder="1" applyAlignment="1">
      <alignment horizontal="center" vertical="center" wrapText="1"/>
    </xf>
    <xf numFmtId="356" fontId="281" fillId="0" borderId="51" xfId="20519" applyNumberFormat="1" applyFont="1" applyFill="1" applyBorder="1" applyAlignment="1">
      <alignment horizontal="center" vertical="center"/>
    </xf>
    <xf numFmtId="0" fontId="268" fillId="0" borderId="0" xfId="20519" applyFont="1" applyFill="1"/>
    <xf numFmtId="0" fontId="159" fillId="0" borderId="0" xfId="20519" applyFill="1" applyAlignment="1">
      <alignment horizontal="left"/>
    </xf>
    <xf numFmtId="0" fontId="282" fillId="0" borderId="51" xfId="20519" applyFont="1" applyBorder="1" applyAlignment="1">
      <alignment horizontal="center" vertical="center" wrapText="1"/>
    </xf>
    <xf numFmtId="0" fontId="283" fillId="0" borderId="0" xfId="0" applyFont="1"/>
    <xf numFmtId="0" fontId="7" fillId="0" borderId="68" xfId="0" applyFont="1" applyFill="1" applyBorder="1" applyAlignment="1">
      <alignment horizontal="center" vertical="center" wrapText="1"/>
    </xf>
    <xf numFmtId="0" fontId="7" fillId="0" borderId="21" xfId="2612" applyFont="1" applyBorder="1" applyAlignment="1">
      <alignment horizontal="center" vertical="center"/>
    </xf>
    <xf numFmtId="3" fontId="7" fillId="0" borderId="21" xfId="2612" applyNumberFormat="1" applyFont="1" applyBorder="1" applyAlignment="1">
      <alignment horizontal="right" vertical="center"/>
    </xf>
    <xf numFmtId="0" fontId="7" fillId="0" borderId="21" xfId="2612" applyFont="1" applyBorder="1" applyAlignment="1">
      <alignment horizontal="center" vertical="center" wrapText="1"/>
    </xf>
    <xf numFmtId="3" fontId="6" fillId="0" borderId="61" xfId="2612" applyNumberFormat="1" applyFont="1" applyBorder="1" applyAlignment="1">
      <alignment horizontal="center" vertical="center" wrapText="1"/>
    </xf>
    <xf numFmtId="3" fontId="6" fillId="0" borderId="61" xfId="2612" applyNumberFormat="1" applyFont="1" applyBorder="1" applyAlignment="1">
      <alignment horizontal="center" vertical="center"/>
    </xf>
    <xf numFmtId="0" fontId="286" fillId="0" borderId="0" xfId="20520" applyFont="1"/>
    <xf numFmtId="0" fontId="284" fillId="0" borderId="0" xfId="20520"/>
    <xf numFmtId="0" fontId="289" fillId="0" borderId="61" xfId="20521" applyFont="1" applyBorder="1" applyAlignment="1">
      <alignment horizontal="center" vertical="center"/>
    </xf>
    <xf numFmtId="0" fontId="289" fillId="0" borderId="61" xfId="20521" applyFont="1" applyBorder="1" applyAlignment="1">
      <alignment horizontal="justify" vertical="center" wrapText="1"/>
    </xf>
    <xf numFmtId="3" fontId="6" fillId="0" borderId="0" xfId="2612" applyNumberFormat="1" applyFont="1" applyFill="1" applyBorder="1" applyAlignment="1">
      <alignment horizontal="left" vertical="center" wrapText="1"/>
    </xf>
    <xf numFmtId="366" fontId="0" fillId="0" borderId="0" xfId="0" applyNumberFormat="1"/>
    <xf numFmtId="4" fontId="236" fillId="0" borderId="0" xfId="2612" applyNumberFormat="1" applyFont="1" applyFill="1" applyBorder="1" applyAlignment="1">
      <alignment horizontal="right" vertical="center" wrapText="1"/>
    </xf>
    <xf numFmtId="366" fontId="236" fillId="0" borderId="0" xfId="2612" applyNumberFormat="1" applyFont="1" applyFill="1" applyBorder="1" applyAlignment="1">
      <alignment horizontal="right" vertical="center" wrapText="1"/>
    </xf>
    <xf numFmtId="366" fontId="293" fillId="0" borderId="0" xfId="0" applyNumberFormat="1" applyFont="1"/>
    <xf numFmtId="4" fontId="293" fillId="0" borderId="0" xfId="0" applyNumberFormat="1" applyFont="1"/>
    <xf numFmtId="4" fontId="292" fillId="0" borderId="0" xfId="0" applyNumberFormat="1" applyFont="1" applyAlignment="1">
      <alignment vertical="center"/>
    </xf>
    <xf numFmtId="0" fontId="295" fillId="0" borderId="0" xfId="0" applyFont="1"/>
    <xf numFmtId="0" fontId="298" fillId="0" borderId="0" xfId="20522" applyFont="1" applyAlignment="1">
      <alignment vertical="center"/>
    </xf>
    <xf numFmtId="0" fontId="297" fillId="0" borderId="0" xfId="20522" applyFont="1" applyAlignment="1">
      <alignment vertical="center"/>
    </xf>
    <xf numFmtId="0" fontId="298" fillId="0" borderId="0" xfId="20522" applyFont="1" applyAlignment="1">
      <alignment horizontal="center" vertical="center"/>
    </xf>
    <xf numFmtId="0" fontId="301" fillId="0" borderId="51" xfId="20522" applyFont="1" applyBorder="1" applyAlignment="1">
      <alignment horizontal="center" vertical="center" wrapText="1"/>
    </xf>
    <xf numFmtId="0" fontId="302" fillId="0" borderId="0" xfId="20522" applyFont="1"/>
    <xf numFmtId="0" fontId="303" fillId="0" borderId="0" xfId="20522" applyFont="1"/>
    <xf numFmtId="320" fontId="303" fillId="0" borderId="0" xfId="20522" applyNumberFormat="1" applyFont="1"/>
    <xf numFmtId="43" fontId="303" fillId="0" borderId="0" xfId="20523" applyNumberFormat="1" applyFont="1"/>
    <xf numFmtId="43" fontId="305" fillId="0" borderId="0" xfId="20523" applyNumberFormat="1" applyFont="1"/>
    <xf numFmtId="0" fontId="304" fillId="0" borderId="65" xfId="20522" applyFont="1" applyBorder="1" applyAlignment="1">
      <alignment horizontal="center" vertical="center" wrapText="1"/>
    </xf>
    <xf numFmtId="0" fontId="304" fillId="0" borderId="65" xfId="20522" applyFont="1" applyBorder="1" applyAlignment="1">
      <alignment vertical="center" wrapText="1"/>
    </xf>
    <xf numFmtId="3" fontId="304" fillId="0" borderId="65" xfId="20522" applyNumberFormat="1" applyFont="1" applyBorder="1" applyAlignment="1">
      <alignment horizontal="right" vertical="center" wrapText="1"/>
    </xf>
    <xf numFmtId="0" fontId="302" fillId="0" borderId="0" xfId="20522" applyFont="1" applyAlignment="1">
      <alignment horizontal="center" vertical="center"/>
    </xf>
    <xf numFmtId="0" fontId="306" fillId="0" borderId="0" xfId="20524" applyFill="1" applyBorder="1" applyAlignment="1">
      <alignment horizontal="left" vertical="top"/>
    </xf>
    <xf numFmtId="0" fontId="308" fillId="0" borderId="0" xfId="20524" applyFont="1" applyFill="1" applyBorder="1" applyAlignment="1">
      <alignment horizontal="left" vertical="top"/>
    </xf>
    <xf numFmtId="0" fontId="306" fillId="0" borderId="0" xfId="20524" applyFill="1" applyBorder="1" applyAlignment="1">
      <alignment horizontal="left" vertical="center"/>
    </xf>
    <xf numFmtId="0" fontId="306" fillId="0" borderId="0" xfId="20524" applyFill="1" applyBorder="1" applyAlignment="1">
      <alignment horizontal="center" vertical="center"/>
    </xf>
    <xf numFmtId="0" fontId="304" fillId="0" borderId="63" xfId="20522" applyFont="1" applyBorder="1" applyAlignment="1">
      <alignment horizontal="center" vertical="center" wrapText="1"/>
    </xf>
    <xf numFmtId="0" fontId="304" fillId="0" borderId="63" xfId="20522" applyFont="1" applyBorder="1" applyAlignment="1">
      <alignment vertical="center" wrapText="1"/>
    </xf>
    <xf numFmtId="3" fontId="304" fillId="0" borderId="63" xfId="20522" applyNumberFormat="1" applyFont="1" applyBorder="1" applyAlignment="1">
      <alignment horizontal="right" vertical="center" wrapText="1"/>
    </xf>
    <xf numFmtId="0" fontId="301" fillId="66" borderId="63" xfId="20522" applyFont="1" applyFill="1" applyBorder="1" applyAlignment="1">
      <alignment vertical="center" wrapText="1"/>
    </xf>
    <xf numFmtId="0" fontId="301" fillId="66" borderId="63" xfId="20522" applyFont="1" applyFill="1" applyBorder="1" applyAlignment="1">
      <alignment horizontal="center" vertical="center" wrapText="1"/>
    </xf>
    <xf numFmtId="3" fontId="301" fillId="66" borderId="63" xfId="20522" applyNumberFormat="1" applyFont="1" applyFill="1" applyBorder="1" applyAlignment="1">
      <alignment horizontal="right" vertical="center" wrapText="1"/>
    </xf>
    <xf numFmtId="0" fontId="304" fillId="0" borderId="63" xfId="20522" quotePrefix="1" applyFont="1" applyBorder="1" applyAlignment="1">
      <alignment horizontal="center" vertical="center" wrapText="1"/>
    </xf>
    <xf numFmtId="1" fontId="270" fillId="0" borderId="51" xfId="20519" applyNumberFormat="1" applyFont="1" applyFill="1" applyBorder="1" applyAlignment="1">
      <alignment horizontal="center" vertical="center"/>
    </xf>
    <xf numFmtId="43" fontId="38" fillId="0" borderId="0" xfId="20523" applyNumberFormat="1" applyFont="1"/>
    <xf numFmtId="0" fontId="0" fillId="0" borderId="0" xfId="0" applyBorder="1"/>
    <xf numFmtId="3" fontId="0" fillId="0" borderId="0" xfId="0" applyNumberFormat="1" applyBorder="1"/>
    <xf numFmtId="242" fontId="265" fillId="0" borderId="0" xfId="20515" applyNumberFormat="1" applyFont="1"/>
    <xf numFmtId="242" fontId="7" fillId="0" borderId="51" xfId="20515" applyNumberFormat="1" applyFont="1" applyFill="1" applyBorder="1" applyAlignment="1">
      <alignment horizontal="center" vertical="center" wrapText="1"/>
    </xf>
    <xf numFmtId="242" fontId="262" fillId="0" borderId="51" xfId="20515" applyNumberFormat="1" applyFont="1" applyBorder="1" applyAlignment="1">
      <alignment horizontal="center" vertical="center" wrapText="1"/>
    </xf>
    <xf numFmtId="242" fontId="7" fillId="0" borderId="73" xfId="20515" applyNumberFormat="1" applyFont="1" applyBorder="1" applyAlignment="1">
      <alignment horizontal="center" vertical="center"/>
    </xf>
    <xf numFmtId="242" fontId="7" fillId="0" borderId="73" xfId="20515" applyNumberFormat="1" applyFont="1" applyBorder="1" applyAlignment="1">
      <alignment horizontal="center" vertical="center" wrapText="1"/>
    </xf>
    <xf numFmtId="242" fontId="7" fillId="26" borderId="73" xfId="20515" applyNumberFormat="1" applyFont="1" applyFill="1" applyBorder="1" applyAlignment="1">
      <alignment horizontal="center" vertical="center"/>
    </xf>
    <xf numFmtId="242" fontId="7" fillId="26" borderId="73" xfId="20515" applyNumberFormat="1" applyFont="1" applyFill="1" applyBorder="1" applyAlignment="1">
      <alignment horizontal="justify" vertical="center" wrapText="1"/>
    </xf>
    <xf numFmtId="242" fontId="7" fillId="26" borderId="73" xfId="20515" applyNumberFormat="1" applyFont="1" applyFill="1" applyBorder="1" applyAlignment="1">
      <alignment horizontal="justify" vertical="center"/>
    </xf>
    <xf numFmtId="242" fontId="6" fillId="0" borderId="73" xfId="20515" applyNumberFormat="1" applyFont="1" applyBorder="1" applyAlignment="1">
      <alignment horizontal="center" vertical="center"/>
    </xf>
    <xf numFmtId="242" fontId="6" fillId="0" borderId="73" xfId="20515" applyNumberFormat="1" applyFont="1" applyBorder="1" applyAlignment="1">
      <alignment horizontal="right" vertical="center" wrapText="1"/>
    </xf>
    <xf numFmtId="242" fontId="6" fillId="0" borderId="73" xfId="20515" applyNumberFormat="1" applyFont="1" applyBorder="1" applyAlignment="1">
      <alignment horizontal="center" vertical="center" wrapText="1"/>
    </xf>
    <xf numFmtId="242" fontId="7" fillId="26" borderId="73" xfId="20515" applyNumberFormat="1" applyFont="1" applyFill="1" applyBorder="1" applyAlignment="1">
      <alignment horizontal="right" vertical="center"/>
    </xf>
    <xf numFmtId="242" fontId="6" fillId="0" borderId="73" xfId="20515" applyNumberFormat="1" applyFont="1" applyBorder="1" applyAlignment="1">
      <alignment horizontal="right" vertical="center"/>
    </xf>
    <xf numFmtId="242" fontId="4" fillId="0" borderId="0" xfId="20515" applyNumberFormat="1" applyFont="1" applyAlignment="1">
      <alignment horizontal="center" vertical="center"/>
    </xf>
    <xf numFmtId="242" fontId="290" fillId="0" borderId="0" xfId="20515" applyNumberFormat="1" applyFont="1" applyAlignment="1">
      <alignment vertical="center"/>
    </xf>
    <xf numFmtId="242" fontId="4" fillId="0" borderId="0" xfId="20515" applyNumberFormat="1" applyFont="1" applyAlignment="1">
      <alignment vertical="center"/>
    </xf>
    <xf numFmtId="242" fontId="113" fillId="0" borderId="0" xfId="20515" applyNumberFormat="1" applyFont="1" applyAlignment="1">
      <alignment horizontal="center" vertical="center" wrapText="1"/>
    </xf>
    <xf numFmtId="242" fontId="113" fillId="0" borderId="0" xfId="20515" applyNumberFormat="1" applyFont="1" applyAlignment="1">
      <alignment horizontal="left" vertical="center"/>
    </xf>
    <xf numFmtId="242" fontId="83" fillId="0" borderId="0" xfId="20515" applyNumberFormat="1" applyFont="1" applyFill="1" applyBorder="1" applyAlignment="1">
      <alignment vertical="center" wrapText="1"/>
    </xf>
    <xf numFmtId="242" fontId="83" fillId="0" borderId="0" xfId="20515" applyNumberFormat="1" applyFont="1" applyAlignment="1">
      <alignment horizontal="left" vertical="center"/>
    </xf>
    <xf numFmtId="242" fontId="291" fillId="0" borderId="0" xfId="20515" quotePrefix="1" applyNumberFormat="1" applyFont="1" applyAlignment="1">
      <alignment horizontal="center" vertical="center" wrapText="1"/>
    </xf>
    <xf numFmtId="242" fontId="291" fillId="0" borderId="0" xfId="20515" applyNumberFormat="1" applyFont="1" applyFill="1" applyBorder="1" applyAlignment="1">
      <alignment vertical="center" wrapText="1"/>
    </xf>
    <xf numFmtId="242" fontId="291" fillId="0" borderId="0" xfId="20515" applyNumberFormat="1" applyFont="1" applyAlignment="1">
      <alignment horizontal="left" vertical="center"/>
    </xf>
    <xf numFmtId="242" fontId="265" fillId="0" borderId="0" xfId="20515" applyNumberFormat="1" applyFont="1" applyAlignment="1">
      <alignment horizontal="center"/>
    </xf>
    <xf numFmtId="3" fontId="7" fillId="0" borderId="73" xfId="20515" applyNumberFormat="1" applyFont="1" applyBorder="1" applyAlignment="1">
      <alignment horizontal="right" vertical="center"/>
    </xf>
    <xf numFmtId="3" fontId="7" fillId="26" borderId="73" xfId="20515" applyNumberFormat="1" applyFont="1" applyFill="1" applyBorder="1" applyAlignment="1">
      <alignment horizontal="right" vertical="center" wrapText="1"/>
    </xf>
    <xf numFmtId="3" fontId="6" fillId="0" borderId="73" xfId="20515" applyNumberFormat="1" applyFont="1" applyBorder="1" applyAlignment="1">
      <alignment horizontal="right" vertical="center" wrapText="1"/>
    </xf>
    <xf numFmtId="3" fontId="6" fillId="0" borderId="73" xfId="20515" applyNumberFormat="1" applyFont="1" applyFill="1" applyBorder="1" applyAlignment="1">
      <alignment horizontal="right" vertical="center" wrapText="1"/>
    </xf>
    <xf numFmtId="0" fontId="289" fillId="0" borderId="74" xfId="20521" applyFont="1" applyBorder="1" applyAlignment="1">
      <alignment horizontal="center" vertical="center"/>
    </xf>
    <xf numFmtId="0" fontId="289" fillId="0" borderId="74" xfId="20521" applyFont="1" applyBorder="1" applyAlignment="1">
      <alignment horizontal="justify" vertical="center" wrapText="1"/>
    </xf>
    <xf numFmtId="3" fontId="6" fillId="0" borderId="74" xfId="20515" applyNumberFormat="1" applyFont="1" applyBorder="1" applyAlignment="1">
      <alignment horizontal="right" vertical="center" wrapText="1"/>
    </xf>
    <xf numFmtId="3" fontId="6" fillId="0" borderId="74" xfId="20515" applyNumberFormat="1" applyFont="1" applyFill="1" applyBorder="1" applyAlignment="1">
      <alignment horizontal="right" vertical="center" wrapText="1"/>
    </xf>
    <xf numFmtId="0" fontId="289" fillId="0" borderId="0" xfId="20521" applyFont="1" applyBorder="1" applyAlignment="1">
      <alignment horizontal="center" vertical="center"/>
    </xf>
    <xf numFmtId="0" fontId="6" fillId="0" borderId="74" xfId="2612" applyFont="1" applyBorder="1" applyAlignment="1">
      <alignment horizontal="center" vertical="center"/>
    </xf>
    <xf numFmtId="3" fontId="6" fillId="0" borderId="74" xfId="2612" applyNumberFormat="1" applyFont="1" applyBorder="1" applyAlignment="1">
      <alignment horizontal="right" vertical="center" wrapText="1"/>
    </xf>
    <xf numFmtId="0" fontId="6" fillId="0" borderId="74" xfId="2612" applyFont="1" applyBorder="1" applyAlignment="1">
      <alignment horizontal="justify" vertical="center"/>
    </xf>
    <xf numFmtId="0" fontId="85" fillId="0" borderId="0" xfId="20530" applyFont="1" applyAlignment="1">
      <alignment vertical="center"/>
    </xf>
    <xf numFmtId="0" fontId="263" fillId="0" borderId="0" xfId="20530" applyFont="1" applyAlignment="1">
      <alignment vertical="center"/>
    </xf>
    <xf numFmtId="0" fontId="38" fillId="0" borderId="0" xfId="20524" applyFont="1" applyFill="1" applyBorder="1" applyAlignment="1">
      <alignment horizontal="left" vertical="top"/>
    </xf>
    <xf numFmtId="0" fontId="38" fillId="0" borderId="0" xfId="20524" applyFont="1" applyFill="1" applyBorder="1" applyAlignment="1">
      <alignment horizontal="left" vertical="center"/>
    </xf>
    <xf numFmtId="0" fontId="38" fillId="0" borderId="0" xfId="20524" applyFont="1" applyFill="1" applyBorder="1" applyAlignment="1">
      <alignment horizontal="center" vertical="center"/>
    </xf>
    <xf numFmtId="0" fontId="7" fillId="0" borderId="69" xfId="20524" applyFont="1" applyFill="1" applyBorder="1" applyAlignment="1">
      <alignment horizontal="center" vertical="center" wrapText="1"/>
    </xf>
    <xf numFmtId="0" fontId="306" fillId="0" borderId="0" xfId="20524" applyFont="1" applyFill="1" applyBorder="1" applyAlignment="1">
      <alignment horizontal="left" vertical="top"/>
    </xf>
    <xf numFmtId="0" fontId="7" fillId="69" borderId="71" xfId="20524" applyFont="1" applyFill="1" applyBorder="1" applyAlignment="1">
      <alignment horizontal="center" vertical="center" wrapText="1"/>
    </xf>
    <xf numFmtId="0" fontId="7" fillId="69" borderId="71" xfId="20524" applyFont="1" applyFill="1" applyBorder="1" applyAlignment="1">
      <alignment horizontal="left" vertical="center" wrapText="1"/>
    </xf>
    <xf numFmtId="174" fontId="7" fillId="69" borderId="71" xfId="20524" applyNumberFormat="1" applyFont="1" applyFill="1" applyBorder="1" applyAlignment="1">
      <alignment horizontal="center" vertical="center" wrapText="1"/>
    </xf>
    <xf numFmtId="0" fontId="7" fillId="0" borderId="71" xfId="20524" quotePrefix="1" applyFont="1" applyFill="1" applyBorder="1" applyAlignment="1">
      <alignment horizontal="center" vertical="center" wrapText="1"/>
    </xf>
    <xf numFmtId="0" fontId="7" fillId="0" borderId="71" xfId="20524" applyFont="1" applyFill="1" applyBorder="1" applyAlignment="1">
      <alignment horizontal="left" vertical="center" wrapText="1"/>
    </xf>
    <xf numFmtId="0" fontId="7" fillId="0" borderId="71" xfId="20524" applyFont="1" applyFill="1" applyBorder="1" applyAlignment="1">
      <alignment horizontal="center" vertical="center" wrapText="1"/>
    </xf>
    <xf numFmtId="174" fontId="7" fillId="0" borderId="71" xfId="20524" applyNumberFormat="1" applyFont="1" applyFill="1" applyBorder="1" applyAlignment="1">
      <alignment horizontal="center" vertical="center" wrapText="1"/>
    </xf>
    <xf numFmtId="3" fontId="7" fillId="0" borderId="71" xfId="20524" applyNumberFormat="1" applyFont="1" applyFill="1" applyBorder="1" applyAlignment="1">
      <alignment horizontal="center" vertical="center" wrapText="1"/>
    </xf>
    <xf numFmtId="0" fontId="6" fillId="0" borderId="71" xfId="20524" quotePrefix="1" applyFont="1" applyFill="1" applyBorder="1" applyAlignment="1">
      <alignment horizontal="center" vertical="center"/>
    </xf>
    <xf numFmtId="0" fontId="6" fillId="0" borderId="71" xfId="20524" applyFont="1" applyFill="1" applyBorder="1" applyAlignment="1">
      <alignment horizontal="left" vertical="center" wrapText="1"/>
    </xf>
    <xf numFmtId="3" fontId="6" fillId="0" borderId="71" xfId="20531" applyNumberFormat="1" applyFont="1" applyFill="1" applyBorder="1" applyAlignment="1">
      <alignment horizontal="center" vertical="center" wrapText="1"/>
    </xf>
    <xf numFmtId="3" fontId="6" fillId="0" borderId="71" xfId="20524" applyNumberFormat="1" applyFont="1" applyFill="1" applyBorder="1" applyAlignment="1">
      <alignment horizontal="right" vertical="center" wrapText="1"/>
    </xf>
    <xf numFmtId="3" fontId="6" fillId="0" borderId="71" xfId="20531" applyNumberFormat="1" applyFont="1" applyFill="1" applyBorder="1" applyAlignment="1">
      <alignment horizontal="left" vertical="center" wrapText="1"/>
    </xf>
    <xf numFmtId="1" fontId="6" fillId="0" borderId="71" xfId="20531" applyNumberFormat="1" applyFont="1" applyFill="1" applyBorder="1" applyAlignment="1">
      <alignment horizontal="center" vertical="center" wrapText="1"/>
    </xf>
    <xf numFmtId="174" fontId="7" fillId="0" borderId="71" xfId="20532" applyNumberFormat="1" applyFont="1" applyFill="1" applyBorder="1" applyAlignment="1">
      <alignment horizontal="center" vertical="center"/>
    </xf>
    <xf numFmtId="0" fontId="7" fillId="0" borderId="71" xfId="20524" applyFont="1" applyFill="1" applyBorder="1" applyAlignment="1">
      <alignment vertical="center" wrapText="1"/>
    </xf>
    <xf numFmtId="0" fontId="6" fillId="0" borderId="71" xfId="20524" applyFont="1" applyFill="1" applyBorder="1" applyAlignment="1">
      <alignment horizontal="center" vertical="center"/>
    </xf>
    <xf numFmtId="0" fontId="7" fillId="68" borderId="71" xfId="20524" applyFont="1" applyFill="1" applyBorder="1" applyAlignment="1">
      <alignment horizontal="center" vertical="center"/>
    </xf>
    <xf numFmtId="0" fontId="7" fillId="68" borderId="71" xfId="20524" applyFont="1" applyFill="1" applyBorder="1" applyAlignment="1">
      <alignment horizontal="left" vertical="center" wrapText="1"/>
    </xf>
    <xf numFmtId="0" fontId="7" fillId="68" borderId="71" xfId="20524" quotePrefix="1" applyFont="1" applyFill="1" applyBorder="1" applyAlignment="1">
      <alignment horizontal="center" vertical="center"/>
    </xf>
    <xf numFmtId="0" fontId="7" fillId="69" borderId="71" xfId="20524" applyFont="1" applyFill="1" applyBorder="1" applyAlignment="1">
      <alignment horizontal="center" vertical="center"/>
    </xf>
    <xf numFmtId="0" fontId="6" fillId="0" borderId="71" xfId="20524" quotePrefix="1" applyFont="1" applyFill="1" applyBorder="1" applyAlignment="1">
      <alignment horizontal="center" vertical="center" wrapText="1"/>
    </xf>
    <xf numFmtId="0" fontId="6" fillId="0" borderId="71" xfId="20524" applyFont="1" applyFill="1" applyBorder="1" applyAlignment="1">
      <alignment horizontal="center" vertical="center" wrapText="1"/>
    </xf>
    <xf numFmtId="0" fontId="6" fillId="0" borderId="72" xfId="20524" applyFont="1" applyFill="1" applyBorder="1" applyAlignment="1">
      <alignment horizontal="center" vertical="center"/>
    </xf>
    <xf numFmtId="0" fontId="6" fillId="0" borderId="72" xfId="20524" applyFont="1" applyFill="1" applyBorder="1" applyAlignment="1">
      <alignment vertical="center" wrapText="1"/>
    </xf>
    <xf numFmtId="0" fontId="6" fillId="0" borderId="72" xfId="20524" applyFont="1" applyFill="1" applyBorder="1" applyAlignment="1">
      <alignment horizontal="center" vertical="center" wrapText="1"/>
    </xf>
    <xf numFmtId="3" fontId="6" fillId="0" borderId="72" xfId="20524" applyNumberFormat="1" applyFont="1" applyFill="1" applyBorder="1" applyAlignment="1">
      <alignment horizontal="right" vertical="center" wrapText="1"/>
    </xf>
    <xf numFmtId="0" fontId="301" fillId="0" borderId="68" xfId="20522" applyFont="1" applyBorder="1" applyAlignment="1">
      <alignment horizontal="center" vertical="center" wrapText="1"/>
    </xf>
    <xf numFmtId="3" fontId="301" fillId="0" borderId="68" xfId="20522" applyNumberFormat="1" applyFont="1" applyBorder="1" applyAlignment="1">
      <alignment horizontal="right" vertical="center" wrapText="1"/>
    </xf>
    <xf numFmtId="0" fontId="301" fillId="66" borderId="73" xfId="20522" applyFont="1" applyFill="1" applyBorder="1" applyAlignment="1">
      <alignment horizontal="center" vertical="center" wrapText="1"/>
    </xf>
    <xf numFmtId="0" fontId="301" fillId="66" borderId="73" xfId="20522" applyFont="1" applyFill="1" applyBorder="1" applyAlignment="1">
      <alignment vertical="center" wrapText="1"/>
    </xf>
    <xf numFmtId="3" fontId="301" fillId="66" borderId="73" xfId="20522" applyNumberFormat="1" applyFont="1" applyFill="1" applyBorder="1" applyAlignment="1">
      <alignment horizontal="right" vertical="center" wrapText="1"/>
    </xf>
    <xf numFmtId="0" fontId="7" fillId="0" borderId="70" xfId="20524" applyFont="1" applyFill="1" applyBorder="1" applyAlignment="1">
      <alignment horizontal="center" vertical="center" wrapText="1"/>
    </xf>
    <xf numFmtId="0" fontId="7" fillId="68" borderId="71" xfId="20524" applyFont="1" applyFill="1" applyBorder="1" applyAlignment="1">
      <alignment horizontal="center" vertical="center" wrapText="1"/>
    </xf>
    <xf numFmtId="174" fontId="7" fillId="68" borderId="71" xfId="20524" applyNumberFormat="1" applyFont="1" applyFill="1" applyBorder="1" applyAlignment="1">
      <alignment horizontal="center" vertical="center" wrapText="1"/>
    </xf>
    <xf numFmtId="0" fontId="301" fillId="0" borderId="68" xfId="20522" applyFont="1" applyBorder="1" applyAlignment="1">
      <alignment horizontal="center" vertical="center" wrapText="1"/>
    </xf>
    <xf numFmtId="3" fontId="265" fillId="67" borderId="71" xfId="20531" applyNumberFormat="1" applyFont="1" applyFill="1" applyBorder="1" applyAlignment="1">
      <alignment horizontal="left" vertical="center" wrapText="1"/>
    </xf>
    <xf numFmtId="1" fontId="265" fillId="67" borderId="71" xfId="20531" applyNumberFormat="1" applyFont="1" applyFill="1" applyBorder="1" applyAlignment="1">
      <alignment horizontal="center" vertical="center" wrapText="1"/>
    </xf>
    <xf numFmtId="173" fontId="6" fillId="0" borderId="71" xfId="20532" applyFont="1" applyFill="1" applyBorder="1" applyAlignment="1">
      <alignment horizontal="center" vertical="center" wrapText="1"/>
    </xf>
    <xf numFmtId="0" fontId="6" fillId="0" borderId="63" xfId="20522" applyFont="1" applyBorder="1" applyAlignment="1">
      <alignment horizontal="center" vertical="center" wrapText="1"/>
    </xf>
    <xf numFmtId="173" fontId="6" fillId="0" borderId="75" xfId="20532" applyFont="1" applyFill="1" applyBorder="1" applyAlignment="1">
      <alignment horizontal="center" vertical="center" wrapText="1"/>
    </xf>
    <xf numFmtId="0" fontId="7" fillId="0" borderId="71" xfId="0" quotePrefix="1" applyFont="1" applyFill="1" applyBorder="1" applyAlignment="1">
      <alignment horizontal="center" vertical="center" wrapText="1"/>
    </xf>
    <xf numFmtId="0" fontId="7" fillId="0" borderId="71" xfId="0" applyFont="1" applyFill="1" applyBorder="1" applyAlignment="1">
      <alignment vertical="center" wrapText="1"/>
    </xf>
    <xf numFmtId="0" fontId="7" fillId="0" borderId="71" xfId="0" applyFont="1" applyFill="1" applyBorder="1" applyAlignment="1">
      <alignment horizontal="center" vertical="center" wrapText="1"/>
    </xf>
    <xf numFmtId="0" fontId="7" fillId="0" borderId="71" xfId="0" applyFont="1" applyFill="1" applyBorder="1" applyAlignment="1">
      <alignment horizontal="left" vertical="center" wrapText="1"/>
    </xf>
    <xf numFmtId="0" fontId="306" fillId="0" borderId="0" xfId="0" applyFont="1" applyFill="1" applyBorder="1" applyAlignment="1">
      <alignment horizontal="left" vertical="top"/>
    </xf>
    <xf numFmtId="0" fontId="38" fillId="0" borderId="0" xfId="20533" applyFont="1" applyFill="1"/>
    <xf numFmtId="0" fontId="309" fillId="0" borderId="0" xfId="20533" applyFont="1" applyFill="1" applyAlignment="1">
      <alignment vertical="center"/>
    </xf>
    <xf numFmtId="0" fontId="38" fillId="0" borderId="0" xfId="20533" applyFont="1" applyFill="1" applyAlignment="1">
      <alignment vertical="center"/>
    </xf>
    <xf numFmtId="242" fontId="38" fillId="0" borderId="0" xfId="20534" applyNumberFormat="1" applyFont="1" applyFill="1" applyAlignment="1">
      <alignment horizontal="center" vertical="center"/>
    </xf>
    <xf numFmtId="242" fontId="7" fillId="0" borderId="66" xfId="20534" applyNumberFormat="1" applyFont="1" applyFill="1" applyBorder="1" applyAlignment="1">
      <alignment horizontal="center" vertical="center" wrapText="1"/>
    </xf>
    <xf numFmtId="242" fontId="309" fillId="0" borderId="0" xfId="20533" applyNumberFormat="1" applyFont="1" applyFill="1"/>
    <xf numFmtId="0" fontId="309" fillId="0" borderId="0" xfId="20533" applyFont="1" applyFill="1"/>
    <xf numFmtId="0" fontId="6" fillId="0" borderId="73" xfId="20533" quotePrefix="1" applyFont="1" applyFill="1" applyBorder="1" applyAlignment="1">
      <alignment horizontal="center" vertical="center" wrapText="1"/>
    </xf>
    <xf numFmtId="0" fontId="6" fillId="0" borderId="73" xfId="20533" applyFont="1" applyFill="1" applyBorder="1" applyAlignment="1">
      <alignment vertical="center" wrapText="1"/>
    </xf>
    <xf numFmtId="242" fontId="6" fillId="0" borderId="73" xfId="20534" applyNumberFormat="1" applyFont="1" applyFill="1" applyBorder="1" applyAlignment="1">
      <alignment horizontal="center" vertical="center" wrapText="1"/>
    </xf>
    <xf numFmtId="0" fontId="6" fillId="0" borderId="73" xfId="20533" applyFont="1" applyFill="1" applyBorder="1" applyAlignment="1">
      <alignment horizontal="left" vertical="center" wrapText="1"/>
    </xf>
    <xf numFmtId="0" fontId="6" fillId="0" borderId="73" xfId="20533" applyFont="1" applyFill="1" applyBorder="1" applyAlignment="1">
      <alignment horizontal="center" vertical="center" wrapText="1"/>
    </xf>
    <xf numFmtId="0" fontId="6" fillId="0" borderId="74" xfId="20533" applyFont="1" applyFill="1" applyBorder="1"/>
    <xf numFmtId="0" fontId="6" fillId="0" borderId="74" xfId="20533" applyFont="1" applyFill="1" applyBorder="1" applyAlignment="1"/>
    <xf numFmtId="242" fontId="6" fillId="0" borderId="74" xfId="20534" applyNumberFormat="1" applyFont="1" applyFill="1" applyBorder="1" applyAlignment="1">
      <alignment horizontal="center" vertical="center"/>
    </xf>
    <xf numFmtId="0" fontId="38" fillId="0" borderId="0" xfId="20533" applyFont="1" applyFill="1" applyAlignment="1"/>
    <xf numFmtId="0" fontId="7" fillId="0" borderId="66" xfId="20533" applyFont="1" applyFill="1" applyBorder="1" applyAlignment="1">
      <alignment horizontal="center" vertical="center" wrapText="1"/>
    </xf>
    <xf numFmtId="0" fontId="6" fillId="0" borderId="74" xfId="20533" applyFont="1" applyFill="1" applyBorder="1" applyAlignment="1">
      <alignment horizontal="center"/>
    </xf>
    <xf numFmtId="0" fontId="38" fillId="0" borderId="0" xfId="20533" applyFont="1" applyFill="1" applyAlignment="1">
      <alignment horizontal="center"/>
    </xf>
    <xf numFmtId="0" fontId="7" fillId="68" borderId="73" xfId="20535" applyFont="1" applyFill="1" applyBorder="1" applyAlignment="1">
      <alignment horizontal="center" vertical="center" wrapText="1"/>
    </xf>
    <xf numFmtId="0" fontId="7" fillId="68" borderId="73" xfId="20535" applyFont="1" applyFill="1" applyBorder="1" applyAlignment="1">
      <alignment horizontal="left" vertical="center" wrapText="1"/>
    </xf>
    <xf numFmtId="242" fontId="7" fillId="68" borderId="73" xfId="20535" applyNumberFormat="1" applyFont="1" applyFill="1" applyBorder="1" applyAlignment="1">
      <alignment horizontal="center" vertical="center" wrapText="1"/>
    </xf>
    <xf numFmtId="173" fontId="6" fillId="0" borderId="73" xfId="20532" applyFont="1" applyFill="1" applyBorder="1" applyAlignment="1">
      <alignment horizontal="center" vertical="center" wrapText="1"/>
    </xf>
    <xf numFmtId="0" fontId="6" fillId="0" borderId="73" xfId="20533" quotePrefix="1" applyFont="1" applyFill="1" applyBorder="1" applyAlignment="1">
      <alignment vertical="center" wrapText="1"/>
    </xf>
    <xf numFmtId="242" fontId="6" fillId="0" borderId="73" xfId="20534" applyNumberFormat="1" applyFont="1" applyFill="1" applyBorder="1" applyAlignment="1">
      <alignment horizontal="left" vertical="center" wrapText="1"/>
    </xf>
    <xf numFmtId="242" fontId="7" fillId="68" borderId="73" xfId="20536" applyNumberFormat="1" applyFont="1" applyFill="1" applyBorder="1" applyAlignment="1">
      <alignment horizontal="center" vertical="center" wrapText="1"/>
    </xf>
    <xf numFmtId="242" fontId="6" fillId="0" borderId="73" xfId="20534" applyNumberFormat="1" applyFont="1" applyFill="1" applyBorder="1" applyAlignment="1">
      <alignment vertical="center" wrapText="1"/>
    </xf>
    <xf numFmtId="0" fontId="310" fillId="0" borderId="0" xfId="20533" applyFont="1" applyFill="1"/>
    <xf numFmtId="0" fontId="262" fillId="0" borderId="73" xfId="20533" applyFont="1" applyFill="1" applyBorder="1" applyAlignment="1">
      <alignment horizontal="center" vertical="center" wrapText="1"/>
    </xf>
    <xf numFmtId="0" fontId="309" fillId="0" borderId="0" xfId="20537" applyFont="1" applyFill="1" applyAlignment="1">
      <alignment vertical="center"/>
    </xf>
    <xf numFmtId="0" fontId="6" fillId="0" borderId="73" xfId="20533" applyFont="1" applyFill="1" applyBorder="1" applyAlignment="1">
      <alignment horizontal="center" vertical="center"/>
    </xf>
    <xf numFmtId="242" fontId="6" fillId="0" borderId="73" xfId="20534" applyNumberFormat="1" applyFont="1" applyFill="1" applyBorder="1" applyAlignment="1">
      <alignment horizontal="center" vertical="center"/>
    </xf>
    <xf numFmtId="0" fontId="38" fillId="0" borderId="0" xfId="20533" applyFont="1" applyFill="1" applyBorder="1" applyAlignment="1">
      <alignment horizontal="center" vertical="center"/>
    </xf>
    <xf numFmtId="0" fontId="7" fillId="0" borderId="73" xfId="20533" quotePrefix="1" applyFont="1" applyFill="1" applyBorder="1" applyAlignment="1">
      <alignment horizontal="center" vertical="center" wrapText="1"/>
    </xf>
    <xf numFmtId="0" fontId="7" fillId="0" borderId="73" xfId="20533" applyFont="1" applyFill="1" applyBorder="1" applyAlignment="1">
      <alignment vertical="center" wrapText="1"/>
    </xf>
    <xf numFmtId="242" fontId="7" fillId="0" borderId="73" xfId="20534" applyNumberFormat="1" applyFont="1" applyFill="1" applyBorder="1" applyAlignment="1">
      <alignment horizontal="center" vertical="center" wrapText="1"/>
    </xf>
    <xf numFmtId="0" fontId="7" fillId="0" borderId="73" xfId="20533" applyFont="1" applyFill="1" applyBorder="1" applyAlignment="1">
      <alignment horizontal="center" vertical="center" wrapText="1"/>
    </xf>
    <xf numFmtId="0" fontId="7" fillId="68" borderId="73" xfId="20533" applyFont="1" applyFill="1" applyBorder="1" applyAlignment="1">
      <alignment horizontal="center" vertical="center" wrapText="1"/>
    </xf>
    <xf numFmtId="0" fontId="7" fillId="68" borderId="73" xfId="20533" applyFont="1" applyFill="1" applyBorder="1" applyAlignment="1">
      <alignment vertical="center" wrapText="1"/>
    </xf>
    <xf numFmtId="242" fontId="7" fillId="68" borderId="73" xfId="20534" applyNumberFormat="1" applyFont="1" applyFill="1" applyBorder="1" applyAlignment="1">
      <alignment horizontal="center" vertical="center" wrapText="1"/>
    </xf>
    <xf numFmtId="0" fontId="262" fillId="70" borderId="73" xfId="20533" applyFont="1" applyFill="1" applyBorder="1" applyAlignment="1">
      <alignment horizontal="center" vertical="center" wrapText="1"/>
    </xf>
    <xf numFmtId="0" fontId="262" fillId="70" borderId="73" xfId="20533" applyFont="1" applyFill="1" applyBorder="1" applyAlignment="1">
      <alignment vertical="center" wrapText="1"/>
    </xf>
    <xf numFmtId="242" fontId="262" fillId="70" borderId="73" xfId="20534" applyNumberFormat="1" applyFont="1" applyFill="1" applyBorder="1" applyAlignment="1">
      <alignment horizontal="center" vertical="center" wrapText="1"/>
    </xf>
    <xf numFmtId="242" fontId="6" fillId="0" borderId="74" xfId="20515" applyNumberFormat="1" applyFont="1" applyBorder="1" applyAlignment="1">
      <alignment horizontal="right" vertical="center"/>
    </xf>
    <xf numFmtId="0" fontId="273" fillId="0" borderId="8" xfId="20540" applyFont="1" applyBorder="1" applyAlignment="1">
      <alignment vertical="center"/>
    </xf>
    <xf numFmtId="0" fontId="7" fillId="0" borderId="51" xfId="20540" applyFont="1" applyFill="1" applyBorder="1" applyAlignment="1">
      <alignment horizontal="center" vertical="center" wrapText="1"/>
    </xf>
    <xf numFmtId="3" fontId="7" fillId="0" borderId="51" xfId="20540" applyNumberFormat="1" applyFont="1" applyFill="1" applyBorder="1" applyAlignment="1">
      <alignment horizontal="center" vertical="center" wrapText="1"/>
    </xf>
    <xf numFmtId="0" fontId="7" fillId="0" borderId="51" xfId="20540" applyFont="1" applyBorder="1" applyAlignment="1">
      <alignment horizontal="center" vertical="center" wrapText="1"/>
    </xf>
    <xf numFmtId="3" fontId="7" fillId="0" borderId="51" xfId="20540" applyNumberFormat="1" applyFont="1" applyBorder="1" applyAlignment="1">
      <alignment horizontal="center" vertical="center" wrapText="1"/>
    </xf>
    <xf numFmtId="0" fontId="7" fillId="0" borderId="73" xfId="20540" applyFont="1" applyBorder="1" applyAlignment="1">
      <alignment horizontal="center" vertical="center"/>
    </xf>
    <xf numFmtId="3" fontId="7" fillId="0" borderId="73" xfId="20540" applyNumberFormat="1" applyFont="1" applyBorder="1" applyAlignment="1">
      <alignment horizontal="right" vertical="center"/>
    </xf>
    <xf numFmtId="0" fontId="7" fillId="0" borderId="73" xfId="20540" applyFont="1" applyBorder="1" applyAlignment="1">
      <alignment horizontal="center" vertical="center" wrapText="1"/>
    </xf>
    <xf numFmtId="0" fontId="7" fillId="26" borderId="73" xfId="20540" applyFont="1" applyFill="1" applyBorder="1" applyAlignment="1">
      <alignment horizontal="center" vertical="center"/>
    </xf>
    <xf numFmtId="0" fontId="7" fillId="26" borderId="73" xfId="20540" applyFont="1" applyFill="1" applyBorder="1" applyAlignment="1">
      <alignment horizontal="justify" vertical="center" wrapText="1"/>
    </xf>
    <xf numFmtId="3" fontId="7" fillId="26" borderId="73" xfId="20540" applyNumberFormat="1" applyFont="1" applyFill="1" applyBorder="1" applyAlignment="1">
      <alignment horizontal="right" vertical="center" wrapText="1"/>
    </xf>
    <xf numFmtId="0" fontId="7" fillId="26" borderId="73" xfId="20540" applyFont="1" applyFill="1" applyBorder="1" applyAlignment="1">
      <alignment horizontal="justify" vertical="center"/>
    </xf>
    <xf numFmtId="0" fontId="6" fillId="0" borderId="73" xfId="20540" applyFont="1" applyBorder="1" applyAlignment="1">
      <alignment horizontal="center" vertical="center"/>
    </xf>
    <xf numFmtId="0" fontId="6" fillId="0" borderId="73" xfId="20540" applyFont="1" applyBorder="1" applyAlignment="1">
      <alignment horizontal="justify" vertical="center" wrapText="1"/>
    </xf>
    <xf numFmtId="3" fontId="6" fillId="0" borderId="73" xfId="20540" applyNumberFormat="1" applyFont="1" applyBorder="1" applyAlignment="1">
      <alignment horizontal="right" vertical="center" wrapText="1"/>
    </xf>
    <xf numFmtId="3" fontId="6" fillId="0" borderId="73" xfId="20540" applyNumberFormat="1" applyFont="1" applyBorder="1" applyAlignment="1">
      <alignment horizontal="center" vertical="center" wrapText="1"/>
    </xf>
    <xf numFmtId="3" fontId="7" fillId="26" borderId="73" xfId="20540" applyNumberFormat="1" applyFont="1" applyFill="1" applyBorder="1" applyAlignment="1">
      <alignment horizontal="right" vertical="center"/>
    </xf>
    <xf numFmtId="3" fontId="6" fillId="0" borderId="73" xfId="20540" applyNumberFormat="1" applyFont="1" applyBorder="1" applyAlignment="1">
      <alignment horizontal="right" vertical="center"/>
    </xf>
    <xf numFmtId="0" fontId="6" fillId="0" borderId="73" xfId="20540" applyFont="1" applyBorder="1" applyAlignment="1">
      <alignment horizontal="justify" vertical="center"/>
    </xf>
    <xf numFmtId="3" fontId="6" fillId="0" borderId="73" xfId="20540" applyNumberFormat="1" applyFont="1" applyBorder="1" applyAlignment="1">
      <alignment horizontal="center" vertical="center"/>
    </xf>
    <xf numFmtId="0" fontId="6" fillId="0" borderId="73" xfId="20540" applyFont="1" applyFill="1" applyBorder="1" applyAlignment="1">
      <alignment horizontal="justify" vertical="center"/>
    </xf>
    <xf numFmtId="0" fontId="275" fillId="0" borderId="0" xfId="20540" applyFont="1" applyAlignment="1">
      <alignment vertical="center"/>
    </xf>
    <xf numFmtId="0" fontId="290" fillId="0" borderId="0" xfId="20540" applyFont="1" applyAlignment="1">
      <alignment vertical="center"/>
    </xf>
    <xf numFmtId="0" fontId="4" fillId="0" borderId="0" xfId="20540" applyFont="1" applyAlignment="1">
      <alignment vertical="center"/>
    </xf>
    <xf numFmtId="0" fontId="113" fillId="0" borderId="0" xfId="20540" applyFont="1" applyAlignment="1">
      <alignment horizontal="center" vertical="center" wrapText="1"/>
    </xf>
    <xf numFmtId="0" fontId="113" fillId="0" borderId="0" xfId="20540" applyFont="1" applyFill="1" applyBorder="1" applyAlignment="1">
      <alignment vertical="center"/>
    </xf>
    <xf numFmtId="0" fontId="113" fillId="0" borderId="0" xfId="20539" applyFont="1" applyAlignment="1">
      <alignment horizontal="left" vertical="center"/>
    </xf>
    <xf numFmtId="0" fontId="83" fillId="0" borderId="0" xfId="20540" applyFont="1" applyAlignment="1">
      <alignment horizontal="center" vertical="center" wrapText="1"/>
    </xf>
    <xf numFmtId="0" fontId="83" fillId="0" borderId="0" xfId="20540" applyFont="1" applyFill="1" applyBorder="1" applyAlignment="1">
      <alignment vertical="center"/>
    </xf>
    <xf numFmtId="0" fontId="83" fillId="0" borderId="0" xfId="20540" applyFont="1" applyAlignment="1">
      <alignment horizontal="right" vertical="center" wrapText="1"/>
    </xf>
    <xf numFmtId="0" fontId="83" fillId="0" borderId="0" xfId="20539" applyFont="1" applyAlignment="1">
      <alignment horizontal="left" vertical="center"/>
    </xf>
    <xf numFmtId="0" fontId="291" fillId="0" borderId="0" xfId="20540" quotePrefix="1" applyFont="1" applyAlignment="1">
      <alignment horizontal="right" vertical="center" wrapText="1"/>
    </xf>
    <xf numFmtId="0" fontId="291" fillId="0" borderId="0" xfId="20540" applyFont="1" applyFill="1" applyBorder="1" applyAlignment="1">
      <alignment vertical="center"/>
    </xf>
    <xf numFmtId="0" fontId="291" fillId="0" borderId="0" xfId="20540" applyFont="1" applyAlignment="1">
      <alignment horizontal="center" vertical="center" wrapText="1"/>
    </xf>
    <xf numFmtId="0" fontId="291" fillId="0" borderId="0" xfId="20539" applyFont="1" applyAlignment="1">
      <alignment horizontal="left" vertical="center"/>
    </xf>
    <xf numFmtId="0" fontId="291" fillId="0" borderId="0" xfId="20540" applyFont="1" applyFill="1" applyBorder="1" applyAlignment="1">
      <alignment vertical="center" wrapText="1"/>
    </xf>
    <xf numFmtId="0" fontId="6" fillId="0" borderId="0" xfId="20539" applyFont="1"/>
    <xf numFmtId="3" fontId="6" fillId="0" borderId="74" xfId="1674" applyNumberFormat="1" applyFont="1" applyFill="1" applyBorder="1" applyAlignment="1" applyProtection="1">
      <alignment horizontal="right" vertical="center" wrapText="1"/>
      <protection locked="0"/>
    </xf>
    <xf numFmtId="3" fontId="6" fillId="0" borderId="74" xfId="2612" applyNumberFormat="1" applyFont="1" applyBorder="1" applyAlignment="1">
      <alignment horizontal="right" vertical="center"/>
    </xf>
    <xf numFmtId="0" fontId="6" fillId="0" borderId="74" xfId="20540" applyFont="1" applyBorder="1" applyAlignment="1">
      <alignment horizontal="center" vertical="center"/>
    </xf>
    <xf numFmtId="0" fontId="6" fillId="0" borderId="74" xfId="20540" applyFont="1" applyBorder="1" applyAlignment="1">
      <alignment horizontal="justify" vertical="center"/>
    </xf>
    <xf numFmtId="3" fontId="6" fillId="0" borderId="74" xfId="20540" applyNumberFormat="1" applyFont="1" applyBorder="1" applyAlignment="1">
      <alignment horizontal="right" vertical="center" wrapText="1"/>
    </xf>
    <xf numFmtId="3" fontId="278" fillId="0" borderId="74" xfId="20540" applyNumberFormat="1" applyFont="1" applyBorder="1" applyAlignment="1">
      <alignment horizontal="right" vertical="center" wrapText="1"/>
    </xf>
    <xf numFmtId="3" fontId="6" fillId="0" borderId="74" xfId="20540" applyNumberFormat="1" applyFont="1" applyBorder="1" applyAlignment="1">
      <alignment horizontal="right" vertical="center"/>
    </xf>
    <xf numFmtId="0" fontId="5" fillId="0" borderId="0" xfId="20539" applyFont="1"/>
    <xf numFmtId="0" fontId="263" fillId="0" borderId="0" xfId="20539" applyFont="1" applyAlignment="1">
      <alignment vertical="center"/>
    </xf>
    <xf numFmtId="0" fontId="263" fillId="0" borderId="0" xfId="20539" applyFont="1" applyAlignment="1">
      <alignment vertical="center" wrapText="1"/>
    </xf>
    <xf numFmtId="0" fontId="291" fillId="0" borderId="0" xfId="20539" applyFont="1" applyAlignment="1">
      <alignment vertical="center" wrapText="1"/>
    </xf>
    <xf numFmtId="367" fontId="6" fillId="0" borderId="0" xfId="20539" applyNumberFormat="1" applyFont="1"/>
    <xf numFmtId="0" fontId="4" fillId="0" borderId="0" xfId="20540" applyFont="1" applyAlignment="1">
      <alignment horizontal="center" vertical="center"/>
    </xf>
    <xf numFmtId="3" fontId="6" fillId="0" borderId="73" xfId="0" applyNumberFormat="1" applyFont="1" applyBorder="1" applyAlignment="1">
      <alignment horizontal="right" vertical="center" wrapText="1"/>
    </xf>
    <xf numFmtId="3" fontId="6" fillId="0" borderId="74" xfId="0" applyNumberFormat="1" applyFont="1" applyBorder="1" applyAlignment="1">
      <alignment horizontal="right" vertical="center" wrapText="1"/>
    </xf>
    <xf numFmtId="0" fontId="229" fillId="0" borderId="0" xfId="0" applyFont="1" applyBorder="1" applyAlignment="1">
      <alignment vertical="center"/>
    </xf>
    <xf numFmtId="4" fontId="0" fillId="0" borderId="0" xfId="0" applyNumberFormat="1"/>
    <xf numFmtId="0" fontId="314" fillId="0" borderId="51" xfId="0" applyFont="1" applyBorder="1" applyAlignment="1">
      <alignment horizontal="justify" vertical="center" wrapText="1"/>
    </xf>
    <xf numFmtId="0" fontId="314" fillId="0" borderId="51" xfId="0" applyFont="1" applyBorder="1" applyAlignment="1">
      <alignment horizontal="center" vertical="center" wrapText="1"/>
    </xf>
    <xf numFmtId="16" fontId="314" fillId="0" borderId="51" xfId="0" quotePrefix="1" applyNumberFormat="1" applyFont="1" applyBorder="1" applyAlignment="1">
      <alignment horizontal="center" vertical="center" wrapText="1"/>
    </xf>
    <xf numFmtId="356" fontId="314" fillId="0" borderId="51" xfId="0" applyNumberFormat="1" applyFont="1" applyBorder="1" applyAlignment="1">
      <alignment horizontal="center" vertical="center" wrapText="1"/>
    </xf>
    <xf numFmtId="0" fontId="316" fillId="0" borderId="51" xfId="0" applyFont="1" applyBorder="1" applyAlignment="1">
      <alignment horizontal="justify" vertical="center" wrapText="1"/>
    </xf>
    <xf numFmtId="0" fontId="316" fillId="0" borderId="51" xfId="0" applyFont="1" applyBorder="1" applyAlignment="1">
      <alignment horizontal="center" vertical="center" wrapText="1"/>
    </xf>
    <xf numFmtId="356" fontId="316" fillId="0" borderId="51" xfId="0" applyNumberFormat="1" applyFont="1" applyBorder="1" applyAlignment="1">
      <alignment horizontal="center" vertical="center" wrapText="1"/>
    </xf>
    <xf numFmtId="0" fontId="6" fillId="0" borderId="73" xfId="20533" applyFont="1" applyFill="1" applyBorder="1" applyAlignment="1">
      <alignment horizontal="center" vertical="center" wrapText="1"/>
    </xf>
    <xf numFmtId="242" fontId="6" fillId="0" borderId="73" xfId="20534" applyNumberFormat="1" applyFont="1" applyFill="1" applyBorder="1" applyAlignment="1">
      <alignment horizontal="center" vertical="center" wrapText="1"/>
    </xf>
    <xf numFmtId="0" fontId="6" fillId="0" borderId="73" xfId="20533" applyFont="1" applyFill="1" applyBorder="1" applyAlignment="1">
      <alignment horizontal="center" vertical="center" wrapText="1"/>
    </xf>
    <xf numFmtId="242" fontId="6" fillId="0" borderId="73" xfId="20534" applyNumberFormat="1" applyFont="1" applyFill="1" applyBorder="1" applyAlignment="1">
      <alignment horizontal="center" vertical="center" wrapText="1"/>
    </xf>
    <xf numFmtId="0" fontId="6" fillId="0" borderId="73" xfId="20533" applyFont="1" applyFill="1" applyBorder="1" applyAlignment="1">
      <alignment horizontal="center" vertical="center" wrapText="1"/>
    </xf>
    <xf numFmtId="242" fontId="6" fillId="0" borderId="73" xfId="20534" applyNumberFormat="1" applyFont="1" applyFill="1" applyBorder="1" applyAlignment="1">
      <alignment horizontal="center" vertical="center" wrapText="1"/>
    </xf>
    <xf numFmtId="3" fontId="0" fillId="0" borderId="0" xfId="20515" applyNumberFormat="1" applyFont="1" applyAlignment="1">
      <alignment vertical="center"/>
    </xf>
    <xf numFmtId="0" fontId="269" fillId="0" borderId="51" xfId="20519" applyFont="1" applyFill="1" applyBorder="1" applyAlignment="1">
      <alignment horizontal="center" vertical="center"/>
    </xf>
    <xf numFmtId="0" fontId="271" fillId="0" borderId="51" xfId="0" applyFont="1" applyBorder="1" applyAlignment="1">
      <alignment horizontal="justify" vertical="center" wrapText="1"/>
    </xf>
    <xf numFmtId="0" fontId="315" fillId="0" borderId="51" xfId="0" applyFont="1" applyBorder="1" applyAlignment="1">
      <alignment horizontal="justify" vertical="center" wrapText="1"/>
    </xf>
    <xf numFmtId="0" fontId="266" fillId="0" borderId="0" xfId="20519" applyFont="1" applyFill="1" applyAlignment="1">
      <alignment horizontal="center" vertical="center"/>
    </xf>
    <xf numFmtId="0" fontId="266" fillId="0" borderId="0" xfId="20519" applyFont="1" applyFill="1" applyAlignment="1">
      <alignment horizontal="center" vertical="center" wrapText="1"/>
    </xf>
    <xf numFmtId="0" fontId="267" fillId="0" borderId="0" xfId="20519" applyFont="1" applyFill="1" applyAlignment="1">
      <alignment horizontal="center" vertical="center" wrapText="1"/>
    </xf>
    <xf numFmtId="0" fontId="269" fillId="0" borderId="66" xfId="20519" applyFont="1" applyBorder="1" applyAlignment="1">
      <alignment horizontal="center" vertical="center" wrapText="1"/>
    </xf>
    <xf numFmtId="0" fontId="269" fillId="0" borderId="9" xfId="20519" applyFont="1" applyBorder="1" applyAlignment="1">
      <alignment horizontal="center" vertical="center" wrapText="1"/>
    </xf>
    <xf numFmtId="0" fontId="269" fillId="0" borderId="51" xfId="20519" applyFont="1" applyBorder="1" applyAlignment="1">
      <alignment horizontal="center" vertical="center" wrapText="1"/>
    </xf>
    <xf numFmtId="0" fontId="255" fillId="0" borderId="0" xfId="0" applyFont="1" applyAlignment="1">
      <alignment horizontal="center" vertical="center"/>
    </xf>
    <xf numFmtId="0" fontId="255" fillId="0" borderId="0" xfId="0" applyFont="1" applyAlignment="1">
      <alignment horizontal="center" vertical="center" wrapText="1"/>
    </xf>
    <xf numFmtId="0" fontId="257" fillId="0" borderId="0" xfId="0" applyFont="1" applyAlignment="1">
      <alignment horizontal="center" vertical="center" wrapText="1"/>
    </xf>
    <xf numFmtId="0" fontId="257" fillId="0" borderId="0" xfId="0" applyFont="1" applyAlignment="1">
      <alignment horizontal="center" vertical="center"/>
    </xf>
    <xf numFmtId="0" fontId="257" fillId="0" borderId="8" xfId="0" applyFont="1" applyBorder="1" applyAlignment="1">
      <alignment horizontal="center" vertical="center"/>
    </xf>
    <xf numFmtId="0" fontId="7" fillId="0" borderId="6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262" fillId="0" borderId="55" xfId="0" applyFont="1" applyBorder="1" applyAlignment="1">
      <alignment horizontal="center" vertical="center" wrapText="1"/>
    </xf>
    <xf numFmtId="0" fontId="262" fillId="0" borderId="56" xfId="0" applyFont="1" applyBorder="1" applyAlignment="1">
      <alignment horizontal="center" vertical="center" wrapText="1"/>
    </xf>
    <xf numFmtId="0" fontId="7" fillId="0" borderId="51" xfId="0" applyFont="1" applyBorder="1" applyAlignment="1">
      <alignment horizontal="center" vertical="center" wrapText="1"/>
    </xf>
    <xf numFmtId="0" fontId="229" fillId="0" borderId="0" xfId="0" applyFont="1" applyBorder="1" applyAlignment="1">
      <alignment horizontal="left" vertical="center"/>
    </xf>
    <xf numFmtId="0" fontId="7" fillId="0" borderId="51" xfId="2612" applyFont="1" applyBorder="1" applyAlignment="1">
      <alignment horizontal="center" vertical="center" wrapText="1"/>
    </xf>
    <xf numFmtId="0" fontId="7" fillId="0" borderId="51" xfId="2612" applyFont="1" applyFill="1" applyBorder="1" applyAlignment="1">
      <alignment horizontal="center" vertical="center" wrapText="1"/>
    </xf>
    <xf numFmtId="0" fontId="260" fillId="0" borderId="51" xfId="2612" applyFont="1" applyBorder="1" applyAlignment="1">
      <alignment horizontal="center" vertical="center" wrapText="1"/>
    </xf>
    <xf numFmtId="3" fontId="7" fillId="0" borderId="51" xfId="2612" applyNumberFormat="1" applyFont="1" applyFill="1" applyBorder="1" applyAlignment="1">
      <alignment horizontal="center" vertical="center" wrapText="1"/>
    </xf>
    <xf numFmtId="0" fontId="294" fillId="0" borderId="8" xfId="2612" applyFont="1" applyBorder="1" applyAlignment="1">
      <alignment horizontal="right" vertical="center"/>
    </xf>
    <xf numFmtId="0" fontId="7" fillId="0" borderId="51" xfId="2612" applyFont="1" applyBorder="1" applyAlignment="1">
      <alignment horizontal="center" vertical="center"/>
    </xf>
    <xf numFmtId="242" fontId="273" fillId="0" borderId="8" xfId="20515" applyNumberFormat="1" applyFont="1" applyBorder="1" applyAlignment="1">
      <alignment horizontal="right" vertical="center"/>
    </xf>
    <xf numFmtId="242" fontId="7" fillId="0" borderId="51" xfId="20515" applyNumberFormat="1" applyFont="1" applyBorder="1" applyAlignment="1">
      <alignment horizontal="center" vertical="center"/>
    </xf>
    <xf numFmtId="242" fontId="7" fillId="0" borderId="51" xfId="20515" applyNumberFormat="1" applyFont="1" applyBorder="1" applyAlignment="1">
      <alignment horizontal="center" vertical="center" wrapText="1"/>
    </xf>
    <xf numFmtId="242" fontId="7" fillId="0" borderId="55" xfId="20515" applyNumberFormat="1" applyFont="1" applyFill="1" applyBorder="1" applyAlignment="1">
      <alignment horizontal="center" vertical="center" wrapText="1"/>
    </xf>
    <xf numFmtId="242" fontId="7" fillId="0" borderId="67" xfId="20515" applyNumberFormat="1" applyFont="1" applyFill="1" applyBorder="1" applyAlignment="1">
      <alignment horizontal="center" vertical="center" wrapText="1"/>
    </xf>
    <xf numFmtId="242" fontId="7" fillId="0" borderId="56" xfId="20515" applyNumberFormat="1" applyFont="1" applyFill="1" applyBorder="1" applyAlignment="1">
      <alignment horizontal="center" vertical="center" wrapText="1"/>
    </xf>
    <xf numFmtId="242" fontId="7" fillId="0" borderId="51" xfId="20515" applyNumberFormat="1" applyFont="1" applyFill="1" applyBorder="1" applyAlignment="1">
      <alignment horizontal="center" vertical="center" wrapText="1"/>
    </xf>
    <xf numFmtId="242" fontId="7" fillId="0" borderId="66" xfId="20515" applyNumberFormat="1" applyFont="1" applyFill="1" applyBorder="1" applyAlignment="1">
      <alignment horizontal="center" vertical="center" wrapText="1"/>
    </xf>
    <xf numFmtId="242" fontId="7" fillId="0" borderId="6" xfId="20515" applyNumberFormat="1" applyFont="1" applyFill="1" applyBorder="1" applyAlignment="1">
      <alignment horizontal="center" vertical="center" wrapText="1"/>
    </xf>
    <xf numFmtId="242" fontId="7" fillId="0" borderId="9" xfId="20515" applyNumberFormat="1" applyFont="1" applyFill="1" applyBorder="1" applyAlignment="1">
      <alignment horizontal="center" vertical="center" wrapText="1"/>
    </xf>
    <xf numFmtId="242" fontId="7" fillId="0" borderId="66" xfId="20515" applyNumberFormat="1" applyFont="1" applyBorder="1" applyAlignment="1">
      <alignment horizontal="center" vertical="center" wrapText="1"/>
    </xf>
    <xf numFmtId="242" fontId="7" fillId="0" borderId="6" xfId="20515" applyNumberFormat="1" applyFont="1" applyBorder="1" applyAlignment="1">
      <alignment horizontal="center" vertical="center" wrapText="1"/>
    </xf>
    <xf numFmtId="242" fontId="7" fillId="0" borderId="9" xfId="20515" applyNumberFormat="1" applyFont="1" applyBorder="1" applyAlignment="1">
      <alignment horizontal="center" vertical="center" wrapText="1"/>
    </xf>
    <xf numFmtId="242" fontId="277" fillId="0" borderId="55" xfId="20515" applyNumberFormat="1" applyFont="1" applyBorder="1" applyAlignment="1">
      <alignment horizontal="center" vertical="center"/>
    </xf>
    <xf numFmtId="242" fontId="277" fillId="0" borderId="67" xfId="20515" applyNumberFormat="1" applyFont="1" applyBorder="1" applyAlignment="1">
      <alignment horizontal="center" vertical="center"/>
    </xf>
    <xf numFmtId="242" fontId="277" fillId="0" borderId="56" xfId="20515" applyNumberFormat="1" applyFont="1" applyBorder="1" applyAlignment="1">
      <alignment horizontal="center" vertical="center"/>
    </xf>
    <xf numFmtId="242" fontId="262" fillId="0" borderId="51" xfId="20515" applyNumberFormat="1" applyFont="1" applyBorder="1" applyAlignment="1">
      <alignment horizontal="center" vertical="center" wrapText="1"/>
    </xf>
    <xf numFmtId="242" fontId="291" fillId="0" borderId="0" xfId="20515" applyNumberFormat="1" applyFont="1" applyFill="1" applyBorder="1" applyAlignment="1">
      <alignment horizontal="left" vertical="center" wrapText="1"/>
    </xf>
    <xf numFmtId="242" fontId="113" fillId="0" borderId="0" xfId="20515" applyNumberFormat="1" applyFont="1" applyFill="1" applyBorder="1" applyAlignment="1">
      <alignment horizontal="left" vertical="center" wrapText="1"/>
    </xf>
    <xf numFmtId="242" fontId="83" fillId="0" borderId="0" xfId="20515" applyNumberFormat="1" applyFont="1" applyFill="1" applyBorder="1" applyAlignment="1">
      <alignment horizontal="left" vertical="center" wrapText="1"/>
    </xf>
    <xf numFmtId="0" fontId="285" fillId="0" borderId="0" xfId="20520" applyFont="1" applyAlignment="1">
      <alignment horizontal="center" vertical="center"/>
    </xf>
    <xf numFmtId="0" fontId="285" fillId="0" borderId="0" xfId="20520" applyFont="1" applyAlignment="1">
      <alignment horizontal="center" vertical="center" wrapText="1"/>
    </xf>
    <xf numFmtId="0" fontId="257" fillId="0" borderId="0" xfId="20520" applyFont="1" applyAlignment="1">
      <alignment horizontal="center" vertical="center" wrapText="1"/>
    </xf>
    <xf numFmtId="0" fontId="287" fillId="0" borderId="0" xfId="20520" applyFont="1" applyAlignment="1">
      <alignment horizontal="center" vertical="center" wrapText="1"/>
    </xf>
    <xf numFmtId="242" fontId="277" fillId="0" borderId="55" xfId="20515" applyNumberFormat="1" applyFont="1" applyBorder="1" applyAlignment="1">
      <alignment horizontal="center" vertical="center" wrapText="1"/>
    </xf>
    <xf numFmtId="242" fontId="277" fillId="0" borderId="56" xfId="20515" applyNumberFormat="1" applyFont="1" applyBorder="1" applyAlignment="1">
      <alignment horizontal="center" vertical="center" wrapText="1"/>
    </xf>
    <xf numFmtId="0" fontId="291" fillId="0" borderId="0" xfId="20540" applyFont="1" applyFill="1" applyBorder="1" applyAlignment="1">
      <alignment horizontal="left" vertical="center" wrapText="1"/>
    </xf>
    <xf numFmtId="0" fontId="263" fillId="0" borderId="0" xfId="20539" applyFont="1" applyAlignment="1">
      <alignment horizontal="center" vertical="center"/>
    </xf>
    <xf numFmtId="3" fontId="7" fillId="0" borderId="51" xfId="20540" applyNumberFormat="1" applyFont="1" applyBorder="1" applyAlignment="1">
      <alignment horizontal="center" vertical="center" wrapText="1"/>
    </xf>
    <xf numFmtId="0" fontId="7" fillId="0" borderId="51" xfId="20539" applyFont="1" applyBorder="1" applyAlignment="1">
      <alignment horizontal="center" vertical="center"/>
    </xf>
    <xf numFmtId="3" fontId="7" fillId="0" borderId="51" xfId="20540" applyNumberFormat="1" applyFont="1" applyFill="1" applyBorder="1" applyAlignment="1">
      <alignment horizontal="center" vertical="center" wrapText="1"/>
    </xf>
    <xf numFmtId="0" fontId="7" fillId="0" borderId="51" xfId="20540" applyFont="1" applyFill="1" applyBorder="1" applyAlignment="1">
      <alignment horizontal="center" vertical="center" wrapText="1"/>
    </xf>
    <xf numFmtId="3" fontId="7" fillId="0" borderId="51" xfId="20539" applyNumberFormat="1" applyFont="1" applyBorder="1" applyAlignment="1">
      <alignment horizontal="center" vertical="center" wrapText="1"/>
    </xf>
    <xf numFmtId="0" fontId="7" fillId="0" borderId="51" xfId="20540" applyFont="1" applyBorder="1" applyAlignment="1">
      <alignment horizontal="center" vertical="center" wrapText="1"/>
    </xf>
    <xf numFmtId="0" fontId="7" fillId="0" borderId="51" xfId="20540" applyFont="1" applyBorder="1" applyAlignment="1">
      <alignment horizontal="center" vertical="center"/>
    </xf>
    <xf numFmtId="0" fontId="273" fillId="0" borderId="8" xfId="20540" applyFont="1" applyBorder="1" applyAlignment="1">
      <alignment horizontal="right" vertical="center"/>
    </xf>
    <xf numFmtId="0" fontId="263" fillId="0" borderId="0" xfId="20539" applyFont="1" applyAlignment="1">
      <alignment horizontal="center" vertical="center" wrapText="1"/>
    </xf>
    <xf numFmtId="0" fontId="291" fillId="0" borderId="0" xfId="20539" applyFont="1" applyAlignment="1">
      <alignment horizontal="center" vertical="center" wrapText="1"/>
    </xf>
    <xf numFmtId="0" fontId="298" fillId="0" borderId="53" xfId="20522" applyFont="1" applyBorder="1" applyAlignment="1">
      <alignment horizontal="left" vertical="center"/>
    </xf>
    <xf numFmtId="0" fontId="297" fillId="0" borderId="0" xfId="20522" applyFont="1" applyFill="1" applyAlignment="1">
      <alignment horizontal="center" vertical="center"/>
    </xf>
    <xf numFmtId="0" fontId="297" fillId="0" borderId="0" xfId="20522" applyFont="1" applyFill="1" applyAlignment="1">
      <alignment horizontal="center" vertical="center" wrapText="1"/>
    </xf>
    <xf numFmtId="0" fontId="299" fillId="0" borderId="0" xfId="20522" applyFont="1" applyFill="1" applyAlignment="1">
      <alignment horizontal="center" vertical="center"/>
    </xf>
    <xf numFmtId="0" fontId="264" fillId="0" borderId="8" xfId="20522" applyFont="1" applyBorder="1" applyAlignment="1">
      <alignment horizontal="right" vertical="center"/>
    </xf>
    <xf numFmtId="0" fontId="300" fillId="0" borderId="8" xfId="20522" applyFont="1" applyBorder="1" applyAlignment="1">
      <alignment horizontal="right" vertical="center"/>
    </xf>
    <xf numFmtId="0" fontId="301" fillId="0" borderId="68" xfId="20522" applyFont="1" applyBorder="1" applyAlignment="1">
      <alignment horizontal="center" vertical="center" wrapText="1"/>
    </xf>
    <xf numFmtId="0" fontId="263" fillId="0" borderId="0" xfId="20530" applyFont="1" applyFill="1" applyAlignment="1">
      <alignment horizontal="center" vertical="center"/>
    </xf>
    <xf numFmtId="0" fontId="263" fillId="0" borderId="0" xfId="20530" applyFont="1" applyFill="1" applyAlignment="1">
      <alignment horizontal="center" vertical="center" wrapText="1"/>
    </xf>
    <xf numFmtId="0" fontId="299" fillId="0" borderId="0" xfId="20530" applyFont="1" applyFill="1" applyAlignment="1">
      <alignment horizontal="center" vertical="center"/>
    </xf>
    <xf numFmtId="0" fontId="294" fillId="0" borderId="0" xfId="20524" applyFont="1" applyFill="1" applyBorder="1" applyAlignment="1">
      <alignment horizontal="center" vertical="center"/>
    </xf>
    <xf numFmtId="0" fontId="85" fillId="0" borderId="53" xfId="20530" applyFont="1" applyBorder="1" applyAlignment="1">
      <alignment horizontal="left" vertical="center"/>
    </xf>
    <xf numFmtId="0" fontId="7" fillId="0" borderId="76" xfId="20533" applyFont="1" applyFill="1" applyBorder="1" applyAlignment="1">
      <alignment horizontal="center" vertical="center" wrapText="1"/>
    </xf>
    <xf numFmtId="0" fontId="7" fillId="0" borderId="77" xfId="20533" applyFont="1" applyFill="1" applyBorder="1" applyAlignment="1">
      <alignment horizontal="center" vertical="center" wrapText="1"/>
    </xf>
    <xf numFmtId="0" fontId="6" fillId="0" borderId="73" xfId="20533" applyFont="1" applyFill="1" applyBorder="1" applyAlignment="1">
      <alignment horizontal="center" vertical="center" wrapText="1"/>
    </xf>
    <xf numFmtId="242" fontId="6" fillId="0" borderId="73" xfId="20534" applyNumberFormat="1" applyFont="1" applyFill="1" applyBorder="1" applyAlignment="1">
      <alignment horizontal="center" vertical="center" wrapText="1"/>
    </xf>
    <xf numFmtId="0" fontId="85" fillId="0" borderId="53" xfId="20538" applyFont="1" applyFill="1" applyBorder="1" applyAlignment="1">
      <alignment horizontal="left" vertical="center" wrapText="1"/>
    </xf>
    <xf numFmtId="0" fontId="263" fillId="0" borderId="0" xfId="20533" applyFont="1" applyFill="1" applyAlignment="1">
      <alignment horizontal="center" vertical="center"/>
    </xf>
    <xf numFmtId="0" fontId="263" fillId="0" borderId="0" xfId="20533" applyFont="1" applyFill="1" applyAlignment="1">
      <alignment horizontal="center" vertical="center" wrapText="1"/>
    </xf>
    <xf numFmtId="0" fontId="299" fillId="0" borderId="0" xfId="20533" applyFont="1" applyFill="1" applyAlignment="1">
      <alignment horizontal="center" vertical="center" wrapText="1"/>
    </xf>
    <xf numFmtId="0" fontId="294" fillId="0" borderId="8" xfId="20533" applyFont="1" applyFill="1" applyBorder="1" applyAlignment="1">
      <alignment horizontal="right" vertical="center"/>
    </xf>
    <xf numFmtId="0" fontId="7" fillId="0" borderId="51" xfId="20533" applyFont="1" applyFill="1" applyBorder="1" applyAlignment="1">
      <alignment horizontal="center" vertical="center" wrapText="1"/>
    </xf>
    <xf numFmtId="0" fontId="7" fillId="0" borderId="66" xfId="20533" applyFont="1" applyFill="1" applyBorder="1" applyAlignment="1">
      <alignment horizontal="center" vertical="center" wrapText="1"/>
    </xf>
    <xf numFmtId="0" fontId="7" fillId="0" borderId="9" xfId="20533" applyFont="1" applyFill="1" applyBorder="1" applyAlignment="1">
      <alignment horizontal="center" vertical="center" wrapText="1"/>
    </xf>
    <xf numFmtId="242" fontId="7" fillId="0" borderId="51" xfId="20534" applyNumberFormat="1" applyFont="1" applyFill="1" applyBorder="1" applyAlignment="1">
      <alignment horizontal="center" vertical="center" wrapText="1"/>
    </xf>
  </cellXfs>
  <cellStyles count="20541">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kien giang 2" xfId="148" xr:uid="{00000000-0005-0000-0000-0000E0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hiHuong_ApGia" xfId="319" xr:uid="{00000000-0005-0000-0000-000090010000}"/>
    <cellStyle name="_KT (2)_2_TG-TH_CoCauPhi (version 1)" xfId="320" xr:uid="{00000000-0005-0000-0000-000091010000}"/>
    <cellStyle name="_KT (2)_2_TG-TH_Copy of 05-12  KH trung han 2016-2020 - Liem Thinh edited (1)" xfId="321" xr:uid="{00000000-0005-0000-0000-000092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iao KH 2011 ngay 10-12-2010" xfId="329" xr:uid="{00000000-0005-0000-0000-00009A010000}"/>
    <cellStyle name="_KT (2)_2_TG-TH_GTGT 2003" xfId="330" xr:uid="{00000000-0005-0000-0000-00009B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H TPCP 2016-2020 (tong hop)" xfId="333" xr:uid="{00000000-0005-0000-0000-00009F010000}"/>
    <cellStyle name="_KT (2)_2_TG-TH_KH TPCP vung TNB (03-1-2012)" xfId="334" xr:uid="{00000000-0005-0000-0000-0000A0010000}"/>
    <cellStyle name="_KT (2)_2_TG-TH_kien giang 2" xfId="335" xr:uid="{00000000-0005-0000-0000-0000A1010000}"/>
    <cellStyle name="_KT (2)_2_TG-TH_Lora-tungchau" xfId="336" xr:uid="{00000000-0005-0000-0000-0000A2010000}"/>
    <cellStyle name="_KT (2)_2_TG-TH_Luy ke von ung nam 2011 -Thoa gui ngay 12-8-2012" xfId="337" xr:uid="{00000000-0005-0000-0000-0000A3010000}"/>
    <cellStyle name="_KT (2)_2_TG-TH_NhanCong" xfId="338" xr:uid="{00000000-0005-0000-0000-0000A4010000}"/>
    <cellStyle name="_KT (2)_2_TG-TH_N-X-T-04" xfId="339" xr:uid="{00000000-0005-0000-0000-0000A5010000}"/>
    <cellStyle name="_KT (2)_2_TG-TH_PGIA-phieu tham tra Kho bac" xfId="340" xr:uid="{00000000-0005-0000-0000-0000A6010000}"/>
    <cellStyle name="_KT (2)_2_TG-TH_phu luc tong ket tinh hinh TH giai doan 03-10 (ngay 30)" xfId="341" xr:uid="{00000000-0005-0000-0000-0000A7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H TPCP vung TNB (03-1-2012)" xfId="353" xr:uid="{00000000-0005-0000-0000-0000B5010000}"/>
    <cellStyle name="_KT (2)_2_TG-TH_ÿÿÿÿÿ_kien giang 2" xfId="354" xr:uid="{00000000-0005-0000-0000-0000B6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H TPCP vung TNB (03-1-2012)" xfId="371" xr:uid="{00000000-0005-0000-0000-0000C8010000}"/>
    <cellStyle name="_KT (2)_3_TG-TH_Book1_kien giang 2" xfId="372" xr:uid="{00000000-0005-0000-0000-0000C9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iao KH 2011 ngay 10-12-2010" xfId="378" xr:uid="{00000000-0005-0000-0000-0000CF010000}"/>
    <cellStyle name="_KT (2)_3_TG-TH_GTGT 2003" xfId="379" xr:uid="{00000000-0005-0000-0000-0000D0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H TPCP 2016-2020 (tong hop)" xfId="382" xr:uid="{00000000-0005-0000-0000-0000D4010000}"/>
    <cellStyle name="_KT (2)_3_TG-TH_KH TPCP vung TNB (03-1-2012)" xfId="383" xr:uid="{00000000-0005-0000-0000-0000D5010000}"/>
    <cellStyle name="_KT (2)_3_TG-TH_kien giang 2" xfId="384" xr:uid="{00000000-0005-0000-0000-0000D6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H TPCP vung TNB (03-1-2012)" xfId="407" xr:uid="{00000000-0005-0000-0000-0000ED010000}"/>
    <cellStyle name="_KT (2)_3_TG-TH_ÿÿÿÿÿ_kien giang 2" xfId="408" xr:uid="{00000000-0005-0000-0000-0000EE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hiHuong_ApGia" xfId="459" xr:uid="{00000000-0005-0000-0000-000022020000}"/>
    <cellStyle name="_KT (2)_4_CoCauPhi (version 1)" xfId="460" xr:uid="{00000000-0005-0000-0000-000023020000}"/>
    <cellStyle name="_KT (2)_4_Copy of 05-12  KH trung han 2016-2020 - Liem Thinh edited (1)" xfId="461" xr:uid="{00000000-0005-0000-0000-000024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iao KH 2011 ngay 10-12-2010" xfId="469" xr:uid="{00000000-0005-0000-0000-00002C020000}"/>
    <cellStyle name="_KT (2)_4_GTGT 2003" xfId="470" xr:uid="{00000000-0005-0000-0000-00002D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H TPCP 2016-2020 (tong hop)" xfId="473" xr:uid="{00000000-0005-0000-0000-000031020000}"/>
    <cellStyle name="_KT (2)_4_KH TPCP vung TNB (03-1-2012)" xfId="474" xr:uid="{00000000-0005-0000-0000-000032020000}"/>
    <cellStyle name="_KT (2)_4_kien giang 2" xfId="475" xr:uid="{00000000-0005-0000-0000-000033020000}"/>
    <cellStyle name="_KT (2)_4_Lora-tungchau" xfId="476" xr:uid="{00000000-0005-0000-0000-000034020000}"/>
    <cellStyle name="_KT (2)_4_Luy ke von ung nam 2011 -Thoa gui ngay 12-8-2012" xfId="477" xr:uid="{00000000-0005-0000-0000-000035020000}"/>
    <cellStyle name="_KT (2)_4_NhanCong" xfId="478" xr:uid="{00000000-0005-0000-0000-000036020000}"/>
    <cellStyle name="_KT (2)_4_N-X-T-04" xfId="479" xr:uid="{00000000-0005-0000-0000-000037020000}"/>
    <cellStyle name="_KT (2)_4_PGIA-phieu tham tra Kho bac" xfId="480" xr:uid="{00000000-0005-0000-0000-000038020000}"/>
    <cellStyle name="_KT (2)_4_phu luc tong ket tinh hinh TH giai doan 03-10 (ngay 30)" xfId="481" xr:uid="{00000000-0005-0000-0000-000039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H TPCP vung TNB (03-1-2012)" xfId="494" xr:uid="{00000000-0005-0000-0000-000048020000}"/>
    <cellStyle name="_KT (2)_4_ÿÿÿÿÿ_kien giang 2" xfId="495" xr:uid="{00000000-0005-0000-0000-000049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hiHuong_ApGia" xfId="546" xr:uid="{00000000-0005-0000-0000-00007D020000}"/>
    <cellStyle name="_KT (2)_5_CoCauPhi (version 1)" xfId="547" xr:uid="{00000000-0005-0000-0000-00007E020000}"/>
    <cellStyle name="_KT (2)_5_Copy of 05-12  KH trung han 2016-2020 - Liem Thinh edited (1)" xfId="548" xr:uid="{00000000-0005-0000-0000-00007F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iao KH 2011 ngay 10-12-2010" xfId="556" xr:uid="{00000000-0005-0000-0000-000087020000}"/>
    <cellStyle name="_KT (2)_5_GTGT 2003" xfId="557" xr:uid="{00000000-0005-0000-0000-000088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H TPCP 2016-2020 (tong hop)" xfId="560" xr:uid="{00000000-0005-0000-0000-00008C020000}"/>
    <cellStyle name="_KT (2)_5_KH TPCP vung TNB (03-1-2012)" xfId="561" xr:uid="{00000000-0005-0000-0000-00008D020000}"/>
    <cellStyle name="_KT (2)_5_kien giang 2" xfId="562" xr:uid="{00000000-0005-0000-0000-00008E020000}"/>
    <cellStyle name="_KT (2)_5_Lora-tungchau" xfId="563" xr:uid="{00000000-0005-0000-0000-00008F020000}"/>
    <cellStyle name="_KT (2)_5_Luy ke von ung nam 2011 -Thoa gui ngay 12-8-2012" xfId="564" xr:uid="{00000000-0005-0000-0000-000090020000}"/>
    <cellStyle name="_KT (2)_5_NhanCong" xfId="565" xr:uid="{00000000-0005-0000-0000-000091020000}"/>
    <cellStyle name="_KT (2)_5_N-X-T-04" xfId="566" xr:uid="{00000000-0005-0000-0000-000092020000}"/>
    <cellStyle name="_KT (2)_5_PGIA-phieu tham tra Kho bac" xfId="567" xr:uid="{00000000-0005-0000-0000-000093020000}"/>
    <cellStyle name="_KT (2)_5_phu luc tong ket tinh hinh TH giai doan 03-10 (ngay 30)" xfId="568" xr:uid="{00000000-0005-0000-0000-000094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H TPCP vung TNB (03-1-2012)" xfId="580" xr:uid="{00000000-0005-0000-0000-0000A2020000}"/>
    <cellStyle name="_KT (2)_5_ÿÿÿÿÿ_kien giang 2" xfId="581" xr:uid="{00000000-0005-0000-0000-0000A3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H TPCP vung TNB (03-1-2012)" xfId="594" xr:uid="{00000000-0005-0000-0000-0000B1020000}"/>
    <cellStyle name="_KT (2)_Book1_kien giang 2" xfId="595" xr:uid="{00000000-0005-0000-0000-0000B2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iao KH 2011 ngay 10-12-2010" xfId="601" xr:uid="{00000000-0005-0000-0000-0000B8020000}"/>
    <cellStyle name="_KT (2)_GTGT 2003" xfId="602" xr:uid="{00000000-0005-0000-0000-0000B9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H TPCP 2016-2020 (tong hop)" xfId="605" xr:uid="{00000000-0005-0000-0000-0000BD020000}"/>
    <cellStyle name="_KT (2)_KH TPCP vung TNB (03-1-2012)" xfId="606" xr:uid="{00000000-0005-0000-0000-0000BE020000}"/>
    <cellStyle name="_KT (2)_kien giang 2" xfId="607" xr:uid="{00000000-0005-0000-0000-0000BF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H TPCP vung TNB (03-1-2012)" xfId="631" xr:uid="{00000000-0005-0000-0000-0000D7020000}"/>
    <cellStyle name="_KT (2)_ÿÿÿÿÿ_kien giang 2" xfId="632" xr:uid="{00000000-0005-0000-0000-0000D8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hiHuong_ApGia" xfId="684" xr:uid="{00000000-0005-0000-0000-00000D030000}"/>
    <cellStyle name="_KT_TG_1_CoCauPhi (version 1)" xfId="685" xr:uid="{00000000-0005-0000-0000-00000E030000}"/>
    <cellStyle name="_KT_TG_1_Copy of 05-12  KH trung han 2016-2020 - Liem Thinh edited (1)" xfId="686" xr:uid="{00000000-0005-0000-0000-00000F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iao KH 2011 ngay 10-12-2010" xfId="694" xr:uid="{00000000-0005-0000-0000-000017030000}"/>
    <cellStyle name="_KT_TG_1_GTGT 2003" xfId="695" xr:uid="{00000000-0005-0000-0000-000018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H TPCP 2016-2020 (tong hop)" xfId="698" xr:uid="{00000000-0005-0000-0000-00001C030000}"/>
    <cellStyle name="_KT_TG_1_KH TPCP vung TNB (03-1-2012)" xfId="699" xr:uid="{00000000-0005-0000-0000-00001D030000}"/>
    <cellStyle name="_KT_TG_1_kien giang 2" xfId="700" xr:uid="{00000000-0005-0000-0000-00001E030000}"/>
    <cellStyle name="_KT_TG_1_Lora-tungchau" xfId="701" xr:uid="{00000000-0005-0000-0000-00001F030000}"/>
    <cellStyle name="_KT_TG_1_Luy ke von ung nam 2011 -Thoa gui ngay 12-8-2012" xfId="702" xr:uid="{00000000-0005-0000-0000-000020030000}"/>
    <cellStyle name="_KT_TG_1_NhanCong" xfId="703" xr:uid="{00000000-0005-0000-0000-000021030000}"/>
    <cellStyle name="_KT_TG_1_N-X-T-04" xfId="704" xr:uid="{00000000-0005-0000-0000-000022030000}"/>
    <cellStyle name="_KT_TG_1_PGIA-phieu tham tra Kho bac" xfId="705" xr:uid="{00000000-0005-0000-0000-000023030000}"/>
    <cellStyle name="_KT_TG_1_phu luc tong ket tinh hinh TH giai doan 03-10 (ngay 30)" xfId="706" xr:uid="{00000000-0005-0000-0000-000024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H TPCP vung TNB (03-1-2012)" xfId="718" xr:uid="{00000000-0005-0000-0000-000032030000}"/>
    <cellStyle name="_KT_TG_1_ÿÿÿÿÿ_kien giang 2" xfId="719" xr:uid="{00000000-0005-0000-0000-000033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hiHuong_ApGia" xfId="770" xr:uid="{00000000-0005-0000-0000-000067030000}"/>
    <cellStyle name="_KT_TG_2_CoCauPhi (version 1)" xfId="771" xr:uid="{00000000-0005-0000-0000-000068030000}"/>
    <cellStyle name="_KT_TG_2_Copy of 05-12  KH trung han 2016-2020 - Liem Thinh edited (1)" xfId="772" xr:uid="{00000000-0005-0000-0000-000069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iao KH 2011 ngay 10-12-2010" xfId="780" xr:uid="{00000000-0005-0000-0000-000071030000}"/>
    <cellStyle name="_KT_TG_2_GTGT 2003" xfId="781" xr:uid="{00000000-0005-0000-0000-000072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H TPCP 2016-2020 (tong hop)" xfId="784" xr:uid="{00000000-0005-0000-0000-000076030000}"/>
    <cellStyle name="_KT_TG_2_KH TPCP vung TNB (03-1-2012)" xfId="785" xr:uid="{00000000-0005-0000-0000-000077030000}"/>
    <cellStyle name="_KT_TG_2_kien giang 2" xfId="786" xr:uid="{00000000-0005-0000-0000-000078030000}"/>
    <cellStyle name="_KT_TG_2_Lora-tungchau" xfId="787" xr:uid="{00000000-0005-0000-0000-000079030000}"/>
    <cellStyle name="_KT_TG_2_Luy ke von ung nam 2011 -Thoa gui ngay 12-8-2012" xfId="788" xr:uid="{00000000-0005-0000-0000-00007A030000}"/>
    <cellStyle name="_KT_TG_2_NhanCong" xfId="789" xr:uid="{00000000-0005-0000-0000-00007B030000}"/>
    <cellStyle name="_KT_TG_2_N-X-T-04" xfId="790" xr:uid="{00000000-0005-0000-0000-00007C030000}"/>
    <cellStyle name="_KT_TG_2_PGIA-phieu tham tra Kho bac" xfId="791" xr:uid="{00000000-0005-0000-0000-00007D030000}"/>
    <cellStyle name="_KT_TG_2_phu luc tong ket tinh hinh TH giai doan 03-10 (ngay 30)" xfId="792" xr:uid="{00000000-0005-0000-0000-00007E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H TPCP vung TNB (03-1-2012)" xfId="804" xr:uid="{00000000-0005-0000-0000-00008C030000}"/>
    <cellStyle name="_KT_TG_2_ÿÿÿÿÿ_kien giang 2" xfId="805" xr:uid="{00000000-0005-0000-0000-00008D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N-X-T-04" xfId="837" xr:uid="{00000000-0005-0000-0000-0000AD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hiHuong_ApGia" xfId="915" xr:uid="{00000000-0005-0000-0000-0000FD030000}"/>
    <cellStyle name="_TG-TH_1_CoCauPhi (version 1)" xfId="916" xr:uid="{00000000-0005-0000-0000-0000FE030000}"/>
    <cellStyle name="_TG-TH_1_Copy of 05-12  KH trung han 2016-2020 - Liem Thinh edited (1)" xfId="917" xr:uid="{00000000-0005-0000-0000-0000FF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iao KH 2011 ngay 10-12-2010" xfId="925" xr:uid="{00000000-0005-0000-0000-000007040000}"/>
    <cellStyle name="_TG-TH_1_GTGT 2003" xfId="926" xr:uid="{00000000-0005-0000-0000-000008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H TPCP 2016-2020 (tong hop)" xfId="929" xr:uid="{00000000-0005-0000-0000-00000C040000}"/>
    <cellStyle name="_TG-TH_1_KH TPCP vung TNB (03-1-2012)" xfId="930" xr:uid="{00000000-0005-0000-0000-00000D040000}"/>
    <cellStyle name="_TG-TH_1_kien giang 2" xfId="931" xr:uid="{00000000-0005-0000-0000-00000E040000}"/>
    <cellStyle name="_TG-TH_1_Lora-tungchau" xfId="932" xr:uid="{00000000-0005-0000-0000-00000F040000}"/>
    <cellStyle name="_TG-TH_1_Luy ke von ung nam 2011 -Thoa gui ngay 12-8-2012" xfId="933" xr:uid="{00000000-0005-0000-0000-000010040000}"/>
    <cellStyle name="_TG-TH_1_NhanCong" xfId="934" xr:uid="{00000000-0005-0000-0000-000011040000}"/>
    <cellStyle name="_TG-TH_1_N-X-T-04" xfId="935" xr:uid="{00000000-0005-0000-0000-000012040000}"/>
    <cellStyle name="_TG-TH_1_PGIA-phieu tham tra Kho bac" xfId="936" xr:uid="{00000000-0005-0000-0000-000013040000}"/>
    <cellStyle name="_TG-TH_1_phu luc tong ket tinh hinh TH giai doan 03-10 (ngay 30)" xfId="937" xr:uid="{00000000-0005-0000-0000-000014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H TPCP vung TNB (03-1-2012)" xfId="949" xr:uid="{00000000-0005-0000-0000-000022040000}"/>
    <cellStyle name="_TG-TH_1_ÿÿÿÿÿ_kien giang 2" xfId="950" xr:uid="{00000000-0005-0000-0000-000023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hiHuong_ApGia" xfId="1001" xr:uid="{00000000-0005-0000-0000-000057040000}"/>
    <cellStyle name="_TG-TH_2_CoCauPhi (version 1)" xfId="1002" xr:uid="{00000000-0005-0000-0000-000058040000}"/>
    <cellStyle name="_TG-TH_2_Copy of 05-12  KH trung han 2016-2020 - Liem Thinh edited (1)" xfId="1003" xr:uid="{00000000-0005-0000-0000-000059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iao KH 2011 ngay 10-12-2010" xfId="1011" xr:uid="{00000000-0005-0000-0000-000061040000}"/>
    <cellStyle name="_TG-TH_2_GTGT 2003" xfId="1012" xr:uid="{00000000-0005-0000-0000-000062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H TPCP 2016-2020 (tong hop)" xfId="1015" xr:uid="{00000000-0005-0000-0000-000066040000}"/>
    <cellStyle name="_TG-TH_2_KH TPCP vung TNB (03-1-2012)" xfId="1016" xr:uid="{00000000-0005-0000-0000-000067040000}"/>
    <cellStyle name="_TG-TH_2_kien giang 2" xfId="1017" xr:uid="{00000000-0005-0000-0000-000068040000}"/>
    <cellStyle name="_TG-TH_2_Lora-tungchau" xfId="1018" xr:uid="{00000000-0005-0000-0000-000069040000}"/>
    <cellStyle name="_TG-TH_2_Luy ke von ung nam 2011 -Thoa gui ngay 12-8-2012" xfId="1019" xr:uid="{00000000-0005-0000-0000-00006A040000}"/>
    <cellStyle name="_TG-TH_2_NhanCong" xfId="1020" xr:uid="{00000000-0005-0000-0000-00006B040000}"/>
    <cellStyle name="_TG-TH_2_N-X-T-04" xfId="1021" xr:uid="{00000000-0005-0000-0000-00006C040000}"/>
    <cellStyle name="_TG-TH_2_PGIA-phieu tham tra Kho bac" xfId="1022" xr:uid="{00000000-0005-0000-0000-00006D040000}"/>
    <cellStyle name="_TG-TH_2_phu luc tong ket tinh hinh TH giai doan 03-10 (ngay 30)" xfId="1023" xr:uid="{00000000-0005-0000-0000-00006E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H TPCP vung TNB (03-1-2012)" xfId="1035" xr:uid="{00000000-0005-0000-0000-00007C040000}"/>
    <cellStyle name="_TG-TH_2_ÿÿÿÿÿ_kien giang 2" xfId="1036" xr:uid="{00000000-0005-0000-0000-00007D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H KH 2010" xfId="1049" xr:uid="{00000000-0005-0000-0000-00008A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_ÿÿÿÿÿ_kien giang 2" xfId="1128" xr:uid="{00000000-0005-0000-0000-0000E0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Co TC 2008" xfId="12705" xr:uid="{00000000-0005-0000-0000-000045200000}"/>
    <cellStyle name="1_Cong trinh co y kien LD_Dang_NN_2011-Tay nguyen-9-10" xfId="1165" xr:uid="{00000000-0005-0000-0000-000046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RUNG PMU 5" xfId="1188" xr:uid="{00000000-0005-0000-0000-000042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RUNG PMU 5" xfId="1229" xr:uid="{00000000-0005-0000-0000-0000533C0000}"/>
    <cellStyle name="2_Tumorong" xfId="19821" xr:uid="{00000000-0005-0000-0000-0000543C0000}"/>
    <cellStyle name="2_Tumorong 2" xfId="19822" xr:uid="{00000000-0005-0000-0000-000055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ình Thường_Cat phay" xfId="19953" xr:uid="{00000000-0005-0000-0000-0000753D0000}"/>
    <cellStyle name="Body" xfId="1383" xr:uid="{00000000-0005-0000-0000-0000763D0000}"/>
    <cellStyle name="Body 2" xfId="19954" xr:uid="{00000000-0005-0000-0000-0000773D0000}"/>
    <cellStyle name="C?AØ_¿?¾÷CoE² " xfId="1384" xr:uid="{00000000-0005-0000-0000-0000783D0000}"/>
    <cellStyle name="C~1" xfId="1385" xr:uid="{00000000-0005-0000-0000-0000793D0000}"/>
    <cellStyle name="C~1?_x0011_Normal_903DK-2001?_x000c_Normal_AD_x000b_Normal_Adot?_x000d_Normal_ADAdot?_x000d_Normal_" xfId="19955" xr:uid="{00000000-0005-0000-0000-00007A3D0000}"/>
    <cellStyle name="C~1_Nhu cau von dau tu 2013-2015 (LD Vụ sua)" xfId="19956" xr:uid="{00000000-0005-0000-0000-00007B3D0000}"/>
    <cellStyle name="Ç¥ÁØ_      " xfId="1386" xr:uid="{00000000-0005-0000-0000-00007C3D0000}"/>
    <cellStyle name="C￥AØ_¿μ¾÷CoE² " xfId="1387" xr:uid="{00000000-0005-0000-0000-00007D3D0000}"/>
    <cellStyle name="Ç¥ÁØ_±¸¹Ì´ëÃ¥" xfId="1388" xr:uid="{00000000-0005-0000-0000-00007E3D0000}"/>
    <cellStyle name="C￥AØ_≫c¾÷ºIº° AN°e " xfId="19957" xr:uid="{00000000-0005-0000-0000-00007F3D0000}"/>
    <cellStyle name="Ç¥ÁØ_PO0862_bldg_BQ" xfId="19958" xr:uid="{00000000-0005-0000-0000-0000803D0000}"/>
    <cellStyle name="C￥AØ_Sheet1_¿μ¾÷CoE² " xfId="1389" xr:uid="{00000000-0005-0000-0000-0000813D0000}"/>
    <cellStyle name="Ç¥ÁØ_ÿÿÿÿÿÿ_4_ÃÑÇÕ°è " xfId="1390" xr:uid="{00000000-0005-0000-0000-0000823D0000}"/>
    <cellStyle name="Calc Currency (0)" xfId="1391" xr:uid="{00000000-0005-0000-0000-0000833D0000}"/>
    <cellStyle name="Calc Currency (0) 2" xfId="1392" xr:uid="{00000000-0005-0000-0000-0000843D0000}"/>
    <cellStyle name="Calc Currency (2)" xfId="1393" xr:uid="{00000000-0005-0000-0000-0000853D0000}"/>
    <cellStyle name="Calc Currency (2) 10" xfId="1394" xr:uid="{00000000-0005-0000-0000-0000863D0000}"/>
    <cellStyle name="Calc Currency (2) 11" xfId="1395" xr:uid="{00000000-0005-0000-0000-0000873D0000}"/>
    <cellStyle name="Calc Currency (2) 12" xfId="1396" xr:uid="{00000000-0005-0000-0000-0000883D0000}"/>
    <cellStyle name="Calc Currency (2) 13" xfId="1397" xr:uid="{00000000-0005-0000-0000-0000893D0000}"/>
    <cellStyle name="Calc Currency (2) 14" xfId="1398" xr:uid="{00000000-0005-0000-0000-00008A3D0000}"/>
    <cellStyle name="Calc Currency (2) 15" xfId="1399" xr:uid="{00000000-0005-0000-0000-00008B3D0000}"/>
    <cellStyle name="Calc Currency (2) 16" xfId="1400" xr:uid="{00000000-0005-0000-0000-00008C3D0000}"/>
    <cellStyle name="Calc Currency (2) 2" xfId="1401" xr:uid="{00000000-0005-0000-0000-00008D3D0000}"/>
    <cellStyle name="Calc Currency (2) 3" xfId="1402" xr:uid="{00000000-0005-0000-0000-00008E3D0000}"/>
    <cellStyle name="Calc Currency (2) 4" xfId="1403" xr:uid="{00000000-0005-0000-0000-00008F3D0000}"/>
    <cellStyle name="Calc Currency (2) 5" xfId="1404" xr:uid="{00000000-0005-0000-0000-0000903D0000}"/>
    <cellStyle name="Calc Currency (2) 6" xfId="1405" xr:uid="{00000000-0005-0000-0000-0000913D0000}"/>
    <cellStyle name="Calc Currency (2) 7" xfId="1406" xr:uid="{00000000-0005-0000-0000-0000923D0000}"/>
    <cellStyle name="Calc Currency (2) 8" xfId="1407" xr:uid="{00000000-0005-0000-0000-0000933D0000}"/>
    <cellStyle name="Calc Currency (2) 9" xfId="1408" xr:uid="{00000000-0005-0000-0000-0000943D0000}"/>
    <cellStyle name="Calc Percent (0)" xfId="1409" xr:uid="{00000000-0005-0000-0000-0000953D0000}"/>
    <cellStyle name="Calc Percent (0) 10" xfId="1410" xr:uid="{00000000-0005-0000-0000-0000963D0000}"/>
    <cellStyle name="Calc Percent (0) 11" xfId="1411" xr:uid="{00000000-0005-0000-0000-0000973D0000}"/>
    <cellStyle name="Calc Percent (0) 12" xfId="1412" xr:uid="{00000000-0005-0000-0000-0000983D0000}"/>
    <cellStyle name="Calc Percent (0) 13" xfId="1413" xr:uid="{00000000-0005-0000-0000-0000993D0000}"/>
    <cellStyle name="Calc Percent (0) 14" xfId="1414" xr:uid="{00000000-0005-0000-0000-00009A3D0000}"/>
    <cellStyle name="Calc Percent (0) 15" xfId="1415" xr:uid="{00000000-0005-0000-0000-00009B3D0000}"/>
    <cellStyle name="Calc Percent (0) 16" xfId="1416" xr:uid="{00000000-0005-0000-0000-00009C3D0000}"/>
    <cellStyle name="Calc Percent (0) 2" xfId="1417" xr:uid="{00000000-0005-0000-0000-00009D3D0000}"/>
    <cellStyle name="Calc Percent (0) 3" xfId="1418" xr:uid="{00000000-0005-0000-0000-00009E3D0000}"/>
    <cellStyle name="Calc Percent (0) 4" xfId="1419" xr:uid="{00000000-0005-0000-0000-00009F3D0000}"/>
    <cellStyle name="Calc Percent (0) 5" xfId="1420" xr:uid="{00000000-0005-0000-0000-0000A03D0000}"/>
    <cellStyle name="Calc Percent (0) 6" xfId="1421" xr:uid="{00000000-0005-0000-0000-0000A13D0000}"/>
    <cellStyle name="Calc Percent (0) 7" xfId="1422" xr:uid="{00000000-0005-0000-0000-0000A23D0000}"/>
    <cellStyle name="Calc Percent (0) 8" xfId="1423" xr:uid="{00000000-0005-0000-0000-0000A33D0000}"/>
    <cellStyle name="Calc Percent (0) 9" xfId="1424" xr:uid="{00000000-0005-0000-0000-0000A43D0000}"/>
    <cellStyle name="Calc Percent (1)" xfId="1425" xr:uid="{00000000-0005-0000-0000-0000A53D0000}"/>
    <cellStyle name="Calc Percent (1) 10" xfId="1426" xr:uid="{00000000-0005-0000-0000-0000A63D0000}"/>
    <cellStyle name="Calc Percent (1) 11" xfId="1427" xr:uid="{00000000-0005-0000-0000-0000A73D0000}"/>
    <cellStyle name="Calc Percent (1) 12" xfId="1428" xr:uid="{00000000-0005-0000-0000-0000A83D0000}"/>
    <cellStyle name="Calc Percent (1) 13" xfId="1429" xr:uid="{00000000-0005-0000-0000-0000A93D0000}"/>
    <cellStyle name="Calc Percent (1) 14" xfId="1430" xr:uid="{00000000-0005-0000-0000-0000AA3D0000}"/>
    <cellStyle name="Calc Percent (1) 15" xfId="1431" xr:uid="{00000000-0005-0000-0000-0000AB3D0000}"/>
    <cellStyle name="Calc Percent (1) 16" xfId="1432" xr:uid="{00000000-0005-0000-0000-0000AC3D0000}"/>
    <cellStyle name="Calc Percent (1) 2" xfId="1433" xr:uid="{00000000-0005-0000-0000-0000AD3D0000}"/>
    <cellStyle name="Calc Percent (1) 3" xfId="1434" xr:uid="{00000000-0005-0000-0000-0000AE3D0000}"/>
    <cellStyle name="Calc Percent (1) 4" xfId="1435" xr:uid="{00000000-0005-0000-0000-0000AF3D0000}"/>
    <cellStyle name="Calc Percent (1) 5" xfId="1436" xr:uid="{00000000-0005-0000-0000-0000B03D0000}"/>
    <cellStyle name="Calc Percent (1) 6" xfId="1437" xr:uid="{00000000-0005-0000-0000-0000B13D0000}"/>
    <cellStyle name="Calc Percent (1) 7" xfId="1438" xr:uid="{00000000-0005-0000-0000-0000B23D0000}"/>
    <cellStyle name="Calc Percent (1) 8" xfId="1439" xr:uid="{00000000-0005-0000-0000-0000B33D0000}"/>
    <cellStyle name="Calc Percent (1) 9" xfId="1440" xr:uid="{00000000-0005-0000-0000-0000B43D0000}"/>
    <cellStyle name="Calc Percent (2)" xfId="1441" xr:uid="{00000000-0005-0000-0000-0000B53D0000}"/>
    <cellStyle name="Calc Percent (2) 10" xfId="1442" xr:uid="{00000000-0005-0000-0000-0000B63D0000}"/>
    <cellStyle name="Calc Percent (2) 11" xfId="1443" xr:uid="{00000000-0005-0000-0000-0000B73D0000}"/>
    <cellStyle name="Calc Percent (2) 12" xfId="1444" xr:uid="{00000000-0005-0000-0000-0000B83D0000}"/>
    <cellStyle name="Calc Percent (2) 13" xfId="1445" xr:uid="{00000000-0005-0000-0000-0000B93D0000}"/>
    <cellStyle name="Calc Percent (2) 14" xfId="1446" xr:uid="{00000000-0005-0000-0000-0000BA3D0000}"/>
    <cellStyle name="Calc Percent (2) 15" xfId="1447" xr:uid="{00000000-0005-0000-0000-0000BB3D0000}"/>
    <cellStyle name="Calc Percent (2) 16" xfId="1448" xr:uid="{00000000-0005-0000-0000-0000BC3D0000}"/>
    <cellStyle name="Calc Percent (2) 2" xfId="1449" xr:uid="{00000000-0005-0000-0000-0000BD3D0000}"/>
    <cellStyle name="Calc Percent (2) 3" xfId="1450" xr:uid="{00000000-0005-0000-0000-0000BE3D0000}"/>
    <cellStyle name="Calc Percent (2) 4" xfId="1451" xr:uid="{00000000-0005-0000-0000-0000BF3D0000}"/>
    <cellStyle name="Calc Percent (2) 5" xfId="1452" xr:uid="{00000000-0005-0000-0000-0000C03D0000}"/>
    <cellStyle name="Calc Percent (2) 6" xfId="1453" xr:uid="{00000000-0005-0000-0000-0000C13D0000}"/>
    <cellStyle name="Calc Percent (2) 7" xfId="1454" xr:uid="{00000000-0005-0000-0000-0000C23D0000}"/>
    <cellStyle name="Calc Percent (2) 8" xfId="1455" xr:uid="{00000000-0005-0000-0000-0000C33D0000}"/>
    <cellStyle name="Calc Percent (2) 9" xfId="1456" xr:uid="{00000000-0005-0000-0000-0000C43D0000}"/>
    <cellStyle name="Calc Units (0)" xfId="1457" xr:uid="{00000000-0005-0000-0000-0000C53D0000}"/>
    <cellStyle name="Calc Units (0) 10" xfId="1458" xr:uid="{00000000-0005-0000-0000-0000C63D0000}"/>
    <cellStyle name="Calc Units (0) 11" xfId="1459" xr:uid="{00000000-0005-0000-0000-0000C73D0000}"/>
    <cellStyle name="Calc Units (0) 12" xfId="1460" xr:uid="{00000000-0005-0000-0000-0000C83D0000}"/>
    <cellStyle name="Calc Units (0) 13" xfId="1461" xr:uid="{00000000-0005-0000-0000-0000C93D0000}"/>
    <cellStyle name="Calc Units (0) 14" xfId="1462" xr:uid="{00000000-0005-0000-0000-0000CA3D0000}"/>
    <cellStyle name="Calc Units (0) 15" xfId="1463" xr:uid="{00000000-0005-0000-0000-0000CB3D0000}"/>
    <cellStyle name="Calc Units (0) 16" xfId="1464" xr:uid="{00000000-0005-0000-0000-0000CC3D0000}"/>
    <cellStyle name="Calc Units (0) 2" xfId="1465" xr:uid="{00000000-0005-0000-0000-0000CD3D0000}"/>
    <cellStyle name="Calc Units (0) 3" xfId="1466" xr:uid="{00000000-0005-0000-0000-0000CE3D0000}"/>
    <cellStyle name="Calc Units (0) 4" xfId="1467" xr:uid="{00000000-0005-0000-0000-0000CF3D0000}"/>
    <cellStyle name="Calc Units (0) 5" xfId="1468" xr:uid="{00000000-0005-0000-0000-0000D03D0000}"/>
    <cellStyle name="Calc Units (0) 6" xfId="1469" xr:uid="{00000000-0005-0000-0000-0000D13D0000}"/>
    <cellStyle name="Calc Units (0) 7" xfId="1470" xr:uid="{00000000-0005-0000-0000-0000D23D0000}"/>
    <cellStyle name="Calc Units (0) 8" xfId="1471" xr:uid="{00000000-0005-0000-0000-0000D33D0000}"/>
    <cellStyle name="Calc Units (0) 9" xfId="1472" xr:uid="{00000000-0005-0000-0000-0000D43D0000}"/>
    <cellStyle name="Calc Units (1)" xfId="1473" xr:uid="{00000000-0005-0000-0000-0000D53D0000}"/>
    <cellStyle name="Calc Units (1) 10" xfId="1474" xr:uid="{00000000-0005-0000-0000-0000D63D0000}"/>
    <cellStyle name="Calc Units (1) 11" xfId="1475" xr:uid="{00000000-0005-0000-0000-0000D73D0000}"/>
    <cellStyle name="Calc Units (1) 12" xfId="1476" xr:uid="{00000000-0005-0000-0000-0000D83D0000}"/>
    <cellStyle name="Calc Units (1) 13" xfId="1477" xr:uid="{00000000-0005-0000-0000-0000D93D0000}"/>
    <cellStyle name="Calc Units (1) 14" xfId="1478" xr:uid="{00000000-0005-0000-0000-0000DA3D0000}"/>
    <cellStyle name="Calc Units (1) 15" xfId="1479" xr:uid="{00000000-0005-0000-0000-0000DB3D0000}"/>
    <cellStyle name="Calc Units (1) 16" xfId="1480" xr:uid="{00000000-0005-0000-0000-0000DC3D0000}"/>
    <cellStyle name="Calc Units (1) 2" xfId="1481" xr:uid="{00000000-0005-0000-0000-0000DD3D0000}"/>
    <cellStyle name="Calc Units (1) 3" xfId="1482" xr:uid="{00000000-0005-0000-0000-0000DE3D0000}"/>
    <cellStyle name="Calc Units (1) 4" xfId="1483" xr:uid="{00000000-0005-0000-0000-0000DF3D0000}"/>
    <cellStyle name="Calc Units (1) 5" xfId="1484" xr:uid="{00000000-0005-0000-0000-0000E03D0000}"/>
    <cellStyle name="Calc Units (1) 6" xfId="1485" xr:uid="{00000000-0005-0000-0000-0000E13D0000}"/>
    <cellStyle name="Calc Units (1) 7" xfId="1486" xr:uid="{00000000-0005-0000-0000-0000E23D0000}"/>
    <cellStyle name="Calc Units (1) 8" xfId="1487" xr:uid="{00000000-0005-0000-0000-0000E33D0000}"/>
    <cellStyle name="Calc Units (1) 9" xfId="1488" xr:uid="{00000000-0005-0000-0000-0000E43D0000}"/>
    <cellStyle name="Calc Units (2)" xfId="1489" xr:uid="{00000000-0005-0000-0000-0000E53D0000}"/>
    <cellStyle name="Calc Units (2) 10" xfId="1490" xr:uid="{00000000-0005-0000-0000-0000E63D0000}"/>
    <cellStyle name="Calc Units (2) 11" xfId="1491" xr:uid="{00000000-0005-0000-0000-0000E73D0000}"/>
    <cellStyle name="Calc Units (2) 12" xfId="1492" xr:uid="{00000000-0005-0000-0000-0000E83D0000}"/>
    <cellStyle name="Calc Units (2) 13" xfId="1493" xr:uid="{00000000-0005-0000-0000-0000E93D0000}"/>
    <cellStyle name="Calc Units (2) 14" xfId="1494" xr:uid="{00000000-0005-0000-0000-0000EA3D0000}"/>
    <cellStyle name="Calc Units (2) 15" xfId="1495" xr:uid="{00000000-0005-0000-0000-0000EB3D0000}"/>
    <cellStyle name="Calc Units (2) 16" xfId="1496" xr:uid="{00000000-0005-0000-0000-0000EC3D0000}"/>
    <cellStyle name="Calc Units (2) 2" xfId="1497" xr:uid="{00000000-0005-0000-0000-0000ED3D0000}"/>
    <cellStyle name="Calc Units (2) 3" xfId="1498" xr:uid="{00000000-0005-0000-0000-0000EE3D0000}"/>
    <cellStyle name="Calc Units (2) 4" xfId="1499" xr:uid="{00000000-0005-0000-0000-0000EF3D0000}"/>
    <cellStyle name="Calc Units (2) 5" xfId="1500" xr:uid="{00000000-0005-0000-0000-0000F03D0000}"/>
    <cellStyle name="Calc Units (2) 6" xfId="1501" xr:uid="{00000000-0005-0000-0000-0000F13D0000}"/>
    <cellStyle name="Calc Units (2) 7" xfId="1502" xr:uid="{00000000-0005-0000-0000-0000F23D0000}"/>
    <cellStyle name="Calc Units (2) 8" xfId="1503" xr:uid="{00000000-0005-0000-0000-0000F33D0000}"/>
    <cellStyle name="Calc Units (2) 9" xfId="1504" xr:uid="{00000000-0005-0000-0000-0000F43D0000}"/>
    <cellStyle name="Calculation 2" xfId="1505" xr:uid="{00000000-0005-0000-0000-0000F53D0000}"/>
    <cellStyle name="Calculation 3" xfId="19959" xr:uid="{00000000-0005-0000-0000-0000F63D0000}"/>
    <cellStyle name="category" xfId="1506" xr:uid="{00000000-0005-0000-0000-0000F73D0000}"/>
    <cellStyle name="category 2" xfId="1507" xr:uid="{00000000-0005-0000-0000-0000F83D0000}"/>
    <cellStyle name="CC1" xfId="19960" xr:uid="{00000000-0005-0000-0000-0000F93D0000}"/>
    <cellStyle name="CC2" xfId="19961" xr:uid="{00000000-0005-0000-0000-0000FA3D0000}"/>
    <cellStyle name="CC2 2" xfId="19962" xr:uid="{00000000-0005-0000-0000-0000FB3D0000}"/>
    <cellStyle name="CC2 2 2" xfId="19963" xr:uid="{00000000-0005-0000-0000-0000FC3D0000}"/>
    <cellStyle name="CC2 2 3" xfId="19964" xr:uid="{00000000-0005-0000-0000-0000FD3D0000}"/>
    <cellStyle name="CC2 2 4" xfId="19965" xr:uid="{00000000-0005-0000-0000-0000FE3D0000}"/>
    <cellStyle name="CC2 3" xfId="19966" xr:uid="{00000000-0005-0000-0000-0000FF3D0000}"/>
    <cellStyle name="CC2 4" xfId="19967" xr:uid="{00000000-0005-0000-0000-0000003E0000}"/>
    <cellStyle name="CC2 5" xfId="19968" xr:uid="{00000000-0005-0000-0000-0000013E0000}"/>
    <cellStyle name="Centered Heading" xfId="1508" xr:uid="{00000000-0005-0000-0000-0000023E0000}"/>
    <cellStyle name="Cerrency_Sheet2_XANGDAU" xfId="1509" xr:uid="{00000000-0005-0000-0000-0000033E0000}"/>
    <cellStyle name="chchuyen" xfId="19969" xr:uid="{00000000-0005-0000-0000-0000043E0000}"/>
    <cellStyle name="chchuyen 2" xfId="19970" xr:uid="{00000000-0005-0000-0000-0000053E0000}"/>
    <cellStyle name="chchuyen 2 2" xfId="19971" xr:uid="{00000000-0005-0000-0000-0000063E0000}"/>
    <cellStyle name="chchuyen 2 3" xfId="19972" xr:uid="{00000000-0005-0000-0000-0000073E0000}"/>
    <cellStyle name="chchuyen 2 4" xfId="19973" xr:uid="{00000000-0005-0000-0000-0000083E0000}"/>
    <cellStyle name="chchuyen 3" xfId="19974" xr:uid="{00000000-0005-0000-0000-0000093E0000}"/>
    <cellStyle name="chchuyen 4" xfId="19975" xr:uid="{00000000-0005-0000-0000-00000A3E0000}"/>
    <cellStyle name="chchuyen 5" xfId="19976" xr:uid="{00000000-0005-0000-0000-00000B3E0000}"/>
    <cellStyle name="Check Cell 2" xfId="1510" xr:uid="{00000000-0005-0000-0000-00000C3E0000}"/>
    <cellStyle name="Check Cell 2 2" xfId="4275" xr:uid="{00000000-0005-0000-0000-00000D3E0000}"/>
    <cellStyle name="Check Cell 3" xfId="19977" xr:uid="{00000000-0005-0000-0000-00000E3E0000}"/>
    <cellStyle name="Chi phÝ kh¸c_Book1" xfId="1511" xr:uid="{00000000-0005-0000-0000-00000F3E0000}"/>
    <cellStyle name="CHUONG" xfId="1512" xr:uid="{00000000-0005-0000-0000-0000103E0000}"/>
    <cellStyle name="Column_Title" xfId="1513" xr:uid="{00000000-0005-0000-0000-0000113E0000}"/>
    <cellStyle name="Comma" xfId="20515" builtinId="3"/>
    <cellStyle name="Comma  - Style1" xfId="1514" xr:uid="{00000000-0005-0000-0000-0000123E0000}"/>
    <cellStyle name="Comma  - Style1 2" xfId="19978" xr:uid="{00000000-0005-0000-0000-0000133E0000}"/>
    <cellStyle name="Comma  - Style2" xfId="1515" xr:uid="{00000000-0005-0000-0000-0000143E0000}"/>
    <cellStyle name="Comma  - Style2 2" xfId="19979" xr:uid="{00000000-0005-0000-0000-0000153E0000}"/>
    <cellStyle name="Comma  - Style3" xfId="1516" xr:uid="{00000000-0005-0000-0000-0000163E0000}"/>
    <cellStyle name="Comma  - Style3 2" xfId="19980" xr:uid="{00000000-0005-0000-0000-0000173E0000}"/>
    <cellStyle name="Comma  - Style4" xfId="1517" xr:uid="{00000000-0005-0000-0000-0000183E0000}"/>
    <cellStyle name="Comma  - Style4 2" xfId="19981" xr:uid="{00000000-0005-0000-0000-0000193E0000}"/>
    <cellStyle name="Comma  - Style5" xfId="1518" xr:uid="{00000000-0005-0000-0000-00001A3E0000}"/>
    <cellStyle name="Comma  - Style5 2" xfId="19982" xr:uid="{00000000-0005-0000-0000-00001B3E0000}"/>
    <cellStyle name="Comma  - Style6" xfId="1519" xr:uid="{00000000-0005-0000-0000-00001C3E0000}"/>
    <cellStyle name="Comma  - Style6 2" xfId="19983" xr:uid="{00000000-0005-0000-0000-00001D3E0000}"/>
    <cellStyle name="Comma  - Style7" xfId="1520" xr:uid="{00000000-0005-0000-0000-00001E3E0000}"/>
    <cellStyle name="Comma  - Style7 2" xfId="19984" xr:uid="{00000000-0005-0000-0000-00001F3E0000}"/>
    <cellStyle name="Comma  - Style8" xfId="1521" xr:uid="{00000000-0005-0000-0000-0000203E0000}"/>
    <cellStyle name="Comma  - Style8 2" xfId="19985"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6" xr:uid="{00000000-0005-0000-0000-0000393E0000}"/>
    <cellStyle name="Comma [0] 2 10 2 2" xfId="20104" xr:uid="{00000000-0005-0000-0000-00003A3E0000}"/>
    <cellStyle name="Comma [0] 2 10 3" xfId="20105"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7" xr:uid="{00000000-0005-0000-0000-0000683E0000}"/>
    <cellStyle name="Comma [0] 25 2" xfId="19988"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6" xr:uid="{00000000-0005-0000-0000-00006E3E0000}"/>
    <cellStyle name="Comma [0] 4" xfId="1570" xr:uid="{00000000-0005-0000-0000-00006F3E0000}"/>
    <cellStyle name="Comma [0] 5" xfId="1571" xr:uid="{00000000-0005-0000-0000-0000703E0000}"/>
    <cellStyle name="Comma [0] 5 2" xfId="19989" xr:uid="{00000000-0005-0000-0000-0000713E0000}"/>
    <cellStyle name="Comma [0] 6" xfId="1572" xr:uid="{00000000-0005-0000-0000-0000723E0000}"/>
    <cellStyle name="Comma [0] 6 2" xfId="20107" xr:uid="{00000000-0005-0000-0000-0000733E0000}"/>
    <cellStyle name="Comma [0] 6 2 2" xfId="20108" xr:uid="{00000000-0005-0000-0000-0000743E0000}"/>
    <cellStyle name="Comma [0] 6 3" xfId="20109" xr:uid="{00000000-0005-0000-0000-0000753E0000}"/>
    <cellStyle name="Comma [0] 7" xfId="1573" xr:uid="{00000000-0005-0000-0000-0000763E0000}"/>
    <cellStyle name="Comma [0] 8" xfId="1574" xr:uid="{00000000-0005-0000-0000-0000773E0000}"/>
    <cellStyle name="Comma [0] 8 2" xfId="20110"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90" xr:uid="{00000000-0005-0000-0000-0000933E0000}"/>
    <cellStyle name="Comma 10 10 12" xfId="19991" xr:uid="{00000000-0005-0000-0000-0000943E0000}"/>
    <cellStyle name="Comma 10 10 13" xfId="19992" xr:uid="{00000000-0005-0000-0000-0000953E0000}"/>
    <cellStyle name="Comma 10 10 2" xfId="4299" xr:uid="{00000000-0005-0000-0000-0000963E0000}"/>
    <cellStyle name="Comma 10 10 2 10" xfId="19993" xr:uid="{00000000-0005-0000-0000-0000973E0000}"/>
    <cellStyle name="Comma 10 10 2 11" xfId="19994" xr:uid="{00000000-0005-0000-0000-0000983E0000}"/>
    <cellStyle name="Comma 10 10 2 12" xfId="19995" xr:uid="{00000000-0005-0000-0000-0000993E0000}"/>
    <cellStyle name="Comma 10 10 2 2" xfId="4300" xr:uid="{00000000-0005-0000-0000-00009A3E0000}"/>
    <cellStyle name="Comma 10 10 2 2 2" xfId="19996" xr:uid="{00000000-0005-0000-0000-00009B3E0000}"/>
    <cellStyle name="Comma 10 10 2 2 2 2" xfId="20111" xr:uid="{00000000-0005-0000-0000-00009C3E0000}"/>
    <cellStyle name="Comma 10 10 2 2 3" xfId="19997" xr:uid="{00000000-0005-0000-0000-00009D3E0000}"/>
    <cellStyle name="Comma 10 10 2 2 4" xfId="19998" xr:uid="{00000000-0005-0000-0000-00009E3E0000}"/>
    <cellStyle name="Comma 10 10 2 2 5" xfId="19999" xr:uid="{00000000-0005-0000-0000-00009F3E0000}"/>
    <cellStyle name="Comma 10 10 2 2 6" xfId="20000" xr:uid="{00000000-0005-0000-0000-0000A03E0000}"/>
    <cellStyle name="Comma 10 10 2 2 7" xfId="20112" xr:uid="{00000000-0005-0000-0000-0000A13E0000}"/>
    <cellStyle name="Comma 10 10 2 3" xfId="4301" xr:uid="{00000000-0005-0000-0000-0000A23E0000}"/>
    <cellStyle name="Comma 10 10 2 4" xfId="4302" xr:uid="{00000000-0005-0000-0000-0000A33E0000}"/>
    <cellStyle name="Comma 10 10 2 5" xfId="20001" xr:uid="{00000000-0005-0000-0000-0000A43E0000}"/>
    <cellStyle name="Comma 10 10 2 6" xfId="20002" xr:uid="{00000000-0005-0000-0000-0000A53E0000}"/>
    <cellStyle name="Comma 10 10 2 7" xfId="20003" xr:uid="{00000000-0005-0000-0000-0000A63E0000}"/>
    <cellStyle name="Comma 10 10 2 8" xfId="20004" xr:uid="{00000000-0005-0000-0000-0000A73E0000}"/>
    <cellStyle name="Comma 10 10 2 9" xfId="20005" xr:uid="{00000000-0005-0000-0000-0000A83E0000}"/>
    <cellStyle name="Comma 10 10 3" xfId="4303" xr:uid="{00000000-0005-0000-0000-0000A93E0000}"/>
    <cellStyle name="Comma 10 10 3 2" xfId="20006" xr:uid="{00000000-0005-0000-0000-0000AA3E0000}"/>
    <cellStyle name="Comma 10 10 3 3" xfId="20007" xr:uid="{00000000-0005-0000-0000-0000AB3E0000}"/>
    <cellStyle name="Comma 10 10 3 4" xfId="20008" xr:uid="{00000000-0005-0000-0000-0000AC3E0000}"/>
    <cellStyle name="Comma 10 10 3 5" xfId="20009" xr:uid="{00000000-0005-0000-0000-0000AD3E0000}"/>
    <cellStyle name="Comma 10 10 3 6" xfId="20010" xr:uid="{00000000-0005-0000-0000-0000AE3E0000}"/>
    <cellStyle name="Comma 10 10 4" xfId="4304" xr:uid="{00000000-0005-0000-0000-0000AF3E0000}"/>
    <cellStyle name="Comma 10 10 5" xfId="20011" xr:uid="{00000000-0005-0000-0000-0000B03E0000}"/>
    <cellStyle name="Comma 10 10 6" xfId="20012" xr:uid="{00000000-0005-0000-0000-0000B13E0000}"/>
    <cellStyle name="Comma 10 10 7" xfId="20013" xr:uid="{00000000-0005-0000-0000-0000B23E0000}"/>
    <cellStyle name="Comma 10 10 8" xfId="20014" xr:uid="{00000000-0005-0000-0000-0000B33E0000}"/>
    <cellStyle name="Comma 10 10 9" xfId="20015" xr:uid="{00000000-0005-0000-0000-0000B43E0000}"/>
    <cellStyle name="Comma 10 11" xfId="20113" xr:uid="{00000000-0005-0000-0000-0000B53E0000}"/>
    <cellStyle name="Comma 10 12" xfId="20114" xr:uid="{00000000-0005-0000-0000-0000B63E0000}"/>
    <cellStyle name="Comma 10 13" xfId="20115" xr:uid="{00000000-0005-0000-0000-0000B73E0000}"/>
    <cellStyle name="Comma 10 14" xfId="20116" xr:uid="{00000000-0005-0000-0000-0000B83E0000}"/>
    <cellStyle name="Comma 10 15" xfId="20117" xr:uid="{00000000-0005-0000-0000-0000B93E0000}"/>
    <cellStyle name="Comma 10 2" xfId="1600" xr:uid="{00000000-0005-0000-0000-0000BA3E0000}"/>
    <cellStyle name="Comma 10 2 2" xfId="1601" xr:uid="{00000000-0005-0000-0000-0000BB3E0000}"/>
    <cellStyle name="Comma 10 2 3" xfId="20118" xr:uid="{00000000-0005-0000-0000-0000BC3E0000}"/>
    <cellStyle name="Comma 10 2 4" xfId="20119" xr:uid="{00000000-0005-0000-0000-0000BD3E0000}"/>
    <cellStyle name="Comma 10 2 5" xfId="20120" xr:uid="{00000000-0005-0000-0000-0000BE3E0000}"/>
    <cellStyle name="Comma 10 2 6" xfId="20121" xr:uid="{00000000-0005-0000-0000-0000BF3E0000}"/>
    <cellStyle name="Comma 10 3" xfId="1602" xr:uid="{00000000-0005-0000-0000-0000C03E0000}"/>
    <cellStyle name="Comma 10 3 10" xfId="20122" xr:uid="{00000000-0005-0000-0000-0000C13E0000}"/>
    <cellStyle name="Comma 10 3 11" xfId="20123" xr:uid="{00000000-0005-0000-0000-0000C23E0000}"/>
    <cellStyle name="Comma 10 3 12" xfId="20124" xr:uid="{00000000-0005-0000-0000-0000C33E0000}"/>
    <cellStyle name="Comma 10 3 13" xfId="20125" xr:uid="{00000000-0005-0000-0000-0000C43E0000}"/>
    <cellStyle name="Comma 10 3 14" xfId="20126" xr:uid="{00000000-0005-0000-0000-0000C53E0000}"/>
    <cellStyle name="Comma 10 3 2" xfId="1603" xr:uid="{00000000-0005-0000-0000-0000C63E0000}"/>
    <cellStyle name="Comma 10 3 2 10" xfId="20127" xr:uid="{00000000-0005-0000-0000-0000C73E0000}"/>
    <cellStyle name="Comma 10 3 2 11" xfId="20128" xr:uid="{00000000-0005-0000-0000-0000C83E0000}"/>
    <cellStyle name="Comma 10 3 2 12" xfId="20129" xr:uid="{00000000-0005-0000-0000-0000C93E0000}"/>
    <cellStyle name="Comma 10 3 2 2" xfId="20016" xr:uid="{00000000-0005-0000-0000-0000CA3E0000}"/>
    <cellStyle name="Comma 10 3 2 2 2" xfId="20130" xr:uid="{00000000-0005-0000-0000-0000CB3E0000}"/>
    <cellStyle name="Comma 10 3 2 2 2 10" xfId="20131" xr:uid="{00000000-0005-0000-0000-0000CC3E0000}"/>
    <cellStyle name="Comma 10 3 2 2 2 11" xfId="20132" xr:uid="{00000000-0005-0000-0000-0000CD3E0000}"/>
    <cellStyle name="Comma 10 3 2 2 2 12" xfId="20133" xr:uid="{00000000-0005-0000-0000-0000CE3E0000}"/>
    <cellStyle name="Comma 10 3 2 2 2 13" xfId="20134" xr:uid="{00000000-0005-0000-0000-0000CF3E0000}"/>
    <cellStyle name="Comma 10 3 2 2 2 2" xfId="20135" xr:uid="{00000000-0005-0000-0000-0000D03E0000}"/>
    <cellStyle name="Comma 10 3 2 2 2 2 10" xfId="20136" xr:uid="{00000000-0005-0000-0000-0000D13E0000}"/>
    <cellStyle name="Comma 10 3 2 2 2 2 11" xfId="20137" xr:uid="{00000000-0005-0000-0000-0000D23E0000}"/>
    <cellStyle name="Comma 10 3 2 2 2 2 12" xfId="20138" xr:uid="{00000000-0005-0000-0000-0000D33E0000}"/>
    <cellStyle name="Comma 10 3 2 2 2 2 2" xfId="20139" xr:uid="{00000000-0005-0000-0000-0000D43E0000}"/>
    <cellStyle name="Comma 10 3 2 2 2 2 2 2" xfId="20140" xr:uid="{00000000-0005-0000-0000-0000D53E0000}"/>
    <cellStyle name="Comma 10 3 2 2 2 2 2 3" xfId="20141" xr:uid="{00000000-0005-0000-0000-0000D63E0000}"/>
    <cellStyle name="Comma 10 3 2 2 2 2 2 4" xfId="20142" xr:uid="{00000000-0005-0000-0000-0000D73E0000}"/>
    <cellStyle name="Comma 10 3 2 2 2 2 2 5" xfId="20143" xr:uid="{00000000-0005-0000-0000-0000D83E0000}"/>
    <cellStyle name="Comma 10 3 2 2 2 2 2 6" xfId="20144" xr:uid="{00000000-0005-0000-0000-0000D93E0000}"/>
    <cellStyle name="Comma 10 3 2 2 2 2 3" xfId="20145" xr:uid="{00000000-0005-0000-0000-0000DA3E0000}"/>
    <cellStyle name="Comma 10 3 2 2 2 2 4" xfId="20146" xr:uid="{00000000-0005-0000-0000-0000DB3E0000}"/>
    <cellStyle name="Comma 10 3 2 2 2 2 5" xfId="20147" xr:uid="{00000000-0005-0000-0000-0000DC3E0000}"/>
    <cellStyle name="Comma 10 3 2 2 2 2 6" xfId="20148" xr:uid="{00000000-0005-0000-0000-0000DD3E0000}"/>
    <cellStyle name="Comma 10 3 2 2 2 2 7" xfId="20149" xr:uid="{00000000-0005-0000-0000-0000DE3E0000}"/>
    <cellStyle name="Comma 10 3 2 2 2 2 8" xfId="20150" xr:uid="{00000000-0005-0000-0000-0000DF3E0000}"/>
    <cellStyle name="Comma 10 3 2 2 2 2 9" xfId="20151" xr:uid="{00000000-0005-0000-0000-0000E03E0000}"/>
    <cellStyle name="Comma 10 3 2 2 2 3" xfId="20152" xr:uid="{00000000-0005-0000-0000-0000E13E0000}"/>
    <cellStyle name="Comma 10 3 2 2 2 3 2" xfId="20153" xr:uid="{00000000-0005-0000-0000-0000E23E0000}"/>
    <cellStyle name="Comma 10 3 2 2 2 3 3" xfId="20154" xr:uid="{00000000-0005-0000-0000-0000E33E0000}"/>
    <cellStyle name="Comma 10 3 2 2 2 3 4" xfId="20155" xr:uid="{00000000-0005-0000-0000-0000E43E0000}"/>
    <cellStyle name="Comma 10 3 2 2 2 3 5" xfId="20156" xr:uid="{00000000-0005-0000-0000-0000E53E0000}"/>
    <cellStyle name="Comma 10 3 2 2 2 3 6" xfId="20157" xr:uid="{00000000-0005-0000-0000-0000E63E0000}"/>
    <cellStyle name="Comma 10 3 2 2 2 4" xfId="20158" xr:uid="{00000000-0005-0000-0000-0000E73E0000}"/>
    <cellStyle name="Comma 10 3 2 2 2 5" xfId="20159" xr:uid="{00000000-0005-0000-0000-0000E83E0000}"/>
    <cellStyle name="Comma 10 3 2 2 2 6" xfId="20160" xr:uid="{00000000-0005-0000-0000-0000E93E0000}"/>
    <cellStyle name="Comma 10 3 2 2 2 7" xfId="20161" xr:uid="{00000000-0005-0000-0000-0000EA3E0000}"/>
    <cellStyle name="Comma 10 3 2 2 2 8" xfId="20162" xr:uid="{00000000-0005-0000-0000-0000EB3E0000}"/>
    <cellStyle name="Comma 10 3 2 2 2 9" xfId="20163" xr:uid="{00000000-0005-0000-0000-0000EC3E0000}"/>
    <cellStyle name="Comma 10 3 2 2 3" xfId="20164" xr:uid="{00000000-0005-0000-0000-0000ED3E0000}"/>
    <cellStyle name="Comma 10 3 2 2 3 10" xfId="20165" xr:uid="{00000000-0005-0000-0000-0000EE3E0000}"/>
    <cellStyle name="Comma 10 3 2 2 3 11" xfId="20166" xr:uid="{00000000-0005-0000-0000-0000EF3E0000}"/>
    <cellStyle name="Comma 10 3 2 2 3 12" xfId="20167" xr:uid="{00000000-0005-0000-0000-0000F03E0000}"/>
    <cellStyle name="Comma 10 3 2 2 3 2" xfId="20168" xr:uid="{00000000-0005-0000-0000-0000F13E0000}"/>
    <cellStyle name="Comma 10 3 2 2 3 2 2" xfId="20169" xr:uid="{00000000-0005-0000-0000-0000F23E0000}"/>
    <cellStyle name="Comma 10 3 2 2 3 2 3" xfId="20170" xr:uid="{00000000-0005-0000-0000-0000F33E0000}"/>
    <cellStyle name="Comma 10 3 2 2 3 2 4" xfId="20171" xr:uid="{00000000-0005-0000-0000-0000F43E0000}"/>
    <cellStyle name="Comma 10 3 2 2 3 2 5" xfId="20172" xr:uid="{00000000-0005-0000-0000-0000F53E0000}"/>
    <cellStyle name="Comma 10 3 2 2 3 2 6" xfId="20173" xr:uid="{00000000-0005-0000-0000-0000F63E0000}"/>
    <cellStyle name="Comma 10 3 2 2 3 3" xfId="20174" xr:uid="{00000000-0005-0000-0000-0000F73E0000}"/>
    <cellStyle name="Comma 10 3 2 2 3 4" xfId="20175" xr:uid="{00000000-0005-0000-0000-0000F83E0000}"/>
    <cellStyle name="Comma 10 3 2 2 3 5" xfId="20176" xr:uid="{00000000-0005-0000-0000-0000F93E0000}"/>
    <cellStyle name="Comma 10 3 2 2 3 6" xfId="20177" xr:uid="{00000000-0005-0000-0000-0000FA3E0000}"/>
    <cellStyle name="Comma 10 3 2 2 3 7" xfId="20178" xr:uid="{00000000-0005-0000-0000-0000FB3E0000}"/>
    <cellStyle name="Comma 10 3 2 2 3 8" xfId="20179" xr:uid="{00000000-0005-0000-0000-0000FC3E0000}"/>
    <cellStyle name="Comma 10 3 2 2 3 9" xfId="20180" xr:uid="{00000000-0005-0000-0000-0000FD3E0000}"/>
    <cellStyle name="Comma 10 3 2 2 4" xfId="20181" xr:uid="{00000000-0005-0000-0000-0000FE3E0000}"/>
    <cellStyle name="Comma 10 3 2 2 5" xfId="20182" xr:uid="{00000000-0005-0000-0000-0000FF3E0000}"/>
    <cellStyle name="Comma 10 3 2 2 6" xfId="20183" xr:uid="{00000000-0005-0000-0000-0000003F0000}"/>
    <cellStyle name="Comma 10 3 2 2 7" xfId="20184" xr:uid="{00000000-0005-0000-0000-0000013F0000}"/>
    <cellStyle name="Comma 10 3 2 2 8" xfId="20185" xr:uid="{00000000-0005-0000-0000-0000023F0000}"/>
    <cellStyle name="Comma 10 3 2 3" xfId="20186" xr:uid="{00000000-0005-0000-0000-0000033F0000}"/>
    <cellStyle name="Comma 10 3 2 4" xfId="20187" xr:uid="{00000000-0005-0000-0000-0000043F0000}"/>
    <cellStyle name="Comma 10 3 2 5" xfId="20188" xr:uid="{00000000-0005-0000-0000-0000053F0000}"/>
    <cellStyle name="Comma 10 3 2 6" xfId="20189" xr:uid="{00000000-0005-0000-0000-0000063F0000}"/>
    <cellStyle name="Comma 10 3 2 7" xfId="20190" xr:uid="{00000000-0005-0000-0000-0000073F0000}"/>
    <cellStyle name="Comma 10 3 2 8" xfId="20191" xr:uid="{00000000-0005-0000-0000-0000083F0000}"/>
    <cellStyle name="Comma 10 3 2 9" xfId="20192" xr:uid="{00000000-0005-0000-0000-0000093F0000}"/>
    <cellStyle name="Comma 10 3 3" xfId="20017" xr:uid="{00000000-0005-0000-0000-00000A3F0000}"/>
    <cellStyle name="Comma 10 3 3 10" xfId="20193" xr:uid="{00000000-0005-0000-0000-00000B3F0000}"/>
    <cellStyle name="Comma 10 3 3 11" xfId="20194" xr:uid="{00000000-0005-0000-0000-00000C3F0000}"/>
    <cellStyle name="Comma 10 3 3 12" xfId="20195" xr:uid="{00000000-0005-0000-0000-00000D3F0000}"/>
    <cellStyle name="Comma 10 3 3 2" xfId="1604" xr:uid="{00000000-0005-0000-0000-00000E3F0000}"/>
    <cellStyle name="Comma 10 3 3 2 2" xfId="20196" xr:uid="{00000000-0005-0000-0000-00000F3F0000}"/>
    <cellStyle name="Comma 10 3 3 2 3" xfId="20197" xr:uid="{00000000-0005-0000-0000-0000103F0000}"/>
    <cellStyle name="Comma 10 3 3 2 4" xfId="20198" xr:uid="{00000000-0005-0000-0000-0000113F0000}"/>
    <cellStyle name="Comma 10 3 3 2 5" xfId="20199" xr:uid="{00000000-0005-0000-0000-0000123F0000}"/>
    <cellStyle name="Comma 10 3 3 2 6" xfId="20200" xr:uid="{00000000-0005-0000-0000-0000133F0000}"/>
    <cellStyle name="Comma 10 3 3 3" xfId="20201" xr:uid="{00000000-0005-0000-0000-0000143F0000}"/>
    <cellStyle name="Comma 10 3 3 4" xfId="20202" xr:uid="{00000000-0005-0000-0000-0000153F0000}"/>
    <cellStyle name="Comma 10 3 3 5" xfId="20203" xr:uid="{00000000-0005-0000-0000-0000163F0000}"/>
    <cellStyle name="Comma 10 3 3 6" xfId="20204" xr:uid="{00000000-0005-0000-0000-0000173F0000}"/>
    <cellStyle name="Comma 10 3 3 7" xfId="20205" xr:uid="{00000000-0005-0000-0000-0000183F0000}"/>
    <cellStyle name="Comma 10 3 3 8" xfId="20206" xr:uid="{00000000-0005-0000-0000-0000193F0000}"/>
    <cellStyle name="Comma 10 3 3 9" xfId="20207" xr:uid="{00000000-0005-0000-0000-00001A3F0000}"/>
    <cellStyle name="Comma 10 3 4" xfId="20208" xr:uid="{00000000-0005-0000-0000-00001B3F0000}"/>
    <cellStyle name="Comma 10 3 4 2" xfId="20209" xr:uid="{00000000-0005-0000-0000-00001C3F0000}"/>
    <cellStyle name="Comma 10 3 4 3" xfId="20210" xr:uid="{00000000-0005-0000-0000-00001D3F0000}"/>
    <cellStyle name="Comma 10 3 4 4" xfId="20211" xr:uid="{00000000-0005-0000-0000-00001E3F0000}"/>
    <cellStyle name="Comma 10 3 4 5" xfId="20212" xr:uid="{00000000-0005-0000-0000-00001F3F0000}"/>
    <cellStyle name="Comma 10 3 4 6" xfId="20213" xr:uid="{00000000-0005-0000-0000-0000203F0000}"/>
    <cellStyle name="Comma 10 3 5" xfId="20214" xr:uid="{00000000-0005-0000-0000-0000213F0000}"/>
    <cellStyle name="Comma 10 3 6" xfId="20215" xr:uid="{00000000-0005-0000-0000-0000223F0000}"/>
    <cellStyle name="Comma 10 3 7" xfId="20216" xr:uid="{00000000-0005-0000-0000-0000233F0000}"/>
    <cellStyle name="Comma 10 3 8" xfId="20217" xr:uid="{00000000-0005-0000-0000-0000243F0000}"/>
    <cellStyle name="Comma 10 3 9" xfId="20218" xr:uid="{00000000-0005-0000-0000-0000253F0000}"/>
    <cellStyle name="Comma 10 4" xfId="4305" xr:uid="{00000000-0005-0000-0000-0000263F0000}"/>
    <cellStyle name="Comma 10 5" xfId="20018" xr:uid="{00000000-0005-0000-0000-0000273F0000}"/>
    <cellStyle name="Comma 10 6" xfId="20019" xr:uid="{00000000-0005-0000-0000-0000283F0000}"/>
    <cellStyle name="Comma 10 7" xfId="20219" xr:uid="{00000000-0005-0000-0000-0000293F0000}"/>
    <cellStyle name="Comma 10 8" xfId="20220" xr:uid="{00000000-0005-0000-0000-00002A3F0000}"/>
    <cellStyle name="Comma 10 9" xfId="20221" xr:uid="{00000000-0005-0000-0000-00002B3F0000}"/>
    <cellStyle name="Comma 10_Phan bo kh trung han theo tb 916_gui HĐND (2)" xfId="20020" xr:uid="{00000000-0005-0000-0000-00002C3F0000}"/>
    <cellStyle name="Comma 11" xfId="1605" xr:uid="{00000000-0005-0000-0000-00002D3F0000}"/>
    <cellStyle name="Comma 11 2" xfId="1606" xr:uid="{00000000-0005-0000-0000-00002E3F0000}"/>
    <cellStyle name="Comma 11 2 10" xfId="20222" xr:uid="{00000000-0005-0000-0000-00002F3F0000}"/>
    <cellStyle name="Comma 11 2 11" xfId="20223" xr:uid="{00000000-0005-0000-0000-0000303F0000}"/>
    <cellStyle name="Comma 11 2 12" xfId="20224" xr:uid="{00000000-0005-0000-0000-0000313F0000}"/>
    <cellStyle name="Comma 11 2 2" xfId="20225" xr:uid="{00000000-0005-0000-0000-0000323F0000}"/>
    <cellStyle name="Comma 11 2 2 2" xfId="20226" xr:uid="{00000000-0005-0000-0000-0000333F0000}"/>
    <cellStyle name="Comma 11 2 2 3" xfId="20227" xr:uid="{00000000-0005-0000-0000-0000343F0000}"/>
    <cellStyle name="Comma 11 2 2 4" xfId="20228" xr:uid="{00000000-0005-0000-0000-0000353F0000}"/>
    <cellStyle name="Comma 11 2 2 5" xfId="20229" xr:uid="{00000000-0005-0000-0000-0000363F0000}"/>
    <cellStyle name="Comma 11 2 2 6" xfId="20230" xr:uid="{00000000-0005-0000-0000-0000373F0000}"/>
    <cellStyle name="Comma 11 2 3" xfId="20231" xr:uid="{00000000-0005-0000-0000-0000383F0000}"/>
    <cellStyle name="Comma 11 2 4" xfId="20232" xr:uid="{00000000-0005-0000-0000-0000393F0000}"/>
    <cellStyle name="Comma 11 2 5" xfId="20233" xr:uid="{00000000-0005-0000-0000-00003A3F0000}"/>
    <cellStyle name="Comma 11 2 6" xfId="20234" xr:uid="{00000000-0005-0000-0000-00003B3F0000}"/>
    <cellStyle name="Comma 11 2 7" xfId="20235" xr:uid="{00000000-0005-0000-0000-00003C3F0000}"/>
    <cellStyle name="Comma 11 2 8" xfId="20236" xr:uid="{00000000-0005-0000-0000-00003D3F0000}"/>
    <cellStyle name="Comma 11 2 9" xfId="20237" xr:uid="{00000000-0005-0000-0000-00003E3F0000}"/>
    <cellStyle name="Comma 11 3" xfId="1607" xr:uid="{00000000-0005-0000-0000-00003F3F0000}"/>
    <cellStyle name="Comma 11 3 10" xfId="20238" xr:uid="{00000000-0005-0000-0000-0000403F0000}"/>
    <cellStyle name="Comma 11 3 11" xfId="20239" xr:uid="{00000000-0005-0000-0000-0000413F0000}"/>
    <cellStyle name="Comma 11 3 12" xfId="20240" xr:uid="{00000000-0005-0000-0000-0000423F0000}"/>
    <cellStyle name="Comma 11 3 13" xfId="20241" xr:uid="{00000000-0005-0000-0000-0000433F0000}"/>
    <cellStyle name="Comma 11 3 14" xfId="20242" xr:uid="{00000000-0005-0000-0000-0000443F0000}"/>
    <cellStyle name="Comma 11 3 2" xfId="1608" xr:uid="{00000000-0005-0000-0000-0000453F0000}"/>
    <cellStyle name="Comma 11 3 2 10" xfId="20243" xr:uid="{00000000-0005-0000-0000-0000463F0000}"/>
    <cellStyle name="Comma 11 3 2 11" xfId="20244" xr:uid="{00000000-0005-0000-0000-0000473F0000}"/>
    <cellStyle name="Comma 11 3 2 12" xfId="20245" xr:uid="{00000000-0005-0000-0000-0000483F0000}"/>
    <cellStyle name="Comma 11 3 2 2" xfId="20246" xr:uid="{00000000-0005-0000-0000-0000493F0000}"/>
    <cellStyle name="Comma 11 3 2 2 2" xfId="20247" xr:uid="{00000000-0005-0000-0000-00004A3F0000}"/>
    <cellStyle name="Comma 11 3 2 2 3" xfId="20248" xr:uid="{00000000-0005-0000-0000-00004B3F0000}"/>
    <cellStyle name="Comma 11 3 2 2 4" xfId="20249" xr:uid="{00000000-0005-0000-0000-00004C3F0000}"/>
    <cellStyle name="Comma 11 3 2 2 5" xfId="20250" xr:uid="{00000000-0005-0000-0000-00004D3F0000}"/>
    <cellStyle name="Comma 11 3 2 2 6" xfId="20251" xr:uid="{00000000-0005-0000-0000-00004E3F0000}"/>
    <cellStyle name="Comma 11 3 2 3" xfId="20252" xr:uid="{00000000-0005-0000-0000-00004F3F0000}"/>
    <cellStyle name="Comma 11 3 2 4" xfId="20253" xr:uid="{00000000-0005-0000-0000-0000503F0000}"/>
    <cellStyle name="Comma 11 3 2 5" xfId="20254" xr:uid="{00000000-0005-0000-0000-0000513F0000}"/>
    <cellStyle name="Comma 11 3 2 6" xfId="20255" xr:uid="{00000000-0005-0000-0000-0000523F0000}"/>
    <cellStyle name="Comma 11 3 2 7" xfId="20256" xr:uid="{00000000-0005-0000-0000-0000533F0000}"/>
    <cellStyle name="Comma 11 3 2 8" xfId="20257" xr:uid="{00000000-0005-0000-0000-0000543F0000}"/>
    <cellStyle name="Comma 11 3 2 9" xfId="20258" xr:uid="{00000000-0005-0000-0000-0000553F0000}"/>
    <cellStyle name="Comma 11 3 3" xfId="1609" xr:uid="{00000000-0005-0000-0000-0000563F0000}"/>
    <cellStyle name="Comma 11 3 3 2" xfId="20259" xr:uid="{00000000-0005-0000-0000-0000573F0000}"/>
    <cellStyle name="Comma 11 3 3 3" xfId="20260" xr:uid="{00000000-0005-0000-0000-0000583F0000}"/>
    <cellStyle name="Comma 11 3 3 4" xfId="20261" xr:uid="{00000000-0005-0000-0000-0000593F0000}"/>
    <cellStyle name="Comma 11 3 3 5" xfId="20262" xr:uid="{00000000-0005-0000-0000-00005A3F0000}"/>
    <cellStyle name="Comma 11 3 3 6" xfId="20263" xr:uid="{00000000-0005-0000-0000-00005B3F0000}"/>
    <cellStyle name="Comma 11 3 4" xfId="20264" xr:uid="{00000000-0005-0000-0000-00005C3F0000}"/>
    <cellStyle name="Comma 11 3 5" xfId="20265" xr:uid="{00000000-0005-0000-0000-00005D3F0000}"/>
    <cellStyle name="Comma 11 3 6" xfId="20266" xr:uid="{00000000-0005-0000-0000-00005E3F0000}"/>
    <cellStyle name="Comma 11 3 7" xfId="20267" xr:uid="{00000000-0005-0000-0000-00005F3F0000}"/>
    <cellStyle name="Comma 11 3 8" xfId="20268" xr:uid="{00000000-0005-0000-0000-0000603F0000}"/>
    <cellStyle name="Comma 11 3 9" xfId="20269" xr:uid="{00000000-0005-0000-0000-0000613F0000}"/>
    <cellStyle name="Comma 11 4" xfId="20270" xr:uid="{00000000-0005-0000-0000-0000623F0000}"/>
    <cellStyle name="Comma 11 5" xfId="20271" xr:uid="{00000000-0005-0000-0000-0000633F0000}"/>
    <cellStyle name="Comma 11 7 7 4" xfId="20272" xr:uid="{00000000-0005-0000-0000-0000643F0000}"/>
    <cellStyle name="Comma 12" xfId="1610" xr:uid="{00000000-0005-0000-0000-0000653F0000}"/>
    <cellStyle name="Comma 12 2" xfId="1611" xr:uid="{00000000-0005-0000-0000-0000663F0000}"/>
    <cellStyle name="Comma 12 2 10" xfId="20273" xr:uid="{00000000-0005-0000-0000-0000673F0000}"/>
    <cellStyle name="Comma 12 2 11" xfId="20274" xr:uid="{00000000-0005-0000-0000-0000683F0000}"/>
    <cellStyle name="Comma 12 2 12" xfId="20275" xr:uid="{00000000-0005-0000-0000-0000693F0000}"/>
    <cellStyle name="Comma 12 2 13" xfId="20276" xr:uid="{00000000-0005-0000-0000-00006A3F0000}"/>
    <cellStyle name="Comma 12 2 2" xfId="4306" xr:uid="{00000000-0005-0000-0000-00006B3F0000}"/>
    <cellStyle name="Comma 12 2 2 10" xfId="20277" xr:uid="{00000000-0005-0000-0000-00006C3F0000}"/>
    <cellStyle name="Comma 12 2 2 11" xfId="20278" xr:uid="{00000000-0005-0000-0000-00006D3F0000}"/>
    <cellStyle name="Comma 12 2 2 12" xfId="20279" xr:uid="{00000000-0005-0000-0000-00006E3F0000}"/>
    <cellStyle name="Comma 12 2 2 2" xfId="20021" xr:uid="{00000000-0005-0000-0000-00006F3F0000}"/>
    <cellStyle name="Comma 12 2 2 2 2" xfId="20280" xr:uid="{00000000-0005-0000-0000-0000703F0000}"/>
    <cellStyle name="Comma 12 2 2 2 3" xfId="20281" xr:uid="{00000000-0005-0000-0000-0000713F0000}"/>
    <cellStyle name="Comma 12 2 2 2 4" xfId="20282" xr:uid="{00000000-0005-0000-0000-0000723F0000}"/>
    <cellStyle name="Comma 12 2 2 2 5" xfId="20283" xr:uid="{00000000-0005-0000-0000-0000733F0000}"/>
    <cellStyle name="Comma 12 2 2 2 6" xfId="20284" xr:uid="{00000000-0005-0000-0000-0000743F0000}"/>
    <cellStyle name="Comma 12 2 2 3" xfId="20285" xr:uid="{00000000-0005-0000-0000-0000753F0000}"/>
    <cellStyle name="Comma 12 2 2 4" xfId="20286" xr:uid="{00000000-0005-0000-0000-0000763F0000}"/>
    <cellStyle name="Comma 12 2 2 5" xfId="20287" xr:uid="{00000000-0005-0000-0000-0000773F0000}"/>
    <cellStyle name="Comma 12 2 2 6" xfId="20288" xr:uid="{00000000-0005-0000-0000-0000783F0000}"/>
    <cellStyle name="Comma 12 2 2 7" xfId="20289" xr:uid="{00000000-0005-0000-0000-0000793F0000}"/>
    <cellStyle name="Comma 12 2 2 8" xfId="20290" xr:uid="{00000000-0005-0000-0000-00007A3F0000}"/>
    <cellStyle name="Comma 12 2 2 9" xfId="20291" xr:uid="{00000000-0005-0000-0000-00007B3F0000}"/>
    <cellStyle name="Comma 12 2 3" xfId="20292" xr:uid="{00000000-0005-0000-0000-00007C3F0000}"/>
    <cellStyle name="Comma 12 2 3 2" xfId="20293" xr:uid="{00000000-0005-0000-0000-00007D3F0000}"/>
    <cellStyle name="Comma 12 2 3 3" xfId="20294" xr:uid="{00000000-0005-0000-0000-00007E3F0000}"/>
    <cellStyle name="Comma 12 2 3 4" xfId="20295" xr:uid="{00000000-0005-0000-0000-00007F3F0000}"/>
    <cellStyle name="Comma 12 2 3 5" xfId="20296" xr:uid="{00000000-0005-0000-0000-0000803F0000}"/>
    <cellStyle name="Comma 12 2 3 6" xfId="20297" xr:uid="{00000000-0005-0000-0000-0000813F0000}"/>
    <cellStyle name="Comma 12 2 4" xfId="20298" xr:uid="{00000000-0005-0000-0000-0000823F0000}"/>
    <cellStyle name="Comma 12 2 5" xfId="20299" xr:uid="{00000000-0005-0000-0000-0000833F0000}"/>
    <cellStyle name="Comma 12 2 6" xfId="20300" xr:uid="{00000000-0005-0000-0000-0000843F0000}"/>
    <cellStyle name="Comma 12 2 7" xfId="20301" xr:uid="{00000000-0005-0000-0000-0000853F0000}"/>
    <cellStyle name="Comma 12 2 8" xfId="20302" xr:uid="{00000000-0005-0000-0000-0000863F0000}"/>
    <cellStyle name="Comma 12 2 9" xfId="20303" xr:uid="{00000000-0005-0000-0000-0000873F0000}"/>
    <cellStyle name="Comma 12 3" xfId="1612" xr:uid="{00000000-0005-0000-0000-0000883F0000}"/>
    <cellStyle name="Comma 12 4" xfId="20304" xr:uid="{00000000-0005-0000-0000-0000893F0000}"/>
    <cellStyle name="Comma 13" xfId="1613" xr:uid="{00000000-0005-0000-0000-00008A3F0000}"/>
    <cellStyle name="Comma 13 10" xfId="20305" xr:uid="{00000000-0005-0000-0000-00008B3F0000}"/>
    <cellStyle name="Comma 13 11" xfId="20306" xr:uid="{00000000-0005-0000-0000-00008C3F0000}"/>
    <cellStyle name="Comma 13 12" xfId="20307" xr:uid="{00000000-0005-0000-0000-00008D3F0000}"/>
    <cellStyle name="Comma 13 13" xfId="20308" xr:uid="{00000000-0005-0000-0000-00008E3F0000}"/>
    <cellStyle name="Comma 13 14" xfId="20309" xr:uid="{00000000-0005-0000-0000-00008F3F0000}"/>
    <cellStyle name="Comma 13 15" xfId="20310" xr:uid="{00000000-0005-0000-0000-0000903F0000}"/>
    <cellStyle name="Comma 13 2" xfId="1614" xr:uid="{00000000-0005-0000-0000-0000913F0000}"/>
    <cellStyle name="Comma 13 2 10" xfId="20311" xr:uid="{00000000-0005-0000-0000-0000923F0000}"/>
    <cellStyle name="Comma 13 2 11" xfId="20312" xr:uid="{00000000-0005-0000-0000-0000933F0000}"/>
    <cellStyle name="Comma 13 2 12" xfId="20313" xr:uid="{00000000-0005-0000-0000-0000943F0000}"/>
    <cellStyle name="Comma 13 2 13" xfId="20314" xr:uid="{00000000-0005-0000-0000-0000953F0000}"/>
    <cellStyle name="Comma 13 2 2" xfId="1615" xr:uid="{00000000-0005-0000-0000-0000963F0000}"/>
    <cellStyle name="Comma 13 2 2 10" xfId="20315" xr:uid="{00000000-0005-0000-0000-0000973F0000}"/>
    <cellStyle name="Comma 13 2 2 11" xfId="20316" xr:uid="{00000000-0005-0000-0000-0000983F0000}"/>
    <cellStyle name="Comma 13 2 2 12" xfId="20317" xr:uid="{00000000-0005-0000-0000-0000993F0000}"/>
    <cellStyle name="Comma 13 2 2 13" xfId="20318"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9" xr:uid="{00000000-0005-0000-0000-00009F3F0000}"/>
    <cellStyle name="Comma 13 2 2 2 5" xfId="20320" xr:uid="{00000000-0005-0000-0000-0000A03F0000}"/>
    <cellStyle name="Comma 13 2 2 2 6" xfId="20321" xr:uid="{00000000-0005-0000-0000-0000A13F0000}"/>
    <cellStyle name="Comma 13 2 2 2 7" xfId="20322"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3" xr:uid="{00000000-0005-0000-0000-0000A73F0000}"/>
    <cellStyle name="Comma 13 2 2 7" xfId="20324" xr:uid="{00000000-0005-0000-0000-0000A83F0000}"/>
    <cellStyle name="Comma 13 2 2 8" xfId="20325" xr:uid="{00000000-0005-0000-0000-0000A93F0000}"/>
    <cellStyle name="Comma 13 2 2 9" xfId="20326" xr:uid="{00000000-0005-0000-0000-0000AA3F0000}"/>
    <cellStyle name="Comma 13 2 3" xfId="1622" xr:uid="{00000000-0005-0000-0000-0000AB3F0000}"/>
    <cellStyle name="Comma 13 2 3 2" xfId="1623" xr:uid="{00000000-0005-0000-0000-0000AC3F0000}"/>
    <cellStyle name="Comma 13 2 3 3" xfId="20327" xr:uid="{00000000-0005-0000-0000-0000AD3F0000}"/>
    <cellStyle name="Comma 13 2 3 4" xfId="20328" xr:uid="{00000000-0005-0000-0000-0000AE3F0000}"/>
    <cellStyle name="Comma 13 2 3 5" xfId="20329" xr:uid="{00000000-0005-0000-0000-0000AF3F0000}"/>
    <cellStyle name="Comma 13 2 3 6" xfId="20330" xr:uid="{00000000-0005-0000-0000-0000B03F0000}"/>
    <cellStyle name="Comma 13 2 4" xfId="1624" xr:uid="{00000000-0005-0000-0000-0000B13F0000}"/>
    <cellStyle name="Comma 13 2 5" xfId="1625" xr:uid="{00000000-0005-0000-0000-0000B23F0000}"/>
    <cellStyle name="Comma 13 2 5 2" xfId="20331" xr:uid="{00000000-0005-0000-0000-0000B33F0000}"/>
    <cellStyle name="Comma 13 2 5 2 2" xfId="20332" xr:uid="{00000000-0005-0000-0000-0000B43F0000}"/>
    <cellStyle name="Comma 13 2 6" xfId="20333" xr:uid="{00000000-0005-0000-0000-0000B53F0000}"/>
    <cellStyle name="Comma 13 2 7" xfId="20334" xr:uid="{00000000-0005-0000-0000-0000B63F0000}"/>
    <cellStyle name="Comma 13 2 8" xfId="20022" xr:uid="{00000000-0005-0000-0000-0000B73F0000}"/>
    <cellStyle name="Comma 13 2 9" xfId="20335" xr:uid="{00000000-0005-0000-0000-0000B83F0000}"/>
    <cellStyle name="Comma 13 2 9 2 2" xfId="20023" xr:uid="{00000000-0005-0000-0000-0000B93F0000}"/>
    <cellStyle name="Comma 13 3" xfId="1626" xr:uid="{00000000-0005-0000-0000-0000BA3F0000}"/>
    <cellStyle name="Comma 13 3 10" xfId="20336" xr:uid="{00000000-0005-0000-0000-0000BB3F0000}"/>
    <cellStyle name="Comma 13 3 11" xfId="20337" xr:uid="{00000000-0005-0000-0000-0000BC3F0000}"/>
    <cellStyle name="Comma 13 3 12" xfId="20338" xr:uid="{00000000-0005-0000-0000-0000BD3F0000}"/>
    <cellStyle name="Comma 13 3 2" xfId="20339" xr:uid="{00000000-0005-0000-0000-0000BE3F0000}"/>
    <cellStyle name="Comma 13 3 2 2" xfId="20340" xr:uid="{00000000-0005-0000-0000-0000BF3F0000}"/>
    <cellStyle name="Comma 13 3 2 3" xfId="20341" xr:uid="{00000000-0005-0000-0000-0000C03F0000}"/>
    <cellStyle name="Comma 13 3 2 4" xfId="20342" xr:uid="{00000000-0005-0000-0000-0000C13F0000}"/>
    <cellStyle name="Comma 13 3 2 5" xfId="20343" xr:uid="{00000000-0005-0000-0000-0000C23F0000}"/>
    <cellStyle name="Comma 13 3 2 6" xfId="20344" xr:uid="{00000000-0005-0000-0000-0000C33F0000}"/>
    <cellStyle name="Comma 13 3 3" xfId="20345" xr:uid="{00000000-0005-0000-0000-0000C43F0000}"/>
    <cellStyle name="Comma 13 3 3 2" xfId="20346" xr:uid="{00000000-0005-0000-0000-0000C53F0000}"/>
    <cellStyle name="Comma 13 3 4" xfId="20347" xr:uid="{00000000-0005-0000-0000-0000C63F0000}"/>
    <cellStyle name="Comma 13 3 5" xfId="20348" xr:uid="{00000000-0005-0000-0000-0000C73F0000}"/>
    <cellStyle name="Comma 13 3 6" xfId="20349" xr:uid="{00000000-0005-0000-0000-0000C83F0000}"/>
    <cellStyle name="Comma 13 3 7" xfId="20350" xr:uid="{00000000-0005-0000-0000-0000C93F0000}"/>
    <cellStyle name="Comma 13 3 8" xfId="20351" xr:uid="{00000000-0005-0000-0000-0000CA3F0000}"/>
    <cellStyle name="Comma 13 3 9" xfId="20352" xr:uid="{00000000-0005-0000-0000-0000CB3F0000}"/>
    <cellStyle name="Comma 13 4" xfId="1627" xr:uid="{00000000-0005-0000-0000-0000CC3F0000}"/>
    <cellStyle name="Comma 13 4 2" xfId="20353" xr:uid="{00000000-0005-0000-0000-0000CD3F0000}"/>
    <cellStyle name="Comma 13 4 3" xfId="20354" xr:uid="{00000000-0005-0000-0000-0000CE3F0000}"/>
    <cellStyle name="Comma 13 4 4" xfId="20355" xr:uid="{00000000-0005-0000-0000-0000CF3F0000}"/>
    <cellStyle name="Comma 13 4 5" xfId="20356" xr:uid="{00000000-0005-0000-0000-0000D03F0000}"/>
    <cellStyle name="Comma 13 4 6" xfId="20357" xr:uid="{00000000-0005-0000-0000-0000D13F0000}"/>
    <cellStyle name="Comma 13 5" xfId="20358" xr:uid="{00000000-0005-0000-0000-0000D23F0000}"/>
    <cellStyle name="Comma 13 6" xfId="20359" xr:uid="{00000000-0005-0000-0000-0000D33F0000}"/>
    <cellStyle name="Comma 13 7" xfId="20360" xr:uid="{00000000-0005-0000-0000-0000D43F0000}"/>
    <cellStyle name="Comma 13 8" xfId="20361" xr:uid="{00000000-0005-0000-0000-0000D53F0000}"/>
    <cellStyle name="Comma 13 9" xfId="20362"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3" xr:uid="{00000000-0005-0000-0000-0000DA3F0000}"/>
    <cellStyle name="Comma 14 3" xfId="1631" xr:uid="{00000000-0005-0000-0000-0000DB3F0000}"/>
    <cellStyle name="Comma 14 3 2" xfId="20364" xr:uid="{00000000-0005-0000-0000-0000DC3F0000}"/>
    <cellStyle name="Comma 14 3 3" xfId="20365" xr:uid="{00000000-0005-0000-0000-0000DD3F0000}"/>
    <cellStyle name="Comma 14 4" xfId="20366" xr:uid="{00000000-0005-0000-0000-0000DE3F0000}"/>
    <cellStyle name="Comma 14 5" xfId="20367"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8" xr:uid="{00000000-0005-0000-0000-0000E33F0000}"/>
    <cellStyle name="Comma 15 3 4" xfId="20369"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70"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4" xr:uid="{00000000-0005-0000-0000-000007400000}"/>
    <cellStyle name="Comma 16 3 4 2 3 2 2" xfId="20025"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6" xr:uid="{00000000-0005-0000-0000-000010400000}"/>
    <cellStyle name="Comma 16 3 8 2 2 2" xfId="20027" xr:uid="{00000000-0005-0000-0000-000011400000}"/>
    <cellStyle name="Comma 16 3 8 2 2 2 2" xfId="20028" xr:uid="{00000000-0005-0000-0000-000012400000}"/>
    <cellStyle name="Comma 16 4" xfId="20371" xr:uid="{00000000-0005-0000-0000-000013400000}"/>
    <cellStyle name="Comma 17" xfId="1643" xr:uid="{00000000-0005-0000-0000-000014400000}"/>
    <cellStyle name="Comma 17 2" xfId="1644" xr:uid="{00000000-0005-0000-0000-000015400000}"/>
    <cellStyle name="Comma 17 2 2" xfId="20029" xr:uid="{00000000-0005-0000-0000-000016400000}"/>
    <cellStyle name="Comma 17 3" xfId="1645" xr:uid="{00000000-0005-0000-0000-000017400000}"/>
    <cellStyle name="Comma 17 4" xfId="1646" xr:uid="{00000000-0005-0000-0000-000018400000}"/>
    <cellStyle name="Comma 17_Biểu III TCP" xfId="20372"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3"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4"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5" xr:uid="{00000000-0005-0000-0000-000058400000}"/>
    <cellStyle name="Comma 2 2 27" xfId="20030"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6"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7"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1" xr:uid="{00000000-0005-0000-0000-000073400000}"/>
    <cellStyle name="Comma 2 3 2 11" xfId="20378" xr:uid="{00000000-0005-0000-0000-000074400000}"/>
    <cellStyle name="Comma 2 3 2 11 3 2" xfId="20032" xr:uid="{00000000-0005-0000-0000-000075400000}"/>
    <cellStyle name="Comma 2 3 2 11 5" xfId="4343" xr:uid="{00000000-0005-0000-0000-000076400000}"/>
    <cellStyle name="Comma 2 3 2 12 2" xfId="20033" xr:uid="{00000000-0005-0000-0000-000077400000}"/>
    <cellStyle name="Comma 2 3 2 14" xfId="20034" xr:uid="{00000000-0005-0000-0000-000078400000}"/>
    <cellStyle name="Comma 2 3 2 16" xfId="20379" xr:uid="{00000000-0005-0000-0000-000079400000}"/>
    <cellStyle name="Comma 2 3 2 2" xfId="1725" xr:uid="{00000000-0005-0000-0000-00007A400000}"/>
    <cellStyle name="Comma 2 3 2 3" xfId="1726" xr:uid="{00000000-0005-0000-0000-00007B400000}"/>
    <cellStyle name="Comma 2 3 2 5" xfId="20380" xr:uid="{00000000-0005-0000-0000-00007C400000}"/>
    <cellStyle name="Comma 2 3 2 5 3 2" xfId="20035" xr:uid="{00000000-0005-0000-0000-00007D400000}"/>
    <cellStyle name="Comma 2 3 2 5 3 2 2" xfId="20036" xr:uid="{00000000-0005-0000-0000-00007E400000}"/>
    <cellStyle name="Comma 2 3 2 5 3 2 2 2" xfId="20381" xr:uid="{00000000-0005-0000-0000-00007F400000}"/>
    <cellStyle name="Comma 2 3 2 7 2" xfId="20037" xr:uid="{00000000-0005-0000-0000-000080400000}"/>
    <cellStyle name="Comma 2 3 2 7 9" xfId="4344" xr:uid="{00000000-0005-0000-0000-000081400000}"/>
    <cellStyle name="Comma 2 3 3" xfId="1727" xr:uid="{00000000-0005-0000-0000-000082400000}"/>
    <cellStyle name="Comma 2 3 4" xfId="20382" xr:uid="{00000000-0005-0000-0000-000083400000}"/>
    <cellStyle name="Comma 2 3 5" xfId="20383" xr:uid="{00000000-0005-0000-0000-000084400000}"/>
    <cellStyle name="Comma 2 3 6" xfId="20384" xr:uid="{00000000-0005-0000-0000-000085400000}"/>
    <cellStyle name="Comma 2 3 7 4" xfId="20385"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34" xfId="20523" xr:uid="{1A769F1C-7D03-48AF-A18A-9777AA67C6F4}"/>
    <cellStyle name="Comma 2 34 2" xfId="20536" xr:uid="{376B1CA6-4EA1-48DF-96B4-7D42ADB9AD83}"/>
    <cellStyle name="Comma 2 4" xfId="1728" xr:uid="{00000000-0005-0000-0000-00008B400000}"/>
    <cellStyle name="Comma 2 4 2" xfId="1729" xr:uid="{00000000-0005-0000-0000-00008C400000}"/>
    <cellStyle name="Comma 2 4 3" xfId="20038"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6" xr:uid="{00000000-0005-0000-0000-000091400000}"/>
    <cellStyle name="Comma 2 6" xfId="1733" xr:uid="{00000000-0005-0000-0000-000092400000}"/>
    <cellStyle name="Comma 2 6 2" xfId="20387" xr:uid="{00000000-0005-0000-0000-000093400000}"/>
    <cellStyle name="Comma 2 6 2 10" xfId="20388" xr:uid="{00000000-0005-0000-0000-000094400000}"/>
    <cellStyle name="Comma 2 6 2 11" xfId="20389" xr:uid="{00000000-0005-0000-0000-000095400000}"/>
    <cellStyle name="Comma 2 6 2 12" xfId="20390" xr:uid="{00000000-0005-0000-0000-000096400000}"/>
    <cellStyle name="Comma 2 6 2 2" xfId="20391" xr:uid="{00000000-0005-0000-0000-000097400000}"/>
    <cellStyle name="Comma 2 6 2 2 2" xfId="20392" xr:uid="{00000000-0005-0000-0000-000098400000}"/>
    <cellStyle name="Comma 2 6 2 2 3" xfId="20393" xr:uid="{00000000-0005-0000-0000-000099400000}"/>
    <cellStyle name="Comma 2 6 2 2 4" xfId="20394" xr:uid="{00000000-0005-0000-0000-00009A400000}"/>
    <cellStyle name="Comma 2 6 2 2 5" xfId="20395" xr:uid="{00000000-0005-0000-0000-00009B400000}"/>
    <cellStyle name="Comma 2 6 2 2 6" xfId="20396" xr:uid="{00000000-0005-0000-0000-00009C400000}"/>
    <cellStyle name="Comma 2 6 2 2 7" xfId="20397" xr:uid="{00000000-0005-0000-0000-00009D400000}"/>
    <cellStyle name="Comma 2 6 2 3" xfId="20398" xr:uid="{00000000-0005-0000-0000-00009E400000}"/>
    <cellStyle name="Comma 2 6 2 4" xfId="20399" xr:uid="{00000000-0005-0000-0000-00009F400000}"/>
    <cellStyle name="Comma 2 6 2 5" xfId="20400" xr:uid="{00000000-0005-0000-0000-0000A0400000}"/>
    <cellStyle name="Comma 2 6 2 6" xfId="20401" xr:uid="{00000000-0005-0000-0000-0000A1400000}"/>
    <cellStyle name="Comma 2 6 2 7" xfId="20402" xr:uid="{00000000-0005-0000-0000-0000A2400000}"/>
    <cellStyle name="Comma 2 6 2 8" xfId="20403" xr:uid="{00000000-0005-0000-0000-0000A3400000}"/>
    <cellStyle name="Comma 2 6 2 9" xfId="20404"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5" xr:uid="{00000000-0005-0000-0000-0000AB400000}"/>
    <cellStyle name="Comma 20 3" xfId="1740" xr:uid="{00000000-0005-0000-0000-0000AC400000}"/>
    <cellStyle name="Comma 20 3 10" xfId="20406" xr:uid="{00000000-0005-0000-0000-0000AD400000}"/>
    <cellStyle name="Comma 20 3 11" xfId="20407" xr:uid="{00000000-0005-0000-0000-0000AE400000}"/>
    <cellStyle name="Comma 20 3 12" xfId="20408" xr:uid="{00000000-0005-0000-0000-0000AF400000}"/>
    <cellStyle name="Comma 20 3 13" xfId="20409" xr:uid="{00000000-0005-0000-0000-0000B0400000}"/>
    <cellStyle name="Comma 20 3 2" xfId="20410" xr:uid="{00000000-0005-0000-0000-0000B1400000}"/>
    <cellStyle name="Comma 20 3 2 10" xfId="20411" xr:uid="{00000000-0005-0000-0000-0000B2400000}"/>
    <cellStyle name="Comma 20 3 2 11" xfId="20412" xr:uid="{00000000-0005-0000-0000-0000B3400000}"/>
    <cellStyle name="Comma 20 3 2 12" xfId="20413" xr:uid="{00000000-0005-0000-0000-0000B4400000}"/>
    <cellStyle name="Comma 20 3 2 2" xfId="20414" xr:uid="{00000000-0005-0000-0000-0000B5400000}"/>
    <cellStyle name="Comma 20 3 2 2 2" xfId="20415" xr:uid="{00000000-0005-0000-0000-0000B6400000}"/>
    <cellStyle name="Comma 20 3 2 2 3" xfId="20416" xr:uid="{00000000-0005-0000-0000-0000B7400000}"/>
    <cellStyle name="Comma 20 3 2 2 4" xfId="20417" xr:uid="{00000000-0005-0000-0000-0000B8400000}"/>
    <cellStyle name="Comma 20 3 2 2 5" xfId="20418" xr:uid="{00000000-0005-0000-0000-0000B9400000}"/>
    <cellStyle name="Comma 20 3 2 2 6" xfId="20419" xr:uid="{00000000-0005-0000-0000-0000BA400000}"/>
    <cellStyle name="Comma 20 3 2 3" xfId="20420" xr:uid="{00000000-0005-0000-0000-0000BB400000}"/>
    <cellStyle name="Comma 20 3 2 4" xfId="20421" xr:uid="{00000000-0005-0000-0000-0000BC400000}"/>
    <cellStyle name="Comma 20 3 2 5" xfId="20422" xr:uid="{00000000-0005-0000-0000-0000BD400000}"/>
    <cellStyle name="Comma 20 3 2 6" xfId="20423" xr:uid="{00000000-0005-0000-0000-0000BE400000}"/>
    <cellStyle name="Comma 20 3 2 7" xfId="20424" xr:uid="{00000000-0005-0000-0000-0000BF400000}"/>
    <cellStyle name="Comma 20 3 2 8" xfId="20425" xr:uid="{00000000-0005-0000-0000-0000C0400000}"/>
    <cellStyle name="Comma 20 3 2 9" xfId="20426" xr:uid="{00000000-0005-0000-0000-0000C1400000}"/>
    <cellStyle name="Comma 20 3 3" xfId="20427" xr:uid="{00000000-0005-0000-0000-0000C2400000}"/>
    <cellStyle name="Comma 20 3 3 2" xfId="20428" xr:uid="{00000000-0005-0000-0000-0000C3400000}"/>
    <cellStyle name="Comma 20 3 3 3" xfId="20429" xr:uid="{00000000-0005-0000-0000-0000C4400000}"/>
    <cellStyle name="Comma 20 3 3 4" xfId="20430" xr:uid="{00000000-0005-0000-0000-0000C5400000}"/>
    <cellStyle name="Comma 20 3 3 5" xfId="20431" xr:uid="{00000000-0005-0000-0000-0000C6400000}"/>
    <cellStyle name="Comma 20 3 3 6" xfId="20432" xr:uid="{00000000-0005-0000-0000-0000C7400000}"/>
    <cellStyle name="Comma 20 3 4" xfId="20433" xr:uid="{00000000-0005-0000-0000-0000C8400000}"/>
    <cellStyle name="Comma 20 3 5" xfId="20434" xr:uid="{00000000-0005-0000-0000-0000C9400000}"/>
    <cellStyle name="Comma 20 3 6" xfId="20435" xr:uid="{00000000-0005-0000-0000-0000CA400000}"/>
    <cellStyle name="Comma 20 3 7" xfId="20436" xr:uid="{00000000-0005-0000-0000-0000CB400000}"/>
    <cellStyle name="Comma 20 3 8" xfId="20437" xr:uid="{00000000-0005-0000-0000-0000CC400000}"/>
    <cellStyle name="Comma 20 3 9" xfId="20438" xr:uid="{00000000-0005-0000-0000-0000CD400000}"/>
    <cellStyle name="Comma 20 4" xfId="20439" xr:uid="{00000000-0005-0000-0000-0000CE400000}"/>
    <cellStyle name="Comma 21" xfId="1741" xr:uid="{00000000-0005-0000-0000-0000CF400000}"/>
    <cellStyle name="Comma 21 10" xfId="20440" xr:uid="{00000000-0005-0000-0000-0000D0400000}"/>
    <cellStyle name="Comma 21 11" xfId="20441" xr:uid="{00000000-0005-0000-0000-0000D1400000}"/>
    <cellStyle name="Comma 21 12" xfId="20039" xr:uid="{00000000-0005-0000-0000-0000D2400000}"/>
    <cellStyle name="Comma 21 12 2" xfId="20040" xr:uid="{00000000-0005-0000-0000-0000D3400000}"/>
    <cellStyle name="Comma 21 12 3" xfId="20041" xr:uid="{00000000-0005-0000-0000-0000D4400000}"/>
    <cellStyle name="Comma 21 13" xfId="20442" xr:uid="{00000000-0005-0000-0000-0000D5400000}"/>
    <cellStyle name="Comma 21 2" xfId="1742" xr:uid="{00000000-0005-0000-0000-0000D6400000}"/>
    <cellStyle name="Comma 21 2 2" xfId="20443" xr:uid="{00000000-0005-0000-0000-0000D7400000}"/>
    <cellStyle name="Comma 21 2 3" xfId="20444" xr:uid="{00000000-0005-0000-0000-0000D8400000}"/>
    <cellStyle name="Comma 21 2 4" xfId="20445" xr:uid="{00000000-0005-0000-0000-0000D9400000}"/>
    <cellStyle name="Comma 21 2 5" xfId="20446" xr:uid="{00000000-0005-0000-0000-0000DA400000}"/>
    <cellStyle name="Comma 21 2 6" xfId="20447" xr:uid="{00000000-0005-0000-0000-0000DB400000}"/>
    <cellStyle name="Comma 21 3" xfId="1743" xr:uid="{00000000-0005-0000-0000-0000DC400000}"/>
    <cellStyle name="Comma 21 4" xfId="20448" xr:uid="{00000000-0005-0000-0000-0000DD400000}"/>
    <cellStyle name="Comma 21 5" xfId="20449" xr:uid="{00000000-0005-0000-0000-0000DE400000}"/>
    <cellStyle name="Comma 21 6" xfId="20450" xr:uid="{00000000-0005-0000-0000-0000DF400000}"/>
    <cellStyle name="Comma 21 7" xfId="20451" xr:uid="{00000000-0005-0000-0000-0000E0400000}"/>
    <cellStyle name="Comma 21 8" xfId="20452" xr:uid="{00000000-0005-0000-0000-0000E1400000}"/>
    <cellStyle name="Comma 21 9" xfId="20453"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4" xr:uid="{00000000-0005-0000-0000-0000F2400000}"/>
    <cellStyle name="Comma 26 4" xfId="20455" xr:uid="{00000000-0005-0000-0000-0000F3400000}"/>
    <cellStyle name="Comma 26 5" xfId="20456" xr:uid="{00000000-0005-0000-0000-0000F4400000}"/>
    <cellStyle name="Comma 26 6" xfId="20457" xr:uid="{00000000-0005-0000-0000-0000F5400000}"/>
    <cellStyle name="Comma 26 7" xfId="20458"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2" xr:uid="{00000000-0005-0000-0000-0000FB400000}"/>
    <cellStyle name="Comma 28 2 2 4" xfId="20043" xr:uid="{00000000-0005-0000-0000-0000FC400000}"/>
    <cellStyle name="Comma 28 2 2 4 2" xfId="4347" xr:uid="{00000000-0005-0000-0000-0000FD400000}"/>
    <cellStyle name="Comma 28 2 2 4 3" xfId="20044" xr:uid="{00000000-0005-0000-0000-0000FE400000}"/>
    <cellStyle name="Comma 28 2 2 9" xfId="4348" xr:uid="{00000000-0005-0000-0000-0000FF400000}"/>
    <cellStyle name="Comma 28 2 3" xfId="20045" xr:uid="{00000000-0005-0000-0000-000000410000}"/>
    <cellStyle name="Comma 28 2 3 2 2" xfId="20046" xr:uid="{00000000-0005-0000-0000-000001410000}"/>
    <cellStyle name="Comma 28 2 3 2 2 2" xfId="20047" xr:uid="{00000000-0005-0000-0000-000002410000}"/>
    <cellStyle name="Comma 28 2 3 2 2 3" xfId="20048" xr:uid="{00000000-0005-0000-0000-000003410000}"/>
    <cellStyle name="Comma 28 3" xfId="20459" xr:uid="{00000000-0005-0000-0000-000004410000}"/>
    <cellStyle name="Comma 29" xfId="1760" xr:uid="{00000000-0005-0000-0000-000005410000}"/>
    <cellStyle name="Comma 29 2" xfId="1761" xr:uid="{00000000-0005-0000-0000-000006410000}"/>
    <cellStyle name="Comma 3" xfId="1762" xr:uid="{00000000-0005-0000-0000-000007410000}"/>
    <cellStyle name="Comma 3 2" xfId="1763" xr:uid="{00000000-0005-0000-0000-000008410000}"/>
    <cellStyle name="Comma 3 2 10" xfId="1764" xr:uid="{00000000-0005-0000-0000-000009410000}"/>
    <cellStyle name="Comma 3 2 11" xfId="1765" xr:uid="{00000000-0005-0000-0000-00000A410000}"/>
    <cellStyle name="Comma 3 2 12" xfId="1766" xr:uid="{00000000-0005-0000-0000-00000B410000}"/>
    <cellStyle name="Comma 3 2 13" xfId="1767" xr:uid="{00000000-0005-0000-0000-00000C410000}"/>
    <cellStyle name="Comma 3 2 14" xfId="1768" xr:uid="{00000000-0005-0000-0000-00000D410000}"/>
    <cellStyle name="Comma 3 2 15" xfId="1769" xr:uid="{00000000-0005-0000-0000-00000E410000}"/>
    <cellStyle name="Comma 3 2 2" xfId="1770" xr:uid="{00000000-0005-0000-0000-00000F410000}"/>
    <cellStyle name="Comma 3 2 2 2" xfId="1771" xr:uid="{00000000-0005-0000-0000-000010410000}"/>
    <cellStyle name="Comma 3 2 2 2 2" xfId="20049" xr:uid="{00000000-0005-0000-0000-000011410000}"/>
    <cellStyle name="Comma 3 2 2 3" xfId="1772" xr:uid="{00000000-0005-0000-0000-000012410000}"/>
    <cellStyle name="Comma 3 2 2 4" xfId="20460" xr:uid="{00000000-0005-0000-0000-000013410000}"/>
    <cellStyle name="Comma 3 2 2 5" xfId="20461" xr:uid="{00000000-0005-0000-0000-000014410000}"/>
    <cellStyle name="Comma 3 2 2 6" xfId="20050" xr:uid="{00000000-0005-0000-0000-000015410000}"/>
    <cellStyle name="Comma 3 2 2 6 2" xfId="20051" xr:uid="{00000000-0005-0000-0000-000016410000}"/>
    <cellStyle name="Comma 3 2 2 7" xfId="20052" xr:uid="{00000000-0005-0000-0000-000017410000}"/>
    <cellStyle name="Comma 3 2 3" xfId="1773" xr:uid="{00000000-0005-0000-0000-000018410000}"/>
    <cellStyle name="Comma 3 2 3 2" xfId="1774" xr:uid="{00000000-0005-0000-0000-000019410000}"/>
    <cellStyle name="Comma 3 2 3 3" xfId="1775" xr:uid="{00000000-0005-0000-0000-00001A410000}"/>
    <cellStyle name="Comma 3 2 4" xfId="1776" xr:uid="{00000000-0005-0000-0000-00001B410000}"/>
    <cellStyle name="Comma 3 2 5" xfId="1777" xr:uid="{00000000-0005-0000-0000-00001C410000}"/>
    <cellStyle name="Comma 3 2 6" xfId="1778" xr:uid="{00000000-0005-0000-0000-00001D410000}"/>
    <cellStyle name="Comma 3 2 7" xfId="1779" xr:uid="{00000000-0005-0000-0000-00001E410000}"/>
    <cellStyle name="Comma 3 2 8" xfId="1780" xr:uid="{00000000-0005-0000-0000-00001F410000}"/>
    <cellStyle name="Comma 3 2 9" xfId="1781" xr:uid="{00000000-0005-0000-0000-000020410000}"/>
    <cellStyle name="Comma 3 24" xfId="20462" xr:uid="{00000000-0005-0000-0000-000021410000}"/>
    <cellStyle name="Comma 3 3" xfId="1782" xr:uid="{00000000-0005-0000-0000-000022410000}"/>
    <cellStyle name="Comma 3 3 2" xfId="1783" xr:uid="{00000000-0005-0000-0000-000023410000}"/>
    <cellStyle name="Comma 3 3 3" xfId="1784" xr:uid="{00000000-0005-0000-0000-000024410000}"/>
    <cellStyle name="Comma 3 3 3 2" xfId="20463" xr:uid="{00000000-0005-0000-0000-000025410000}"/>
    <cellStyle name="Comma 3 4" xfId="1785" xr:uid="{00000000-0005-0000-0000-000026410000}"/>
    <cellStyle name="Comma 3 4 2" xfId="1786" xr:uid="{00000000-0005-0000-0000-000027410000}"/>
    <cellStyle name="Comma 3 4 3" xfId="1787" xr:uid="{00000000-0005-0000-0000-000028410000}"/>
    <cellStyle name="Comma 3 5" xfId="1788" xr:uid="{00000000-0005-0000-0000-000029410000}"/>
    <cellStyle name="Comma 3 5 2" xfId="1789" xr:uid="{00000000-0005-0000-0000-00002A410000}"/>
    <cellStyle name="Comma 3 6" xfId="1790" xr:uid="{00000000-0005-0000-0000-00002B410000}"/>
    <cellStyle name="Comma 3 6 2" xfId="1791" xr:uid="{00000000-0005-0000-0000-00002C410000}"/>
    <cellStyle name="Comma 3 7" xfId="4349" xr:uid="{00000000-0005-0000-0000-00002D410000}"/>
    <cellStyle name="Comma 3 7 2" xfId="4350" xr:uid="{00000000-0005-0000-0000-00002E410000}"/>
    <cellStyle name="Comma 3 8" xfId="4351" xr:uid="{00000000-0005-0000-0000-00002F410000}"/>
    <cellStyle name="Comma 3 9" xfId="5199" xr:uid="{00000000-0005-0000-0000-000030410000}"/>
    <cellStyle name="Comma 3_bao cao tien do giai ngan ke hoach 2015 theo cv 3059" xfId="20464" xr:uid="{00000000-0005-0000-0000-000031410000}"/>
    <cellStyle name="Comma 30" xfId="1792" xr:uid="{00000000-0005-0000-0000-000032410000}"/>
    <cellStyle name="Comma 30 2" xfId="1793" xr:uid="{00000000-0005-0000-0000-000033410000}"/>
    <cellStyle name="Comma 30 3" xfId="20053" xr:uid="{00000000-0005-0000-0000-000034410000}"/>
    <cellStyle name="Comma 30 4" xfId="20465" xr:uid="{00000000-0005-0000-0000-000035410000}"/>
    <cellStyle name="Comma 30 5" xfId="20466" xr:uid="{00000000-0005-0000-0000-000036410000}"/>
    <cellStyle name="Comma 30 6" xfId="20467" xr:uid="{00000000-0005-0000-0000-000037410000}"/>
    <cellStyle name="Comma 30 7" xfId="20468" xr:uid="{00000000-0005-0000-0000-000038410000}"/>
    <cellStyle name="Comma 31" xfId="1794" xr:uid="{00000000-0005-0000-0000-000039410000}"/>
    <cellStyle name="Comma 31 10" xfId="20469" xr:uid="{00000000-0005-0000-0000-00003A410000}"/>
    <cellStyle name="Comma 31 11" xfId="20470" xr:uid="{00000000-0005-0000-0000-00003B410000}"/>
    <cellStyle name="Comma 31 12" xfId="20471" xr:uid="{00000000-0005-0000-0000-00003C410000}"/>
    <cellStyle name="Comma 31 13" xfId="20472" xr:uid="{00000000-0005-0000-0000-00003D410000}"/>
    <cellStyle name="Comma 31 2" xfId="1795" xr:uid="{00000000-0005-0000-0000-00003E410000}"/>
    <cellStyle name="Comma 31 2 2" xfId="20473" xr:uid="{00000000-0005-0000-0000-00003F410000}"/>
    <cellStyle name="Comma 31 2 3" xfId="20474" xr:uid="{00000000-0005-0000-0000-000040410000}"/>
    <cellStyle name="Comma 31 2 4" xfId="20475" xr:uid="{00000000-0005-0000-0000-000041410000}"/>
    <cellStyle name="Comma 31 2 5" xfId="20476" xr:uid="{00000000-0005-0000-0000-000042410000}"/>
    <cellStyle name="Comma 31 2 6" xfId="20477" xr:uid="{00000000-0005-0000-0000-000043410000}"/>
    <cellStyle name="Comma 31 3" xfId="20478" xr:uid="{00000000-0005-0000-0000-000044410000}"/>
    <cellStyle name="Comma 31 4" xfId="20479" xr:uid="{00000000-0005-0000-0000-000045410000}"/>
    <cellStyle name="Comma 31 5" xfId="20480" xr:uid="{00000000-0005-0000-0000-000046410000}"/>
    <cellStyle name="Comma 31 6" xfId="20481" xr:uid="{00000000-0005-0000-0000-000047410000}"/>
    <cellStyle name="Comma 31 7" xfId="20482" xr:uid="{00000000-0005-0000-0000-000048410000}"/>
    <cellStyle name="Comma 31 8" xfId="20483" xr:uid="{00000000-0005-0000-0000-000049410000}"/>
    <cellStyle name="Comma 31 9" xfId="20484" xr:uid="{00000000-0005-0000-0000-00004A410000}"/>
    <cellStyle name="Comma 32" xfId="1796" xr:uid="{00000000-0005-0000-0000-00004B410000}"/>
    <cellStyle name="Comma 32 2" xfId="1797" xr:uid="{00000000-0005-0000-0000-00004C410000}"/>
    <cellStyle name="Comma 32 2 10" xfId="20485" xr:uid="{00000000-0005-0000-0000-00004D410000}"/>
    <cellStyle name="Comma 32 2 11" xfId="20486" xr:uid="{00000000-0005-0000-0000-00004E410000}"/>
    <cellStyle name="Comma 32 2 12" xfId="20487" xr:uid="{00000000-0005-0000-0000-00004F410000}"/>
    <cellStyle name="Comma 32 2 2" xfId="1798" xr:uid="{00000000-0005-0000-0000-000050410000}"/>
    <cellStyle name="Comma 32 2 2 2" xfId="20488" xr:uid="{00000000-0005-0000-0000-000051410000}"/>
    <cellStyle name="Comma 32 2 2 3" xfId="20489" xr:uid="{00000000-0005-0000-0000-000052410000}"/>
    <cellStyle name="Comma 32 2 2 4" xfId="20490" xr:uid="{00000000-0005-0000-0000-000053410000}"/>
    <cellStyle name="Comma 32 2 2 5" xfId="20491" xr:uid="{00000000-0005-0000-0000-000054410000}"/>
    <cellStyle name="Comma 32 2 2 6" xfId="20492" xr:uid="{00000000-0005-0000-0000-000055410000}"/>
    <cellStyle name="Comma 32 2 3" xfId="20493" xr:uid="{00000000-0005-0000-0000-000056410000}"/>
    <cellStyle name="Comma 32 2 4" xfId="20494" xr:uid="{00000000-0005-0000-0000-000057410000}"/>
    <cellStyle name="Comma 32 2 5" xfId="20495" xr:uid="{00000000-0005-0000-0000-000058410000}"/>
    <cellStyle name="Comma 32 2 6" xfId="20496" xr:uid="{00000000-0005-0000-0000-000059410000}"/>
    <cellStyle name="Comma 32 2 7" xfId="20497" xr:uid="{00000000-0005-0000-0000-00005A410000}"/>
    <cellStyle name="Comma 32 2 8" xfId="20498" xr:uid="{00000000-0005-0000-0000-00005B410000}"/>
    <cellStyle name="Comma 32 2 9" xfId="20499" xr:uid="{00000000-0005-0000-0000-00005C410000}"/>
    <cellStyle name="Comma 32 3" xfId="1799" xr:uid="{00000000-0005-0000-0000-00005D410000}"/>
    <cellStyle name="Comma 32 4" xfId="20500" xr:uid="{00000000-0005-0000-0000-00005E410000}"/>
    <cellStyle name="Comma 32 5" xfId="20501" xr:uid="{00000000-0005-0000-0000-00005F410000}"/>
    <cellStyle name="Comma 32 6" xfId="20502" xr:uid="{00000000-0005-0000-0000-000060410000}"/>
    <cellStyle name="Comma 32 7" xfId="20503" xr:uid="{00000000-0005-0000-0000-000061410000}"/>
    <cellStyle name="Comma 32 8" xfId="20504" xr:uid="{00000000-0005-0000-0000-000062410000}"/>
    <cellStyle name="Comma 33" xfId="1800" xr:uid="{00000000-0005-0000-0000-000063410000}"/>
    <cellStyle name="Comma 33 2" xfId="1801" xr:uid="{00000000-0005-0000-0000-000064410000}"/>
    <cellStyle name="Comma 34" xfId="1802" xr:uid="{00000000-0005-0000-0000-000065410000}"/>
    <cellStyle name="Comma 34 2" xfId="1803" xr:uid="{00000000-0005-0000-0000-000066410000}"/>
    <cellStyle name="Comma 35" xfId="1804" xr:uid="{00000000-0005-0000-0000-000067410000}"/>
    <cellStyle name="Comma 35 2" xfId="1805" xr:uid="{00000000-0005-0000-0000-000068410000}"/>
    <cellStyle name="Comma 35 3" xfId="1806" xr:uid="{00000000-0005-0000-0000-000069410000}"/>
    <cellStyle name="Comma 35 3 2" xfId="1807" xr:uid="{00000000-0005-0000-0000-00006A410000}"/>
    <cellStyle name="Comma 35 3 2 2" xfId="4352" xr:uid="{00000000-0005-0000-0000-00006B410000}"/>
    <cellStyle name="Comma 35 3 2 2 2" xfId="4353" xr:uid="{00000000-0005-0000-0000-00006C410000}"/>
    <cellStyle name="Comma 35 3 2 2 3" xfId="4354" xr:uid="{00000000-0005-0000-0000-00006D410000}"/>
    <cellStyle name="Comma 35 3 2 3" xfId="4355" xr:uid="{00000000-0005-0000-0000-00006E410000}"/>
    <cellStyle name="Comma 35 3 2 4" xfId="4356" xr:uid="{00000000-0005-0000-0000-00006F410000}"/>
    <cellStyle name="Comma 35 3 3" xfId="4357" xr:uid="{00000000-0005-0000-0000-000070410000}"/>
    <cellStyle name="Comma 35 3 3 2" xfId="4358" xr:uid="{00000000-0005-0000-0000-000071410000}"/>
    <cellStyle name="Comma 35 3 3 3" xfId="4359" xr:uid="{00000000-0005-0000-0000-000072410000}"/>
    <cellStyle name="Comma 35 3 4" xfId="4360" xr:uid="{00000000-0005-0000-0000-000073410000}"/>
    <cellStyle name="Comma 35 3 5" xfId="4361" xr:uid="{00000000-0005-0000-0000-000074410000}"/>
    <cellStyle name="Comma 35 4" xfId="1808" xr:uid="{00000000-0005-0000-0000-000075410000}"/>
    <cellStyle name="Comma 35 4 2" xfId="1809" xr:uid="{00000000-0005-0000-0000-000076410000}"/>
    <cellStyle name="Comma 35 4 2 2" xfId="4362" xr:uid="{00000000-0005-0000-0000-000077410000}"/>
    <cellStyle name="Comma 35 4 2 2 2" xfId="4363" xr:uid="{00000000-0005-0000-0000-000078410000}"/>
    <cellStyle name="Comma 35 4 2 2 3" xfId="4364" xr:uid="{00000000-0005-0000-0000-000079410000}"/>
    <cellStyle name="Comma 35 4 2 3" xfId="4365" xr:uid="{00000000-0005-0000-0000-00007A410000}"/>
    <cellStyle name="Comma 35 4 2 4" xfId="4366" xr:uid="{00000000-0005-0000-0000-00007B410000}"/>
    <cellStyle name="Comma 35 4 3" xfId="4367" xr:uid="{00000000-0005-0000-0000-00007C410000}"/>
    <cellStyle name="Comma 35 4 3 2" xfId="4368" xr:uid="{00000000-0005-0000-0000-00007D410000}"/>
    <cellStyle name="Comma 35 4 3 3" xfId="4369" xr:uid="{00000000-0005-0000-0000-00007E410000}"/>
    <cellStyle name="Comma 35 4 4" xfId="4370" xr:uid="{00000000-0005-0000-0000-00007F410000}"/>
    <cellStyle name="Comma 35 4 5" xfId="4371" xr:uid="{00000000-0005-0000-0000-000080410000}"/>
    <cellStyle name="Comma 35 5" xfId="4372" xr:uid="{00000000-0005-0000-0000-000081410000}"/>
    <cellStyle name="Comma 35 5 2" xfId="4373" xr:uid="{00000000-0005-0000-0000-000082410000}"/>
    <cellStyle name="Comma 35 5 2 2" xfId="4374" xr:uid="{00000000-0005-0000-0000-000083410000}"/>
    <cellStyle name="Comma 36" xfId="1810" xr:uid="{00000000-0005-0000-0000-000084410000}"/>
    <cellStyle name="Comma 36 2" xfId="1811" xr:uid="{00000000-0005-0000-0000-000085410000}"/>
    <cellStyle name="Comma 36 3" xfId="20054" xr:uid="{00000000-0005-0000-0000-000086410000}"/>
    <cellStyle name="Comma 36 3 2" xfId="20055" xr:uid="{00000000-0005-0000-0000-000087410000}"/>
    <cellStyle name="Comma 36 3 3" xfId="20056" xr:uid="{00000000-0005-0000-0000-000088410000}"/>
    <cellStyle name="Comma 36 3 3 2" xfId="20057" xr:uid="{00000000-0005-0000-0000-000089410000}"/>
    <cellStyle name="Comma 36 3 3 2 2" xfId="20058" xr:uid="{00000000-0005-0000-0000-00008A410000}"/>
    <cellStyle name="Comma 36 3 3 2 3" xfId="20059" xr:uid="{00000000-0005-0000-0000-00008B410000}"/>
    <cellStyle name="Comma 36 4" xfId="20505" xr:uid="{00000000-0005-0000-0000-00008C410000}"/>
    <cellStyle name="Comma 37" xfId="1812" xr:uid="{00000000-0005-0000-0000-00008D410000}"/>
    <cellStyle name="Comma 37 2" xfId="1813" xr:uid="{00000000-0005-0000-0000-00008E410000}"/>
    <cellStyle name="Comma 38" xfId="1814" xr:uid="{00000000-0005-0000-0000-00008F410000}"/>
    <cellStyle name="Comma 38 2" xfId="20506" xr:uid="{00000000-0005-0000-0000-000090410000}"/>
    <cellStyle name="Comma 39" xfId="1815" xr:uid="{00000000-0005-0000-0000-000091410000}"/>
    <cellStyle name="Comma 39 2" xfId="1816" xr:uid="{00000000-0005-0000-0000-000092410000}"/>
    <cellStyle name="Comma 4" xfId="1817" xr:uid="{00000000-0005-0000-0000-000093410000}"/>
    <cellStyle name="Comma 4 10" xfId="1818" xr:uid="{00000000-0005-0000-0000-000094410000}"/>
    <cellStyle name="Comma 4 10 2" xfId="4375" xr:uid="{00000000-0005-0000-0000-000095410000}"/>
    <cellStyle name="Comma 4 11" xfId="1819" xr:uid="{00000000-0005-0000-0000-000096410000}"/>
    <cellStyle name="Comma 4 12" xfId="1820" xr:uid="{00000000-0005-0000-0000-000097410000}"/>
    <cellStyle name="Comma 4 13" xfId="1821" xr:uid="{00000000-0005-0000-0000-000098410000}"/>
    <cellStyle name="Comma 4 14" xfId="1822" xr:uid="{00000000-0005-0000-0000-000099410000}"/>
    <cellStyle name="Comma 4 15" xfId="1823" xr:uid="{00000000-0005-0000-0000-00009A410000}"/>
    <cellStyle name="Comma 4 16" xfId="1824" xr:uid="{00000000-0005-0000-0000-00009B410000}"/>
    <cellStyle name="Comma 4 17" xfId="1825" xr:uid="{00000000-0005-0000-0000-00009C410000}"/>
    <cellStyle name="Comma 4 18" xfId="1826" xr:uid="{00000000-0005-0000-0000-00009D410000}"/>
    <cellStyle name="Comma 4 19" xfId="1827" xr:uid="{00000000-0005-0000-0000-00009E410000}"/>
    <cellStyle name="Comma 4 2" xfId="1828" xr:uid="{00000000-0005-0000-0000-00009F410000}"/>
    <cellStyle name="Comma 4 2 2" xfId="1829" xr:uid="{00000000-0005-0000-0000-0000A0410000}"/>
    <cellStyle name="Comma 4 2 2 2" xfId="20060" xr:uid="{00000000-0005-0000-0000-0000A1410000}"/>
    <cellStyle name="Comma 4 2 2 3" xfId="4376" xr:uid="{00000000-0005-0000-0000-0000A2410000}"/>
    <cellStyle name="Comma 4 2 3" xfId="4377" xr:uid="{00000000-0005-0000-0000-0000A3410000}"/>
    <cellStyle name="Comma 4 2 3 2" xfId="4378" xr:uid="{00000000-0005-0000-0000-0000A4410000}"/>
    <cellStyle name="Comma 4 2 4" xfId="20061" xr:uid="{00000000-0005-0000-0000-0000A5410000}"/>
    <cellStyle name="Comma 4 2 5" xfId="20511" xr:uid="{00000000-0005-0000-0000-0000A6410000}"/>
    <cellStyle name="Comma 4 2_bieu 21 2" xfId="20062" xr:uid="{00000000-0005-0000-0000-0000A7410000}"/>
    <cellStyle name="Comma 4 20" xfId="4379" xr:uid="{00000000-0005-0000-0000-0000A8410000}"/>
    <cellStyle name="Comma 4 21" xfId="5200" xr:uid="{00000000-0005-0000-0000-0000A9410000}"/>
    <cellStyle name="Comma 4 25" xfId="20063" xr:uid="{00000000-0005-0000-0000-0000AA410000}"/>
    <cellStyle name="Comma 4 3" xfId="1830" xr:uid="{00000000-0005-0000-0000-0000AB410000}"/>
    <cellStyle name="Comma 4 3 2" xfId="1831" xr:uid="{00000000-0005-0000-0000-0000AC410000}"/>
    <cellStyle name="Comma 4 3 2 2" xfId="1832" xr:uid="{00000000-0005-0000-0000-0000AD410000}"/>
    <cellStyle name="Comma 4 3 3" xfId="1833" xr:uid="{00000000-0005-0000-0000-0000AE410000}"/>
    <cellStyle name="Comma 4 3 4" xfId="4380" xr:uid="{00000000-0005-0000-0000-0000AF410000}"/>
    <cellStyle name="Comma 4 4" xfId="1834" xr:uid="{00000000-0005-0000-0000-0000B0410000}"/>
    <cellStyle name="Comma 4 4 2" xfId="1835" xr:uid="{00000000-0005-0000-0000-0000B1410000}"/>
    <cellStyle name="Comma 4 4 3" xfId="1836" xr:uid="{00000000-0005-0000-0000-0000B2410000}"/>
    <cellStyle name="Comma 4 4 4" xfId="1837" xr:uid="{00000000-0005-0000-0000-0000B3410000}"/>
    <cellStyle name="Comma 4 5" xfId="1838" xr:uid="{00000000-0005-0000-0000-0000B4410000}"/>
    <cellStyle name="Comma 4 6" xfId="1839" xr:uid="{00000000-0005-0000-0000-0000B5410000}"/>
    <cellStyle name="Comma 4 7" xfId="1840" xr:uid="{00000000-0005-0000-0000-0000B6410000}"/>
    <cellStyle name="Comma 4 8" xfId="1841" xr:uid="{00000000-0005-0000-0000-0000B7410000}"/>
    <cellStyle name="Comma 4 9" xfId="1842" xr:uid="{00000000-0005-0000-0000-0000B8410000}"/>
    <cellStyle name="Comma 4_THEO DOI THUC HIEN (GỐC 1)" xfId="1843" xr:uid="{00000000-0005-0000-0000-0000B9410000}"/>
    <cellStyle name="Comma 40" xfId="1844" xr:uid="{00000000-0005-0000-0000-0000BA410000}"/>
    <cellStyle name="Comma 40 2" xfId="1845" xr:uid="{00000000-0005-0000-0000-0000BB410000}"/>
    <cellStyle name="Comma 41" xfId="1846" xr:uid="{00000000-0005-0000-0000-0000BC410000}"/>
    <cellStyle name="Comma 42" xfId="1847" xr:uid="{00000000-0005-0000-0000-0000BD410000}"/>
    <cellStyle name="Comma 43" xfId="1848" xr:uid="{00000000-0005-0000-0000-0000BE410000}"/>
    <cellStyle name="Comma 44" xfId="1849" xr:uid="{00000000-0005-0000-0000-0000BF410000}"/>
    <cellStyle name="Comma 45" xfId="1850" xr:uid="{00000000-0005-0000-0000-0000C0410000}"/>
    <cellStyle name="Comma 46" xfId="1851" xr:uid="{00000000-0005-0000-0000-0000C1410000}"/>
    <cellStyle name="Comma 47" xfId="1852" xr:uid="{00000000-0005-0000-0000-0000C2410000}"/>
    <cellStyle name="Comma 48" xfId="1853" xr:uid="{00000000-0005-0000-0000-0000C3410000}"/>
    <cellStyle name="Comma 49" xfId="1854" xr:uid="{00000000-0005-0000-0000-0000C4410000}"/>
    <cellStyle name="Comma 5" xfId="1855" xr:uid="{00000000-0005-0000-0000-0000C5410000}"/>
    <cellStyle name="Comma 5 10" xfId="1856" xr:uid="{00000000-0005-0000-0000-0000C6410000}"/>
    <cellStyle name="Comma 5 11" xfId="1857" xr:uid="{00000000-0005-0000-0000-0000C7410000}"/>
    <cellStyle name="Comma 5 12" xfId="1858" xr:uid="{00000000-0005-0000-0000-0000C8410000}"/>
    <cellStyle name="Comma 5 13" xfId="1859" xr:uid="{00000000-0005-0000-0000-0000C9410000}"/>
    <cellStyle name="Comma 5 14" xfId="1860" xr:uid="{00000000-0005-0000-0000-0000CA410000}"/>
    <cellStyle name="Comma 5 15" xfId="1861" xr:uid="{00000000-0005-0000-0000-0000CB410000}"/>
    <cellStyle name="Comma 5 16" xfId="1862" xr:uid="{00000000-0005-0000-0000-0000CC410000}"/>
    <cellStyle name="Comma 5 17" xfId="1863" xr:uid="{00000000-0005-0000-0000-0000CD410000}"/>
    <cellStyle name="Comma 5 17 2" xfId="1864" xr:uid="{00000000-0005-0000-0000-0000CE410000}"/>
    <cellStyle name="Comma 5 17 3" xfId="4381" xr:uid="{00000000-0005-0000-0000-0000CF410000}"/>
    <cellStyle name="Comma 5 18" xfId="1865" xr:uid="{00000000-0005-0000-0000-0000D0410000}"/>
    <cellStyle name="Comma 5 19" xfId="1866" xr:uid="{00000000-0005-0000-0000-0000D1410000}"/>
    <cellStyle name="Comma 5 2" xfId="1867" xr:uid="{00000000-0005-0000-0000-0000D2410000}"/>
    <cellStyle name="Comma 5 2 2" xfId="1868" xr:uid="{00000000-0005-0000-0000-0000D3410000}"/>
    <cellStyle name="Comma 5 2 3" xfId="20064" xr:uid="{00000000-0005-0000-0000-0000D4410000}"/>
    <cellStyle name="Comma 5 20" xfId="1869" xr:uid="{00000000-0005-0000-0000-0000D5410000}"/>
    <cellStyle name="Comma 5 21" xfId="4382" xr:uid="{00000000-0005-0000-0000-0000D6410000}"/>
    <cellStyle name="Comma 5 21 2" xfId="4383" xr:uid="{00000000-0005-0000-0000-0000D7410000}"/>
    <cellStyle name="Comma 5 21 2 2" xfId="4384" xr:uid="{00000000-0005-0000-0000-0000D8410000}"/>
    <cellStyle name="Comma 5 21 2 2 2" xfId="4385" xr:uid="{00000000-0005-0000-0000-0000D9410000}"/>
    <cellStyle name="Comma 5 21 2 2 3" xfId="4386" xr:uid="{00000000-0005-0000-0000-0000DA410000}"/>
    <cellStyle name="Comma 5 21 2 3" xfId="4387" xr:uid="{00000000-0005-0000-0000-0000DB410000}"/>
    <cellStyle name="Comma 5 21 2 3 2" xfId="4388" xr:uid="{00000000-0005-0000-0000-0000DC410000}"/>
    <cellStyle name="Comma 5 21 2 3 3" xfId="4389" xr:uid="{00000000-0005-0000-0000-0000DD410000}"/>
    <cellStyle name="Comma 5 21 2 4" xfId="4390" xr:uid="{00000000-0005-0000-0000-0000DE410000}"/>
    <cellStyle name="Comma 5 21 2 5" xfId="4391" xr:uid="{00000000-0005-0000-0000-0000DF410000}"/>
    <cellStyle name="Comma 5 21 3" xfId="4392" xr:uid="{00000000-0005-0000-0000-0000E0410000}"/>
    <cellStyle name="Comma 5 21 3 2" xfId="4393" xr:uid="{00000000-0005-0000-0000-0000E1410000}"/>
    <cellStyle name="Comma 5 21 3 2 2" xfId="4394" xr:uid="{00000000-0005-0000-0000-0000E2410000}"/>
    <cellStyle name="Comma 5 21 3 2 3" xfId="4395" xr:uid="{00000000-0005-0000-0000-0000E3410000}"/>
    <cellStyle name="Comma 5 21 3 3" xfId="4396" xr:uid="{00000000-0005-0000-0000-0000E4410000}"/>
    <cellStyle name="Comma 5 21 3 4" xfId="4397" xr:uid="{00000000-0005-0000-0000-0000E5410000}"/>
    <cellStyle name="Comma 5 21 4" xfId="4398" xr:uid="{00000000-0005-0000-0000-0000E6410000}"/>
    <cellStyle name="Comma 5 21 4 2" xfId="4399" xr:uid="{00000000-0005-0000-0000-0000E7410000}"/>
    <cellStyle name="Comma 5 21 4 3" xfId="4400" xr:uid="{00000000-0005-0000-0000-0000E8410000}"/>
    <cellStyle name="Comma 5 21 5" xfId="4401" xr:uid="{00000000-0005-0000-0000-0000E9410000}"/>
    <cellStyle name="Comma 5 21 6" xfId="4402" xr:uid="{00000000-0005-0000-0000-0000EA410000}"/>
    <cellStyle name="Comma 5 22" xfId="4403" xr:uid="{00000000-0005-0000-0000-0000EB410000}"/>
    <cellStyle name="Comma 5 22 2" xfId="4404" xr:uid="{00000000-0005-0000-0000-0000EC410000}"/>
    <cellStyle name="Comma 5 22 2 2" xfId="4405" xr:uid="{00000000-0005-0000-0000-0000ED410000}"/>
    <cellStyle name="Comma 5 22 2 3" xfId="4406" xr:uid="{00000000-0005-0000-0000-0000EE410000}"/>
    <cellStyle name="Comma 5 22 3" xfId="4407" xr:uid="{00000000-0005-0000-0000-0000EF410000}"/>
    <cellStyle name="Comma 5 22 4" xfId="4408" xr:uid="{00000000-0005-0000-0000-0000F0410000}"/>
    <cellStyle name="Comma 5 3" xfId="1870" xr:uid="{00000000-0005-0000-0000-0000F1410000}"/>
    <cellStyle name="Comma 5 3 2" xfId="1871" xr:uid="{00000000-0005-0000-0000-0000F2410000}"/>
    <cellStyle name="Comma 5 4" xfId="1872" xr:uid="{00000000-0005-0000-0000-0000F3410000}"/>
    <cellStyle name="Comma 5 4 2" xfId="1873" xr:uid="{00000000-0005-0000-0000-0000F4410000}"/>
    <cellStyle name="Comma 5 5" xfId="1874" xr:uid="{00000000-0005-0000-0000-0000F5410000}"/>
    <cellStyle name="Comma 5 5 2" xfId="1875" xr:uid="{00000000-0005-0000-0000-0000F6410000}"/>
    <cellStyle name="Comma 5 5 3" xfId="4409" xr:uid="{00000000-0005-0000-0000-0000F7410000}"/>
    <cellStyle name="Comma 5 6" xfId="1876" xr:uid="{00000000-0005-0000-0000-0000F8410000}"/>
    <cellStyle name="Comma 5 7" xfId="1877" xr:uid="{00000000-0005-0000-0000-0000F9410000}"/>
    <cellStyle name="Comma 5 8" xfId="1878" xr:uid="{00000000-0005-0000-0000-0000FA410000}"/>
    <cellStyle name="Comma 5 9" xfId="1879" xr:uid="{00000000-0005-0000-0000-0000FB410000}"/>
    <cellStyle name="Comma 5_05-12  KH trung han 2016-2020 - Liem Thinh edited" xfId="1880" xr:uid="{00000000-0005-0000-0000-0000FC410000}"/>
    <cellStyle name="Comma 50" xfId="1881" xr:uid="{00000000-0005-0000-0000-0000FD410000}"/>
    <cellStyle name="Comma 50 2" xfId="1882" xr:uid="{00000000-0005-0000-0000-0000FE410000}"/>
    <cellStyle name="Comma 50 2 2" xfId="4410" xr:uid="{00000000-0005-0000-0000-0000FF410000}"/>
    <cellStyle name="Comma 50 2 2 2" xfId="4411" xr:uid="{00000000-0005-0000-0000-000000420000}"/>
    <cellStyle name="Comma 50 2 2 3" xfId="4412" xr:uid="{00000000-0005-0000-0000-000001420000}"/>
    <cellStyle name="Comma 50 2 3" xfId="4413" xr:uid="{00000000-0005-0000-0000-000002420000}"/>
    <cellStyle name="Comma 50 2 4" xfId="4414" xr:uid="{00000000-0005-0000-0000-000003420000}"/>
    <cellStyle name="Comma 50 3" xfId="4415" xr:uid="{00000000-0005-0000-0000-000004420000}"/>
    <cellStyle name="Comma 50 3 2" xfId="4416" xr:uid="{00000000-0005-0000-0000-000005420000}"/>
    <cellStyle name="Comma 50 3 3" xfId="4417" xr:uid="{00000000-0005-0000-0000-000006420000}"/>
    <cellStyle name="Comma 50 4" xfId="4418" xr:uid="{00000000-0005-0000-0000-000007420000}"/>
    <cellStyle name="Comma 50 5" xfId="4419" xr:uid="{00000000-0005-0000-0000-000008420000}"/>
    <cellStyle name="Comma 51" xfId="1883" xr:uid="{00000000-0005-0000-0000-000009420000}"/>
    <cellStyle name="Comma 51 2" xfId="1884" xr:uid="{00000000-0005-0000-0000-00000A420000}"/>
    <cellStyle name="Comma 51 2 2" xfId="4420" xr:uid="{00000000-0005-0000-0000-00000B420000}"/>
    <cellStyle name="Comma 51 2 2 2" xfId="4421" xr:uid="{00000000-0005-0000-0000-00000C420000}"/>
    <cellStyle name="Comma 51 2 2 3" xfId="4422" xr:uid="{00000000-0005-0000-0000-00000D420000}"/>
    <cellStyle name="Comma 51 2 3" xfId="4423" xr:uid="{00000000-0005-0000-0000-00000E420000}"/>
    <cellStyle name="Comma 51 2 4" xfId="4424" xr:uid="{00000000-0005-0000-0000-00000F420000}"/>
    <cellStyle name="Comma 51 3" xfId="4425" xr:uid="{00000000-0005-0000-0000-000010420000}"/>
    <cellStyle name="Comma 51 3 2" xfId="4426" xr:uid="{00000000-0005-0000-0000-000011420000}"/>
    <cellStyle name="Comma 51 3 3" xfId="4427" xr:uid="{00000000-0005-0000-0000-000012420000}"/>
    <cellStyle name="Comma 51 4" xfId="4428" xr:uid="{00000000-0005-0000-0000-000013420000}"/>
    <cellStyle name="Comma 51 5" xfId="4429" xr:uid="{00000000-0005-0000-0000-000014420000}"/>
    <cellStyle name="Comma 52" xfId="1885" xr:uid="{00000000-0005-0000-0000-000015420000}"/>
    <cellStyle name="Comma 52 2" xfId="4430" xr:uid="{00000000-0005-0000-0000-000016420000}"/>
    <cellStyle name="Comma 52 3" xfId="5201" xr:uid="{00000000-0005-0000-0000-000017420000}"/>
    <cellStyle name="Comma 53" xfId="4431" xr:uid="{00000000-0005-0000-0000-000018420000}"/>
    <cellStyle name="Comma 53 2" xfId="4432" xr:uid="{00000000-0005-0000-0000-000019420000}"/>
    <cellStyle name="Comma 53 2 2" xfId="4433" xr:uid="{00000000-0005-0000-0000-00001A420000}"/>
    <cellStyle name="Comma 53 2 3" xfId="4434" xr:uid="{00000000-0005-0000-0000-00001B420000}"/>
    <cellStyle name="Comma 53 3" xfId="4435" xr:uid="{00000000-0005-0000-0000-00001C420000}"/>
    <cellStyle name="Comma 53 4" xfId="4436" xr:uid="{00000000-0005-0000-0000-00001D420000}"/>
    <cellStyle name="Comma 54" xfId="4437" xr:uid="{00000000-0005-0000-0000-00001E420000}"/>
    <cellStyle name="Comma 54 2" xfId="4438" xr:uid="{00000000-0005-0000-0000-00001F420000}"/>
    <cellStyle name="Comma 55" xfId="4439" xr:uid="{00000000-0005-0000-0000-000020420000}"/>
    <cellStyle name="Comma 55 2" xfId="4440" xr:uid="{00000000-0005-0000-0000-000021420000}"/>
    <cellStyle name="Comma 55 3" xfId="4441" xr:uid="{00000000-0005-0000-0000-000022420000}"/>
    <cellStyle name="Comma 55 3 2" xfId="20527" xr:uid="{499166C6-8191-41DC-A761-A59FFB535F71}"/>
    <cellStyle name="Comma 55 3 2 2" xfId="20534" xr:uid="{A39FF11D-EA49-4690-9398-C029EC05C3C8}"/>
    <cellStyle name="Comma 56" xfId="4442" xr:uid="{00000000-0005-0000-0000-000023420000}"/>
    <cellStyle name="Comma 56 2" xfId="20065" xr:uid="{00000000-0005-0000-0000-000024420000}"/>
    <cellStyle name="Comma 56 2 2" xfId="20066" xr:uid="{00000000-0005-0000-0000-000025420000}"/>
    <cellStyle name="Comma 56 2 2 2" xfId="20067" xr:uid="{00000000-0005-0000-0000-000026420000}"/>
    <cellStyle name="Comma 56 3" xfId="20068" xr:uid="{00000000-0005-0000-0000-000027420000}"/>
    <cellStyle name="Comma 56 3 2" xfId="20069" xr:uid="{00000000-0005-0000-0000-000028420000}"/>
    <cellStyle name="Comma 57" xfId="4443" xr:uid="{00000000-0005-0000-0000-000029420000}"/>
    <cellStyle name="Comma 57 2" xfId="4444" xr:uid="{00000000-0005-0000-0000-00002A420000}"/>
    <cellStyle name="Comma 57 4" xfId="4445" xr:uid="{00000000-0005-0000-0000-00002B420000}"/>
    <cellStyle name="Comma 58" xfId="4446" xr:uid="{00000000-0005-0000-0000-00002C420000}"/>
    <cellStyle name="Comma 59" xfId="4447" xr:uid="{00000000-0005-0000-0000-00002D420000}"/>
    <cellStyle name="Comma 6" xfId="1886" xr:uid="{00000000-0005-0000-0000-00002E420000}"/>
    <cellStyle name="Comma 6 2" xfId="1887" xr:uid="{00000000-0005-0000-0000-00002F420000}"/>
    <cellStyle name="Comma 6 2 2" xfId="1888" xr:uid="{00000000-0005-0000-0000-000030420000}"/>
    <cellStyle name="Comma 6 3" xfId="1889" xr:uid="{00000000-0005-0000-0000-000031420000}"/>
    <cellStyle name="Comma 6 4" xfId="1890" xr:uid="{00000000-0005-0000-0000-000032420000}"/>
    <cellStyle name="Comma 60" xfId="20070" xr:uid="{00000000-0005-0000-0000-000033420000}"/>
    <cellStyle name="Comma 61" xfId="20071" xr:uid="{00000000-0005-0000-0000-000034420000}"/>
    <cellStyle name="Comma 62" xfId="20513" xr:uid="{CA8C335A-DCD0-47EE-A531-C9548DC8DAB1}"/>
    <cellStyle name="Comma 63" xfId="20525" xr:uid="{B91F3344-4685-4B5F-85F2-DEF7C08E64C3}"/>
    <cellStyle name="Comma 63 2" xfId="20532" xr:uid="{91822DCA-D7B7-4F3D-80D5-1AA6B3DED649}"/>
    <cellStyle name="Comma 65" xfId="20072" xr:uid="{00000000-0005-0000-0000-000035420000}"/>
    <cellStyle name="Comma 69" xfId="20073" xr:uid="{00000000-0005-0000-0000-000036420000}"/>
    <cellStyle name="Comma 7" xfId="1891" xr:uid="{00000000-0005-0000-0000-000037420000}"/>
    <cellStyle name="Comma 7 2" xfId="1892" xr:uid="{00000000-0005-0000-0000-000038420000}"/>
    <cellStyle name="Comma 7 3" xfId="1893" xr:uid="{00000000-0005-0000-0000-000039420000}"/>
    <cellStyle name="Comma 7 3 2" xfId="1894" xr:uid="{00000000-0005-0000-0000-00003A420000}"/>
    <cellStyle name="Comma 7 4" xfId="4448" xr:uid="{00000000-0005-0000-0000-00003B420000}"/>
    <cellStyle name="Comma 7 5" xfId="4449" xr:uid="{00000000-0005-0000-0000-00003C420000}"/>
    <cellStyle name="Comma 7 6" xfId="5202" xr:uid="{00000000-0005-0000-0000-00003D420000}"/>
    <cellStyle name="Comma 7_20131129 Nhu cau 2014_TPCP ODA (co hoan ung)" xfId="1895" xr:uid="{00000000-0005-0000-0000-00003E420000}"/>
    <cellStyle name="Comma 73" xfId="20074" xr:uid="{00000000-0005-0000-0000-00003F420000}"/>
    <cellStyle name="Comma 76" xfId="20075" xr:uid="{00000000-0005-0000-0000-000040420000}"/>
    <cellStyle name="Comma 77" xfId="20076" xr:uid="{00000000-0005-0000-0000-000041420000}"/>
    <cellStyle name="Comma 78" xfId="4450" xr:uid="{00000000-0005-0000-0000-000042420000}"/>
    <cellStyle name="Comma 8" xfId="1896" xr:uid="{00000000-0005-0000-0000-000043420000}"/>
    <cellStyle name="Comma 8 2" xfId="1897" xr:uid="{00000000-0005-0000-0000-000044420000}"/>
    <cellStyle name="Comma 8 2 2" xfId="1898" xr:uid="{00000000-0005-0000-0000-000045420000}"/>
    <cellStyle name="Comma 8 2 2 2" xfId="20077" xr:uid="{00000000-0005-0000-0000-000046420000}"/>
    <cellStyle name="Comma 8 2 2 3" xfId="20078" xr:uid="{00000000-0005-0000-0000-000047420000}"/>
    <cellStyle name="Comma 8 2 3" xfId="20079" xr:uid="{00000000-0005-0000-0000-000048420000}"/>
    <cellStyle name="Comma 8 2 3 2" xfId="20080" xr:uid="{00000000-0005-0000-0000-000049420000}"/>
    <cellStyle name="Comma 8 2 3 3" xfId="20081" xr:uid="{00000000-0005-0000-0000-00004A420000}"/>
    <cellStyle name="Comma 8 2 4" xfId="20082" xr:uid="{00000000-0005-0000-0000-00004B420000}"/>
    <cellStyle name="Comma 8 2 4 2" xfId="20083" xr:uid="{00000000-0005-0000-0000-00004C420000}"/>
    <cellStyle name="Comma 8 2 5" xfId="20084" xr:uid="{00000000-0005-0000-0000-00004D420000}"/>
    <cellStyle name="Comma 8 3" xfId="1899" xr:uid="{00000000-0005-0000-0000-00004E420000}"/>
    <cellStyle name="Comma 8 4" xfId="1900" xr:uid="{00000000-0005-0000-0000-00004F420000}"/>
    <cellStyle name="Comma 8 5" xfId="4451" xr:uid="{00000000-0005-0000-0000-000050420000}"/>
    <cellStyle name="Comma 80" xfId="20085" xr:uid="{00000000-0005-0000-0000-000051420000}"/>
    <cellStyle name="Comma 9" xfId="1901" xr:uid="{00000000-0005-0000-0000-000052420000}"/>
    <cellStyle name="Comma 9 2" xfId="1902" xr:uid="{00000000-0005-0000-0000-000053420000}"/>
    <cellStyle name="Comma 9 2 2" xfId="1903" xr:uid="{00000000-0005-0000-0000-000054420000}"/>
    <cellStyle name="Comma 9 2 3" xfId="1904" xr:uid="{00000000-0005-0000-0000-000055420000}"/>
    <cellStyle name="Comma 9 3" xfId="1905" xr:uid="{00000000-0005-0000-0000-000056420000}"/>
    <cellStyle name="Comma 9 3 2" xfId="1906" xr:uid="{00000000-0005-0000-0000-000057420000}"/>
    <cellStyle name="Comma 9 3 3" xfId="4452" xr:uid="{00000000-0005-0000-0000-000058420000}"/>
    <cellStyle name="Comma 9 4" xfId="1907" xr:uid="{00000000-0005-0000-0000-000059420000}"/>
    <cellStyle name="Comma 9 5" xfId="1908" xr:uid="{00000000-0005-0000-0000-00005A420000}"/>
    <cellStyle name="Comma 9 6" xfId="20086" xr:uid="{00000000-0005-0000-0000-00005B420000}"/>
    <cellStyle name="Comma 9 6 2" xfId="20087" xr:uid="{00000000-0005-0000-0000-00005C420000}"/>
    <cellStyle name="Comma 9 6 2 2" xfId="20088" xr:uid="{00000000-0005-0000-0000-00005D420000}"/>
    <cellStyle name="Comma 9 6 2 2 2" xfId="20089" xr:uid="{00000000-0005-0000-0000-00005E420000}"/>
    <cellStyle name="comma zerodec" xfId="1909" xr:uid="{00000000-0005-0000-0000-00005F420000}"/>
    <cellStyle name="Comma0" xfId="1910" xr:uid="{00000000-0005-0000-0000-000060420000}"/>
    <cellStyle name="Comma0 10" xfId="1911" xr:uid="{00000000-0005-0000-0000-000061420000}"/>
    <cellStyle name="Comma0 11" xfId="1912" xr:uid="{00000000-0005-0000-0000-000062420000}"/>
    <cellStyle name="Comma0 12" xfId="1913" xr:uid="{00000000-0005-0000-0000-000063420000}"/>
    <cellStyle name="Comma0 13" xfId="1914" xr:uid="{00000000-0005-0000-0000-000064420000}"/>
    <cellStyle name="Comma0 14" xfId="1915" xr:uid="{00000000-0005-0000-0000-000065420000}"/>
    <cellStyle name="Comma0 15" xfId="1916" xr:uid="{00000000-0005-0000-0000-000066420000}"/>
    <cellStyle name="Comma0 16" xfId="1917" xr:uid="{00000000-0005-0000-0000-000067420000}"/>
    <cellStyle name="Comma0 2" xfId="1918" xr:uid="{00000000-0005-0000-0000-000068420000}"/>
    <cellStyle name="Comma0 2 2" xfId="1919" xr:uid="{00000000-0005-0000-0000-000069420000}"/>
    <cellStyle name="Comma0 3" xfId="1920" xr:uid="{00000000-0005-0000-0000-00006A420000}"/>
    <cellStyle name="Comma0 4" xfId="1921" xr:uid="{00000000-0005-0000-0000-00006B420000}"/>
    <cellStyle name="Comma0 5" xfId="1922" xr:uid="{00000000-0005-0000-0000-00006C420000}"/>
    <cellStyle name="Comma0 6" xfId="1923" xr:uid="{00000000-0005-0000-0000-00006D420000}"/>
    <cellStyle name="Comma0 7" xfId="1924" xr:uid="{00000000-0005-0000-0000-00006E420000}"/>
    <cellStyle name="Comma0 8" xfId="1925" xr:uid="{00000000-0005-0000-0000-00006F420000}"/>
    <cellStyle name="Comma0 9" xfId="1926" xr:uid="{00000000-0005-0000-0000-000070420000}"/>
    <cellStyle name="Company Name" xfId="1927" xr:uid="{00000000-0005-0000-0000-000071420000}"/>
    <cellStyle name="cong" xfId="1928" xr:uid="{00000000-0005-0000-0000-000072420000}"/>
    <cellStyle name="Copied" xfId="1929" xr:uid="{00000000-0005-0000-0000-000073420000}"/>
    <cellStyle name="Co聭ma_Sheet1" xfId="1930" xr:uid="{00000000-0005-0000-0000-000074420000}"/>
    <cellStyle name="CR Comma" xfId="1931" xr:uid="{00000000-0005-0000-0000-000075420000}"/>
    <cellStyle name="CR Currency" xfId="1932" xr:uid="{00000000-0005-0000-0000-000076420000}"/>
    <cellStyle name="Credit" xfId="1933" xr:uid="{00000000-0005-0000-0000-000077420000}"/>
    <cellStyle name="Credit subtotal" xfId="1934" xr:uid="{00000000-0005-0000-0000-000078420000}"/>
    <cellStyle name="Credit subtotal 2" xfId="5203" xr:uid="{00000000-0005-0000-0000-000079420000}"/>
    <cellStyle name="Credit Total" xfId="1935" xr:uid="{00000000-0005-0000-0000-00007A420000}"/>
    <cellStyle name="Cࡵrrency_Sheet1_PRODUCTĠ" xfId="1936" xr:uid="{00000000-0005-0000-0000-00007B420000}"/>
    <cellStyle name="_x0001_CS_x0006_RMO[" xfId="20090" xr:uid="{00000000-0005-0000-0000-00007C420000}"/>
    <cellStyle name="_x0001_CS_x0006_RMO[?0?]?_?0?0?" xfId="20091" xr:uid="{00000000-0005-0000-0000-00007D420000}"/>
    <cellStyle name="_x0001_CS_x0006_RMO_?0?0?Q?3" xfId="20092" xr:uid="{00000000-0005-0000-0000-00007E420000}"/>
    <cellStyle name="CT1" xfId="20093" xr:uid="{00000000-0005-0000-0000-00007F420000}"/>
    <cellStyle name="CT2" xfId="20094" xr:uid="{00000000-0005-0000-0000-000080420000}"/>
    <cellStyle name="CT4" xfId="20095" xr:uid="{00000000-0005-0000-0000-000081420000}"/>
    <cellStyle name="CT5" xfId="20096" xr:uid="{00000000-0005-0000-0000-000082420000}"/>
    <cellStyle name="ct7" xfId="20097" xr:uid="{00000000-0005-0000-0000-000083420000}"/>
    <cellStyle name="ct8" xfId="20098" xr:uid="{00000000-0005-0000-0000-000084420000}"/>
    <cellStyle name="cth1" xfId="20099" xr:uid="{00000000-0005-0000-0000-000085420000}"/>
    <cellStyle name="Cthuc" xfId="20100" xr:uid="{00000000-0005-0000-0000-000086420000}"/>
    <cellStyle name="Cthuc1" xfId="20101" xr:uid="{00000000-0005-0000-0000-000087420000}"/>
    <cellStyle name="Curråncy [0]_FCST_RESULTS" xfId="1937" xr:uid="{00000000-0005-0000-0000-000088420000}"/>
    <cellStyle name="Currency %" xfId="1938" xr:uid="{00000000-0005-0000-0000-000089420000}"/>
    <cellStyle name="Currency % 10" xfId="1939" xr:uid="{00000000-0005-0000-0000-00008A420000}"/>
    <cellStyle name="Currency % 11" xfId="1940" xr:uid="{00000000-0005-0000-0000-00008B420000}"/>
    <cellStyle name="Currency % 12" xfId="1941" xr:uid="{00000000-0005-0000-0000-00008C420000}"/>
    <cellStyle name="Currency % 13" xfId="1942" xr:uid="{00000000-0005-0000-0000-00008D420000}"/>
    <cellStyle name="Currency % 14" xfId="1943" xr:uid="{00000000-0005-0000-0000-00008E420000}"/>
    <cellStyle name="Currency % 15" xfId="1944" xr:uid="{00000000-0005-0000-0000-00008F420000}"/>
    <cellStyle name="Currency % 2" xfId="1945" xr:uid="{00000000-0005-0000-0000-000090420000}"/>
    <cellStyle name="Currency % 3" xfId="1946" xr:uid="{00000000-0005-0000-0000-000091420000}"/>
    <cellStyle name="Currency % 4" xfId="1947" xr:uid="{00000000-0005-0000-0000-000092420000}"/>
    <cellStyle name="Currency % 5" xfId="1948" xr:uid="{00000000-0005-0000-0000-000093420000}"/>
    <cellStyle name="Currency % 6" xfId="1949" xr:uid="{00000000-0005-0000-0000-000094420000}"/>
    <cellStyle name="Currency % 7" xfId="1950" xr:uid="{00000000-0005-0000-0000-000095420000}"/>
    <cellStyle name="Currency % 8" xfId="1951" xr:uid="{00000000-0005-0000-0000-000096420000}"/>
    <cellStyle name="Currency % 9" xfId="1952" xr:uid="{00000000-0005-0000-0000-000097420000}"/>
    <cellStyle name="Currency %_05-12  KH trung han 2016-2020 - Liem Thinh edited" xfId="1953" xr:uid="{00000000-0005-0000-0000-000098420000}"/>
    <cellStyle name="Currency [0] 2" xfId="4453" xr:uid="{00000000-0005-0000-0000-000099420000}"/>
    <cellStyle name="Currency [0] 2 2" xfId="4454" xr:uid="{00000000-0005-0000-0000-00009A420000}"/>
    <cellStyle name="Currency [0]ßmud plant bolted_RESULTS" xfId="1954" xr:uid="{00000000-0005-0000-0000-00009B420000}"/>
    <cellStyle name="Currency [00]" xfId="1955" xr:uid="{00000000-0005-0000-0000-00009C420000}"/>
    <cellStyle name="Currency [00] 10" xfId="1956" xr:uid="{00000000-0005-0000-0000-00009D420000}"/>
    <cellStyle name="Currency [00] 11" xfId="1957" xr:uid="{00000000-0005-0000-0000-00009E420000}"/>
    <cellStyle name="Currency [00] 12" xfId="1958" xr:uid="{00000000-0005-0000-0000-00009F420000}"/>
    <cellStyle name="Currency [00] 13" xfId="1959" xr:uid="{00000000-0005-0000-0000-0000A0420000}"/>
    <cellStyle name="Currency [00] 14" xfId="1960" xr:uid="{00000000-0005-0000-0000-0000A1420000}"/>
    <cellStyle name="Currency [00] 15" xfId="1961" xr:uid="{00000000-0005-0000-0000-0000A2420000}"/>
    <cellStyle name="Currency [00] 16" xfId="1962" xr:uid="{00000000-0005-0000-0000-0000A3420000}"/>
    <cellStyle name="Currency [00] 2" xfId="1963" xr:uid="{00000000-0005-0000-0000-0000A4420000}"/>
    <cellStyle name="Currency [00] 3" xfId="1964" xr:uid="{00000000-0005-0000-0000-0000A5420000}"/>
    <cellStyle name="Currency [00] 4" xfId="1965" xr:uid="{00000000-0005-0000-0000-0000A6420000}"/>
    <cellStyle name="Currency [00] 5" xfId="1966" xr:uid="{00000000-0005-0000-0000-0000A7420000}"/>
    <cellStyle name="Currency [00] 6" xfId="1967" xr:uid="{00000000-0005-0000-0000-0000A8420000}"/>
    <cellStyle name="Currency [00] 7" xfId="1968" xr:uid="{00000000-0005-0000-0000-0000A9420000}"/>
    <cellStyle name="Currency [00] 8" xfId="1969" xr:uid="{00000000-0005-0000-0000-0000AA420000}"/>
    <cellStyle name="Currency [00] 9" xfId="1970" xr:uid="{00000000-0005-0000-0000-0000AB420000}"/>
    <cellStyle name="Currency 0.0" xfId="1971" xr:uid="{00000000-0005-0000-0000-0000AC420000}"/>
    <cellStyle name="Currency 0.0%" xfId="1972" xr:uid="{00000000-0005-0000-0000-0000AD420000}"/>
    <cellStyle name="Currency 0.0_05-12  KH trung han 2016-2020 - Liem Thinh edited" xfId="1973" xr:uid="{00000000-0005-0000-0000-0000AE420000}"/>
    <cellStyle name="Currency 0.00" xfId="1974" xr:uid="{00000000-0005-0000-0000-0000AF420000}"/>
    <cellStyle name="Currency 0.00%" xfId="1975" xr:uid="{00000000-0005-0000-0000-0000B0420000}"/>
    <cellStyle name="Currency 0.00_05-12  KH trung han 2016-2020 - Liem Thinh edited" xfId="1976" xr:uid="{00000000-0005-0000-0000-0000B1420000}"/>
    <cellStyle name="Currency 0.000" xfId="1977" xr:uid="{00000000-0005-0000-0000-0000B2420000}"/>
    <cellStyle name="Currency 0.000%" xfId="1978" xr:uid="{00000000-0005-0000-0000-0000B3420000}"/>
    <cellStyle name="Currency 0.000_05-12  KH trung han 2016-2020 - Liem Thinh edited" xfId="1979" xr:uid="{00000000-0005-0000-0000-0000B4420000}"/>
    <cellStyle name="Currency 2" xfId="1980" xr:uid="{00000000-0005-0000-0000-0000B5420000}"/>
    <cellStyle name="Currency 2 10" xfId="1981" xr:uid="{00000000-0005-0000-0000-0000B6420000}"/>
    <cellStyle name="Currency 2 11" xfId="1982" xr:uid="{00000000-0005-0000-0000-0000B7420000}"/>
    <cellStyle name="Currency 2 12" xfId="1983" xr:uid="{00000000-0005-0000-0000-0000B8420000}"/>
    <cellStyle name="Currency 2 13" xfId="1984" xr:uid="{00000000-0005-0000-0000-0000B9420000}"/>
    <cellStyle name="Currency 2 14" xfId="1985" xr:uid="{00000000-0005-0000-0000-0000BA420000}"/>
    <cellStyle name="Currency 2 15" xfId="1986" xr:uid="{00000000-0005-0000-0000-0000BB420000}"/>
    <cellStyle name="Currency 2 16" xfId="1987" xr:uid="{00000000-0005-0000-0000-0000BC420000}"/>
    <cellStyle name="Currency 2 2" xfId="1988" xr:uid="{00000000-0005-0000-0000-0000BD420000}"/>
    <cellStyle name="Currency 2 3" xfId="1989" xr:uid="{00000000-0005-0000-0000-0000BE420000}"/>
    <cellStyle name="Currency 2 4" xfId="1990" xr:uid="{00000000-0005-0000-0000-0000BF420000}"/>
    <cellStyle name="Currency 2 5" xfId="1991" xr:uid="{00000000-0005-0000-0000-0000C0420000}"/>
    <cellStyle name="Currency 2 6" xfId="1992" xr:uid="{00000000-0005-0000-0000-0000C1420000}"/>
    <cellStyle name="Currency 2 7" xfId="1993" xr:uid="{00000000-0005-0000-0000-0000C2420000}"/>
    <cellStyle name="Currency 2 8" xfId="1994" xr:uid="{00000000-0005-0000-0000-0000C3420000}"/>
    <cellStyle name="Currency 2 9" xfId="1995" xr:uid="{00000000-0005-0000-0000-0000C4420000}"/>
    <cellStyle name="Currency 3" xfId="4455" xr:uid="{00000000-0005-0000-0000-0000C5420000}"/>
    <cellStyle name="Currency 3 2" xfId="4456" xr:uid="{00000000-0005-0000-0000-0000C6420000}"/>
    <cellStyle name="Currency![0]_FCSt (2)" xfId="1996" xr:uid="{00000000-0005-0000-0000-0000C7420000}"/>
    <cellStyle name="Currency0" xfId="1997" xr:uid="{00000000-0005-0000-0000-0000C8420000}"/>
    <cellStyle name="Currency0 10" xfId="1998" xr:uid="{00000000-0005-0000-0000-0000C9420000}"/>
    <cellStyle name="Currency0 11" xfId="1999" xr:uid="{00000000-0005-0000-0000-0000CA420000}"/>
    <cellStyle name="Currency0 12" xfId="2000" xr:uid="{00000000-0005-0000-0000-0000CB420000}"/>
    <cellStyle name="Currency0 13" xfId="2001" xr:uid="{00000000-0005-0000-0000-0000CC420000}"/>
    <cellStyle name="Currency0 14" xfId="2002" xr:uid="{00000000-0005-0000-0000-0000CD420000}"/>
    <cellStyle name="Currency0 15" xfId="2003" xr:uid="{00000000-0005-0000-0000-0000CE420000}"/>
    <cellStyle name="Currency0 16" xfId="2004" xr:uid="{00000000-0005-0000-0000-0000CF420000}"/>
    <cellStyle name="Currency0 17" xfId="5204" xr:uid="{00000000-0005-0000-0000-0000D0420000}"/>
    <cellStyle name="Currency0 2" xfId="2005" xr:uid="{00000000-0005-0000-0000-0000D1420000}"/>
    <cellStyle name="Currency0 2 2" xfId="2006" xr:uid="{00000000-0005-0000-0000-0000D2420000}"/>
    <cellStyle name="Currency0 3" xfId="2007" xr:uid="{00000000-0005-0000-0000-0000D3420000}"/>
    <cellStyle name="Currency0 4" xfId="2008" xr:uid="{00000000-0005-0000-0000-0000D4420000}"/>
    <cellStyle name="Currency0 5" xfId="2009" xr:uid="{00000000-0005-0000-0000-0000D5420000}"/>
    <cellStyle name="Currency0 6" xfId="2010" xr:uid="{00000000-0005-0000-0000-0000D6420000}"/>
    <cellStyle name="Currency0 7" xfId="2011" xr:uid="{00000000-0005-0000-0000-0000D7420000}"/>
    <cellStyle name="Currency0 8" xfId="2012" xr:uid="{00000000-0005-0000-0000-0000D8420000}"/>
    <cellStyle name="Currency0 9" xfId="2013" xr:uid="{00000000-0005-0000-0000-0000D9420000}"/>
    <cellStyle name="Currency1" xfId="2014" xr:uid="{00000000-0005-0000-0000-0000DA420000}"/>
    <cellStyle name="Currency1 10" xfId="2015" xr:uid="{00000000-0005-0000-0000-0000DB420000}"/>
    <cellStyle name="Currency1 11" xfId="2016" xr:uid="{00000000-0005-0000-0000-0000DC420000}"/>
    <cellStyle name="Currency1 12" xfId="2017" xr:uid="{00000000-0005-0000-0000-0000DD420000}"/>
    <cellStyle name="Currency1 13" xfId="2018" xr:uid="{00000000-0005-0000-0000-0000DE420000}"/>
    <cellStyle name="Currency1 14" xfId="2019" xr:uid="{00000000-0005-0000-0000-0000DF420000}"/>
    <cellStyle name="Currency1 15" xfId="2020" xr:uid="{00000000-0005-0000-0000-0000E0420000}"/>
    <cellStyle name="Currency1 16" xfId="2021" xr:uid="{00000000-0005-0000-0000-0000E1420000}"/>
    <cellStyle name="Currency1 2" xfId="2022" xr:uid="{00000000-0005-0000-0000-0000E2420000}"/>
    <cellStyle name="Currency1 2 2" xfId="2023" xr:uid="{00000000-0005-0000-0000-0000E3420000}"/>
    <cellStyle name="Currency1 3" xfId="2024" xr:uid="{00000000-0005-0000-0000-0000E4420000}"/>
    <cellStyle name="Currency1 4" xfId="2025" xr:uid="{00000000-0005-0000-0000-0000E5420000}"/>
    <cellStyle name="Currency1 5" xfId="2026" xr:uid="{00000000-0005-0000-0000-0000E6420000}"/>
    <cellStyle name="Currency1 6" xfId="2027" xr:uid="{00000000-0005-0000-0000-0000E7420000}"/>
    <cellStyle name="Currency1 7" xfId="2028" xr:uid="{00000000-0005-0000-0000-0000E8420000}"/>
    <cellStyle name="Currency1 8" xfId="2029" xr:uid="{00000000-0005-0000-0000-0000E9420000}"/>
    <cellStyle name="Currency1 9" xfId="2030" xr:uid="{00000000-0005-0000-0000-0000EA420000}"/>
    <cellStyle name="d" xfId="20102" xr:uid="{00000000-0005-0000-0000-0000EB420000}"/>
    <cellStyle name="d%" xfId="20507" xr:uid="{00000000-0005-0000-0000-0000EC420000}"/>
    <cellStyle name="D1" xfId="2031" xr:uid="{00000000-0005-0000-0000-0000ED420000}"/>
    <cellStyle name="Date" xfId="2032" xr:uid="{00000000-0005-0000-0000-0000EE420000}"/>
    <cellStyle name="Date 10" xfId="2033" xr:uid="{00000000-0005-0000-0000-0000EF420000}"/>
    <cellStyle name="Date 11" xfId="2034" xr:uid="{00000000-0005-0000-0000-0000F0420000}"/>
    <cellStyle name="Date 12" xfId="2035" xr:uid="{00000000-0005-0000-0000-0000F1420000}"/>
    <cellStyle name="Date 13" xfId="2036" xr:uid="{00000000-0005-0000-0000-0000F2420000}"/>
    <cellStyle name="Date 14" xfId="2037" xr:uid="{00000000-0005-0000-0000-0000F3420000}"/>
    <cellStyle name="Date 15" xfId="2038" xr:uid="{00000000-0005-0000-0000-0000F4420000}"/>
    <cellStyle name="Date 16" xfId="2039" xr:uid="{00000000-0005-0000-0000-0000F5420000}"/>
    <cellStyle name="Date 2" xfId="2040" xr:uid="{00000000-0005-0000-0000-0000F6420000}"/>
    <cellStyle name="Date 2 2" xfId="2041" xr:uid="{00000000-0005-0000-0000-0000F7420000}"/>
    <cellStyle name="Date 3" xfId="2042" xr:uid="{00000000-0005-0000-0000-0000F8420000}"/>
    <cellStyle name="Date 4" xfId="2043" xr:uid="{00000000-0005-0000-0000-0000F9420000}"/>
    <cellStyle name="Date 5" xfId="2044" xr:uid="{00000000-0005-0000-0000-0000FA420000}"/>
    <cellStyle name="Date 6" xfId="2045" xr:uid="{00000000-0005-0000-0000-0000FB420000}"/>
    <cellStyle name="Date 7" xfId="2046" xr:uid="{00000000-0005-0000-0000-0000FC420000}"/>
    <cellStyle name="Date 8" xfId="2047" xr:uid="{00000000-0005-0000-0000-0000FD420000}"/>
    <cellStyle name="Date 9" xfId="2048" xr:uid="{00000000-0005-0000-0000-0000FE420000}"/>
    <cellStyle name="Date Short" xfId="2049" xr:uid="{00000000-0005-0000-0000-0000FF420000}"/>
    <cellStyle name="Date Short 2" xfId="2050" xr:uid="{00000000-0005-0000-0000-000000430000}"/>
    <cellStyle name="Date_1 Bieu 6 thang nam 2011" xfId="20508" xr:uid="{00000000-0005-0000-0000-000001430000}"/>
    <cellStyle name="Dấu phảy 2" xfId="20509" xr:uid="{00000000-0005-0000-0000-000002430000}"/>
    <cellStyle name="Dấu phẩy 2" xfId="20510" xr:uid="{00000000-0005-0000-0000-000003430000}"/>
    <cellStyle name="Dấu_phảy 2" xfId="2051" xr:uid="{00000000-0005-0000-0000-000004430000}"/>
    <cellStyle name="DAUDE" xfId="2052" xr:uid="{00000000-0005-0000-0000-000005430000}"/>
    <cellStyle name="Debit" xfId="2053" xr:uid="{00000000-0005-0000-0000-000006430000}"/>
    <cellStyle name="Debit subtotal" xfId="2054" xr:uid="{00000000-0005-0000-0000-000007430000}"/>
    <cellStyle name="Debit subtotal 2" xfId="5205" xr:uid="{00000000-0005-0000-0000-000008430000}"/>
    <cellStyle name="Debit Total" xfId="2055" xr:uid="{00000000-0005-0000-0000-000009430000}"/>
    <cellStyle name="DELTA" xfId="2056" xr:uid="{00000000-0005-0000-0000-00000A430000}"/>
    <cellStyle name="DELTA 10" xfId="2057" xr:uid="{00000000-0005-0000-0000-00000B430000}"/>
    <cellStyle name="DELTA 11" xfId="2058" xr:uid="{00000000-0005-0000-0000-00000C430000}"/>
    <cellStyle name="DELTA 12" xfId="2059" xr:uid="{00000000-0005-0000-0000-00000D430000}"/>
    <cellStyle name="DELTA 13" xfId="2060" xr:uid="{00000000-0005-0000-0000-00000E430000}"/>
    <cellStyle name="DELTA 14" xfId="2061" xr:uid="{00000000-0005-0000-0000-00000F430000}"/>
    <cellStyle name="DELTA 15" xfId="2062" xr:uid="{00000000-0005-0000-0000-000010430000}"/>
    <cellStyle name="DELTA 2" xfId="2063" xr:uid="{00000000-0005-0000-0000-000011430000}"/>
    <cellStyle name="DELTA 3" xfId="2064" xr:uid="{00000000-0005-0000-0000-000012430000}"/>
    <cellStyle name="DELTA 4" xfId="2065" xr:uid="{00000000-0005-0000-0000-000013430000}"/>
    <cellStyle name="DELTA 5" xfId="2066" xr:uid="{00000000-0005-0000-0000-000014430000}"/>
    <cellStyle name="DELTA 6" xfId="2067" xr:uid="{00000000-0005-0000-0000-000015430000}"/>
    <cellStyle name="DELTA 7" xfId="2068" xr:uid="{00000000-0005-0000-0000-000016430000}"/>
    <cellStyle name="DELTA 8" xfId="2069" xr:uid="{00000000-0005-0000-0000-000017430000}"/>
    <cellStyle name="DELTA 9" xfId="2070" xr:uid="{00000000-0005-0000-0000-000018430000}"/>
    <cellStyle name="Dezimal [0]_35ERI8T2gbIEMixb4v26icuOo" xfId="2071" xr:uid="{00000000-0005-0000-0000-000019430000}"/>
    <cellStyle name="Dezimal_35ERI8T2gbIEMixb4v26icuOo" xfId="2072" xr:uid="{00000000-0005-0000-0000-00001A430000}"/>
    <cellStyle name="Dg" xfId="2073" xr:uid="{00000000-0005-0000-0000-00001B430000}"/>
    <cellStyle name="Dgia" xfId="2074" xr:uid="{00000000-0005-0000-0000-00001C430000}"/>
    <cellStyle name="Dgia 2" xfId="2075" xr:uid="{00000000-0005-0000-0000-00001D430000}"/>
    <cellStyle name="Dgia 2 2" xfId="5588" xr:uid="{00000000-0005-0000-0000-00001E430000}"/>
    <cellStyle name="Dgia 3" xfId="5587" xr:uid="{00000000-0005-0000-0000-00001F430000}"/>
    <cellStyle name="Dollar (zero dec)" xfId="2076" xr:uid="{00000000-0005-0000-0000-000020430000}"/>
    <cellStyle name="Dollar (zero dec) 10" xfId="2077" xr:uid="{00000000-0005-0000-0000-000021430000}"/>
    <cellStyle name="Dollar (zero dec) 11" xfId="2078" xr:uid="{00000000-0005-0000-0000-000022430000}"/>
    <cellStyle name="Dollar (zero dec) 12" xfId="2079" xr:uid="{00000000-0005-0000-0000-000023430000}"/>
    <cellStyle name="Dollar (zero dec) 13" xfId="2080" xr:uid="{00000000-0005-0000-0000-000024430000}"/>
    <cellStyle name="Dollar (zero dec) 14" xfId="2081" xr:uid="{00000000-0005-0000-0000-000025430000}"/>
    <cellStyle name="Dollar (zero dec) 15" xfId="2082" xr:uid="{00000000-0005-0000-0000-000026430000}"/>
    <cellStyle name="Dollar (zero dec) 16" xfId="2083" xr:uid="{00000000-0005-0000-0000-000027430000}"/>
    <cellStyle name="Dollar (zero dec) 2" xfId="2084" xr:uid="{00000000-0005-0000-0000-000028430000}"/>
    <cellStyle name="Dollar (zero dec) 2 2" xfId="2085" xr:uid="{00000000-0005-0000-0000-000029430000}"/>
    <cellStyle name="Dollar (zero dec) 3" xfId="2086" xr:uid="{00000000-0005-0000-0000-00002A430000}"/>
    <cellStyle name="Dollar (zero dec) 4" xfId="2087" xr:uid="{00000000-0005-0000-0000-00002B430000}"/>
    <cellStyle name="Dollar (zero dec) 5" xfId="2088" xr:uid="{00000000-0005-0000-0000-00002C430000}"/>
    <cellStyle name="Dollar (zero dec) 6" xfId="2089" xr:uid="{00000000-0005-0000-0000-00002D430000}"/>
    <cellStyle name="Dollar (zero dec) 7" xfId="2090" xr:uid="{00000000-0005-0000-0000-00002E430000}"/>
    <cellStyle name="Dollar (zero dec) 8" xfId="2091" xr:uid="{00000000-0005-0000-0000-00002F430000}"/>
    <cellStyle name="Dollar (zero dec) 9" xfId="2092" xr:uid="{00000000-0005-0000-0000-000030430000}"/>
    <cellStyle name="Don gia" xfId="2093" xr:uid="{00000000-0005-0000-0000-000031430000}"/>
    <cellStyle name="Dziesi?tny [0]_Invoices2001Slovakia" xfId="2094" xr:uid="{00000000-0005-0000-0000-000032430000}"/>
    <cellStyle name="Dziesi?tny_Invoices2001Slovakia" xfId="2095" xr:uid="{00000000-0005-0000-0000-000033430000}"/>
    <cellStyle name="Dziesietny [0]_Invoices2001Slovakia" xfId="2096" xr:uid="{00000000-0005-0000-0000-000034430000}"/>
    <cellStyle name="Dziesiętny [0]_Invoices2001Slovakia" xfId="2097" xr:uid="{00000000-0005-0000-0000-000035430000}"/>
    <cellStyle name="Dziesietny [0]_Invoices2001Slovakia 2" xfId="2098" xr:uid="{00000000-0005-0000-0000-000036430000}"/>
    <cellStyle name="Dziesiętny [0]_Invoices2001Slovakia 2" xfId="2099" xr:uid="{00000000-0005-0000-0000-000037430000}"/>
    <cellStyle name="Dziesietny [0]_Invoices2001Slovakia 3" xfId="2100" xr:uid="{00000000-0005-0000-0000-000038430000}"/>
    <cellStyle name="Dziesiętny [0]_Invoices2001Slovakia 3" xfId="2101" xr:uid="{00000000-0005-0000-0000-000039430000}"/>
    <cellStyle name="Dziesietny [0]_Invoices2001Slovakia 4" xfId="2102" xr:uid="{00000000-0005-0000-0000-00003A430000}"/>
    <cellStyle name="Dziesiętny [0]_Invoices2001Slovakia 4" xfId="2103" xr:uid="{00000000-0005-0000-0000-00003B430000}"/>
    <cellStyle name="Dziesietny [0]_Invoices2001Slovakia 5" xfId="2104" xr:uid="{00000000-0005-0000-0000-00003C430000}"/>
    <cellStyle name="Dziesiętny [0]_Invoices2001Slovakia 5" xfId="2105" xr:uid="{00000000-0005-0000-0000-00003D430000}"/>
    <cellStyle name="Dziesietny [0]_Invoices2001Slovakia 6" xfId="2106" xr:uid="{00000000-0005-0000-0000-00003E430000}"/>
    <cellStyle name="Dziesiętny [0]_Invoices2001Slovakia 6" xfId="2107" xr:uid="{00000000-0005-0000-0000-00003F430000}"/>
    <cellStyle name="Dziesietny [0]_Invoices2001Slovakia 7" xfId="2108" xr:uid="{00000000-0005-0000-0000-000040430000}"/>
    <cellStyle name="Dziesiętny [0]_Invoices2001Slovakia 7" xfId="2109" xr:uid="{00000000-0005-0000-0000-000041430000}"/>
    <cellStyle name="Dziesietny [0]_Invoices2001Slovakia_01_Nha so 1_Dien" xfId="2110" xr:uid="{00000000-0005-0000-0000-000042430000}"/>
    <cellStyle name="Dziesiętny [0]_Invoices2001Slovakia_01_Nha so 1_Dien" xfId="2111" xr:uid="{00000000-0005-0000-0000-000043430000}"/>
    <cellStyle name="Dziesietny [0]_Invoices2001Slovakia_05-12  KH trung han 2016-2020 - Liem Thinh edited" xfId="2112" xr:uid="{00000000-0005-0000-0000-000044430000}"/>
    <cellStyle name="Dziesiętny [0]_Invoices2001Slovakia_05-12  KH trung han 2016-2020 - Liem Thinh edited" xfId="2113" xr:uid="{00000000-0005-0000-0000-000045430000}"/>
    <cellStyle name="Dziesietny [0]_Invoices2001Slovakia_10_Nha so 10_Dien1" xfId="2114" xr:uid="{00000000-0005-0000-0000-000046430000}"/>
    <cellStyle name="Dziesiętny [0]_Invoices2001Slovakia_10_Nha so 10_Dien1" xfId="2115" xr:uid="{00000000-0005-0000-0000-000047430000}"/>
    <cellStyle name="Dziesietny [0]_Invoices2001Slovakia_Book1" xfId="2116" xr:uid="{00000000-0005-0000-0000-000048430000}"/>
    <cellStyle name="Dziesiętny [0]_Invoices2001Slovakia_Book1" xfId="2117" xr:uid="{00000000-0005-0000-0000-000049430000}"/>
    <cellStyle name="Dziesietny [0]_Invoices2001Slovakia_Book1_1" xfId="2118" xr:uid="{00000000-0005-0000-0000-00004A430000}"/>
    <cellStyle name="Dziesiętny [0]_Invoices2001Slovakia_Book1_1" xfId="2119" xr:uid="{00000000-0005-0000-0000-00004B430000}"/>
    <cellStyle name="Dziesietny [0]_Invoices2001Slovakia_Book1_1_Book1" xfId="2120" xr:uid="{00000000-0005-0000-0000-00004C430000}"/>
    <cellStyle name="Dziesiętny [0]_Invoices2001Slovakia_Book1_1_Book1" xfId="2121" xr:uid="{00000000-0005-0000-0000-00004D430000}"/>
    <cellStyle name="Dziesietny [0]_Invoices2001Slovakia_Book1_2" xfId="2122" xr:uid="{00000000-0005-0000-0000-00004E430000}"/>
    <cellStyle name="Dziesiętny [0]_Invoices2001Slovakia_Book1_2" xfId="2123" xr:uid="{00000000-0005-0000-0000-00004F430000}"/>
    <cellStyle name="Dziesietny [0]_Invoices2001Slovakia_Book1_Nhu cau von ung truoc 2011 Tha h Hoa + Nge An gui TW" xfId="2124" xr:uid="{00000000-0005-0000-0000-000050430000}"/>
    <cellStyle name="Dziesiętny [0]_Invoices2001Slovakia_Book1_Nhu cau von ung truoc 2011 Tha h Hoa + Nge An gui TW" xfId="2125" xr:uid="{00000000-0005-0000-0000-000051430000}"/>
    <cellStyle name="Dziesietny [0]_Invoices2001Slovakia_Book1_Tong hop Cac tuyen(9-1-06)" xfId="2126" xr:uid="{00000000-0005-0000-0000-000052430000}"/>
    <cellStyle name="Dziesiętny [0]_Invoices2001Slovakia_Book1_Tong hop Cac tuyen(9-1-06)" xfId="2127" xr:uid="{00000000-0005-0000-0000-000053430000}"/>
    <cellStyle name="Dziesietny [0]_Invoices2001Slovakia_Book1_ung truoc 2011 NSTW Thanh Hoa + Nge An gui Thu 12-5" xfId="2128" xr:uid="{00000000-0005-0000-0000-000054430000}"/>
    <cellStyle name="Dziesiętny [0]_Invoices2001Slovakia_Book1_ung truoc 2011 NSTW Thanh Hoa + Nge An gui Thu 12-5" xfId="2129" xr:uid="{00000000-0005-0000-0000-000055430000}"/>
    <cellStyle name="Dziesietny [0]_Invoices2001Slovakia_Copy of 05-12  KH trung han 2016-2020 - Liem Thinh edited (1)" xfId="2130" xr:uid="{00000000-0005-0000-0000-000056430000}"/>
    <cellStyle name="Dziesiętny [0]_Invoices2001Slovakia_Copy of 05-12  KH trung han 2016-2020 - Liem Thinh edited (1)" xfId="2131" xr:uid="{00000000-0005-0000-0000-000057430000}"/>
    <cellStyle name="Dziesietny [0]_Invoices2001Slovakia_d-uong+TDT" xfId="2132" xr:uid="{00000000-0005-0000-0000-000058430000}"/>
    <cellStyle name="Dziesiętny [0]_Invoices2001Slovakia_KH TPCP 2016-2020 (tong hop)" xfId="2133" xr:uid="{00000000-0005-0000-0000-000059430000}"/>
    <cellStyle name="Dziesietny [0]_Invoices2001Slovakia_Nha bao ve(28-7-05)" xfId="2134" xr:uid="{00000000-0005-0000-0000-00005A430000}"/>
    <cellStyle name="Dziesiętny [0]_Invoices2001Slovakia_Nha bao ve(28-7-05)" xfId="2135" xr:uid="{00000000-0005-0000-0000-00005B430000}"/>
    <cellStyle name="Dziesietny [0]_Invoices2001Slovakia_NHA de xe nguyen du" xfId="2136" xr:uid="{00000000-0005-0000-0000-00005C430000}"/>
    <cellStyle name="Dziesiętny [0]_Invoices2001Slovakia_NHA de xe nguyen du" xfId="2137" xr:uid="{00000000-0005-0000-0000-00005D430000}"/>
    <cellStyle name="Dziesietny [0]_Invoices2001Slovakia_Nhalamviec VTC(25-1-05)" xfId="2138" xr:uid="{00000000-0005-0000-0000-00005E430000}"/>
    <cellStyle name="Dziesiętny [0]_Invoices2001Slovakia_Nhalamviec VTC(25-1-05)" xfId="2139" xr:uid="{00000000-0005-0000-0000-00005F430000}"/>
    <cellStyle name="Dziesietny [0]_Invoices2001Slovakia_Nhu cau von ung truoc 2011 Tha h Hoa + Nge An gui TW" xfId="2140" xr:uid="{00000000-0005-0000-0000-000060430000}"/>
    <cellStyle name="Dziesiętny [0]_Invoices2001Slovakia_TDT KHANH HOA" xfId="2141" xr:uid="{00000000-0005-0000-0000-000061430000}"/>
    <cellStyle name="Dziesietny [0]_Invoices2001Slovakia_TDT KHANH HOA_Tong hop Cac tuyen(9-1-06)" xfId="2142" xr:uid="{00000000-0005-0000-0000-000062430000}"/>
    <cellStyle name="Dziesiętny [0]_Invoices2001Slovakia_TDT KHANH HOA_Tong hop Cac tuyen(9-1-06)" xfId="2143" xr:uid="{00000000-0005-0000-0000-000063430000}"/>
    <cellStyle name="Dziesietny [0]_Invoices2001Slovakia_TDT quangngai" xfId="2144" xr:uid="{00000000-0005-0000-0000-000064430000}"/>
    <cellStyle name="Dziesiętny [0]_Invoices2001Slovakia_TDT quangngai" xfId="2145" xr:uid="{00000000-0005-0000-0000-000065430000}"/>
    <cellStyle name="Dziesietny [0]_Invoices2001Slovakia_TMDT(10-5-06)" xfId="2146" xr:uid="{00000000-0005-0000-0000-000066430000}"/>
    <cellStyle name="Dziesietny_Invoices2001Slovakia" xfId="2147" xr:uid="{00000000-0005-0000-0000-000067430000}"/>
    <cellStyle name="Dziesiętny_Invoices2001Slovakia" xfId="2148" xr:uid="{00000000-0005-0000-0000-000068430000}"/>
    <cellStyle name="Dziesietny_Invoices2001Slovakia 2" xfId="2149" xr:uid="{00000000-0005-0000-0000-000069430000}"/>
    <cellStyle name="Dziesiętny_Invoices2001Slovakia 2" xfId="2150" xr:uid="{00000000-0005-0000-0000-00006A430000}"/>
    <cellStyle name="Dziesietny_Invoices2001Slovakia 3" xfId="2151" xr:uid="{00000000-0005-0000-0000-00006B430000}"/>
    <cellStyle name="Dziesiętny_Invoices2001Slovakia 3" xfId="2152" xr:uid="{00000000-0005-0000-0000-00006C430000}"/>
    <cellStyle name="Dziesietny_Invoices2001Slovakia 4" xfId="2153" xr:uid="{00000000-0005-0000-0000-00006D430000}"/>
    <cellStyle name="Dziesiętny_Invoices2001Slovakia 4" xfId="2154" xr:uid="{00000000-0005-0000-0000-00006E430000}"/>
    <cellStyle name="Dziesietny_Invoices2001Slovakia 5" xfId="2155" xr:uid="{00000000-0005-0000-0000-00006F430000}"/>
    <cellStyle name="Dziesiętny_Invoices2001Slovakia 5" xfId="2156" xr:uid="{00000000-0005-0000-0000-000070430000}"/>
    <cellStyle name="Dziesietny_Invoices2001Slovakia 6" xfId="2157" xr:uid="{00000000-0005-0000-0000-000071430000}"/>
    <cellStyle name="Dziesiętny_Invoices2001Slovakia 6" xfId="2158" xr:uid="{00000000-0005-0000-0000-000072430000}"/>
    <cellStyle name="Dziesietny_Invoices2001Slovakia 7" xfId="2159" xr:uid="{00000000-0005-0000-0000-000073430000}"/>
    <cellStyle name="Dziesiętny_Invoices2001Slovakia 7" xfId="2160" xr:uid="{00000000-0005-0000-0000-000074430000}"/>
    <cellStyle name="Dziesietny_Invoices2001Slovakia_01_Nha so 1_Dien" xfId="2161" xr:uid="{00000000-0005-0000-0000-000075430000}"/>
    <cellStyle name="Dziesiętny_Invoices2001Slovakia_01_Nha so 1_Dien" xfId="2162" xr:uid="{00000000-0005-0000-0000-000076430000}"/>
    <cellStyle name="Dziesietny_Invoices2001Slovakia_05-12  KH trung han 2016-2020 - Liem Thinh edited" xfId="2163" xr:uid="{00000000-0005-0000-0000-000077430000}"/>
    <cellStyle name="Dziesiętny_Invoices2001Slovakia_05-12  KH trung han 2016-2020 - Liem Thinh edited" xfId="2164" xr:uid="{00000000-0005-0000-0000-000078430000}"/>
    <cellStyle name="Dziesietny_Invoices2001Slovakia_10_Nha so 10_Dien1" xfId="2165" xr:uid="{00000000-0005-0000-0000-000079430000}"/>
    <cellStyle name="Dziesiętny_Invoices2001Slovakia_10_Nha so 10_Dien1" xfId="2166" xr:uid="{00000000-0005-0000-0000-00007A430000}"/>
    <cellStyle name="Dziesietny_Invoices2001Slovakia_Book1" xfId="2167" xr:uid="{00000000-0005-0000-0000-00007B430000}"/>
    <cellStyle name="Dziesiętny_Invoices2001Slovakia_Book1" xfId="2168" xr:uid="{00000000-0005-0000-0000-00007C430000}"/>
    <cellStyle name="Dziesietny_Invoices2001Slovakia_Book1_1" xfId="2169" xr:uid="{00000000-0005-0000-0000-00007D430000}"/>
    <cellStyle name="Dziesiętny_Invoices2001Slovakia_Book1_1" xfId="2170" xr:uid="{00000000-0005-0000-0000-00007E430000}"/>
    <cellStyle name="Dziesietny_Invoices2001Slovakia_Book1_1_Book1" xfId="2171" xr:uid="{00000000-0005-0000-0000-00007F430000}"/>
    <cellStyle name="Dziesiętny_Invoices2001Slovakia_Book1_1_Book1" xfId="2172" xr:uid="{00000000-0005-0000-0000-000080430000}"/>
    <cellStyle name="Dziesietny_Invoices2001Slovakia_Book1_2" xfId="2173" xr:uid="{00000000-0005-0000-0000-000081430000}"/>
    <cellStyle name="Dziesiętny_Invoices2001Slovakia_Book1_2" xfId="2174" xr:uid="{00000000-0005-0000-0000-000082430000}"/>
    <cellStyle name="Dziesietny_Invoices2001Slovakia_Book1_Nhu cau von ung truoc 2011 Tha h Hoa + Nge An gui TW" xfId="2175" xr:uid="{00000000-0005-0000-0000-000083430000}"/>
    <cellStyle name="Dziesiętny_Invoices2001Slovakia_Book1_Nhu cau von ung truoc 2011 Tha h Hoa + Nge An gui TW" xfId="2176" xr:uid="{00000000-0005-0000-0000-000084430000}"/>
    <cellStyle name="Dziesietny_Invoices2001Slovakia_Book1_Tong hop Cac tuyen(9-1-06)" xfId="2177" xr:uid="{00000000-0005-0000-0000-000085430000}"/>
    <cellStyle name="Dziesiętny_Invoices2001Slovakia_Book1_Tong hop Cac tuyen(9-1-06)" xfId="2178" xr:uid="{00000000-0005-0000-0000-000086430000}"/>
    <cellStyle name="Dziesietny_Invoices2001Slovakia_Book1_ung truoc 2011 NSTW Thanh Hoa + Nge An gui Thu 12-5" xfId="2179" xr:uid="{00000000-0005-0000-0000-000087430000}"/>
    <cellStyle name="Dziesiętny_Invoices2001Slovakia_Book1_ung truoc 2011 NSTW Thanh Hoa + Nge An gui Thu 12-5" xfId="2180" xr:uid="{00000000-0005-0000-0000-000088430000}"/>
    <cellStyle name="Dziesietny_Invoices2001Slovakia_Copy of 05-12  KH trung han 2016-2020 - Liem Thinh edited (1)" xfId="2181" xr:uid="{00000000-0005-0000-0000-000089430000}"/>
    <cellStyle name="Dziesiętny_Invoices2001Slovakia_Copy of 05-12  KH trung han 2016-2020 - Liem Thinh edited (1)" xfId="2182" xr:uid="{00000000-0005-0000-0000-00008A430000}"/>
    <cellStyle name="Dziesietny_Invoices2001Slovakia_d-uong+TDT" xfId="2183" xr:uid="{00000000-0005-0000-0000-00008B430000}"/>
    <cellStyle name="Dziesiętny_Invoices2001Slovakia_KH TPCP 2016-2020 (tong hop)" xfId="2184" xr:uid="{00000000-0005-0000-0000-00008C430000}"/>
    <cellStyle name="Dziesietny_Invoices2001Slovakia_Nha bao ve(28-7-05)" xfId="2185" xr:uid="{00000000-0005-0000-0000-00008D430000}"/>
    <cellStyle name="Dziesiętny_Invoices2001Slovakia_Nha bao ve(28-7-05)" xfId="2186" xr:uid="{00000000-0005-0000-0000-00008E430000}"/>
    <cellStyle name="Dziesietny_Invoices2001Slovakia_NHA de xe nguyen du" xfId="2187" xr:uid="{00000000-0005-0000-0000-00008F430000}"/>
    <cellStyle name="Dziesiętny_Invoices2001Slovakia_NHA de xe nguyen du" xfId="2188" xr:uid="{00000000-0005-0000-0000-000090430000}"/>
    <cellStyle name="Dziesietny_Invoices2001Slovakia_Nhalamviec VTC(25-1-05)" xfId="2189" xr:uid="{00000000-0005-0000-0000-000091430000}"/>
    <cellStyle name="Dziesiętny_Invoices2001Slovakia_Nhalamviec VTC(25-1-05)" xfId="2190" xr:uid="{00000000-0005-0000-0000-000092430000}"/>
    <cellStyle name="Dziesietny_Invoices2001Slovakia_Nhu cau von ung truoc 2011 Tha h Hoa + Nge An gui TW" xfId="2191" xr:uid="{00000000-0005-0000-0000-000093430000}"/>
    <cellStyle name="Dziesiętny_Invoices2001Slovakia_TDT KHANH HOA" xfId="2192" xr:uid="{00000000-0005-0000-0000-000094430000}"/>
    <cellStyle name="Dziesietny_Invoices2001Slovakia_TDT KHANH HOA_Tong hop Cac tuyen(9-1-06)" xfId="2193" xr:uid="{00000000-0005-0000-0000-000095430000}"/>
    <cellStyle name="Dziesiętny_Invoices2001Slovakia_TDT KHANH HOA_Tong hop Cac tuyen(9-1-06)" xfId="2194" xr:uid="{00000000-0005-0000-0000-000096430000}"/>
    <cellStyle name="Dziesietny_Invoices2001Slovakia_TDT quangngai" xfId="2195" xr:uid="{00000000-0005-0000-0000-000097430000}"/>
    <cellStyle name="Dziesiętny_Invoices2001Slovakia_TDT quangngai" xfId="2196" xr:uid="{00000000-0005-0000-0000-000098430000}"/>
    <cellStyle name="Dziesietny_Invoices2001Slovakia_TMDT(10-5-06)" xfId="2197" xr:uid="{00000000-0005-0000-0000-000099430000}"/>
    <cellStyle name="e" xfId="2198" xr:uid="{00000000-0005-0000-0000-00009A430000}"/>
    <cellStyle name="Enter Currency (0)" xfId="2199" xr:uid="{00000000-0005-0000-0000-00009B430000}"/>
    <cellStyle name="Enter Currency (0) 10" xfId="2200" xr:uid="{00000000-0005-0000-0000-00009C430000}"/>
    <cellStyle name="Enter Currency (0) 11" xfId="2201" xr:uid="{00000000-0005-0000-0000-00009D430000}"/>
    <cellStyle name="Enter Currency (0) 12" xfId="2202" xr:uid="{00000000-0005-0000-0000-00009E430000}"/>
    <cellStyle name="Enter Currency (0) 13" xfId="2203" xr:uid="{00000000-0005-0000-0000-00009F430000}"/>
    <cellStyle name="Enter Currency (0) 14" xfId="2204" xr:uid="{00000000-0005-0000-0000-0000A0430000}"/>
    <cellStyle name="Enter Currency (0) 15" xfId="2205" xr:uid="{00000000-0005-0000-0000-0000A1430000}"/>
    <cellStyle name="Enter Currency (0) 16" xfId="2206" xr:uid="{00000000-0005-0000-0000-0000A2430000}"/>
    <cellStyle name="Enter Currency (0) 2" xfId="2207" xr:uid="{00000000-0005-0000-0000-0000A3430000}"/>
    <cellStyle name="Enter Currency (0) 3" xfId="2208" xr:uid="{00000000-0005-0000-0000-0000A4430000}"/>
    <cellStyle name="Enter Currency (0) 4" xfId="2209" xr:uid="{00000000-0005-0000-0000-0000A5430000}"/>
    <cellStyle name="Enter Currency (0) 5" xfId="2210" xr:uid="{00000000-0005-0000-0000-0000A6430000}"/>
    <cellStyle name="Enter Currency (0) 6" xfId="2211" xr:uid="{00000000-0005-0000-0000-0000A7430000}"/>
    <cellStyle name="Enter Currency (0) 7" xfId="2212" xr:uid="{00000000-0005-0000-0000-0000A8430000}"/>
    <cellStyle name="Enter Currency (0) 8" xfId="2213" xr:uid="{00000000-0005-0000-0000-0000A9430000}"/>
    <cellStyle name="Enter Currency (0) 9" xfId="2214" xr:uid="{00000000-0005-0000-0000-0000AA430000}"/>
    <cellStyle name="Enter Currency (2)" xfId="2215" xr:uid="{00000000-0005-0000-0000-0000AB430000}"/>
    <cellStyle name="Enter Currency (2) 10" xfId="2216" xr:uid="{00000000-0005-0000-0000-0000AC430000}"/>
    <cellStyle name="Enter Currency (2) 11" xfId="2217" xr:uid="{00000000-0005-0000-0000-0000AD430000}"/>
    <cellStyle name="Enter Currency (2) 12" xfId="2218" xr:uid="{00000000-0005-0000-0000-0000AE430000}"/>
    <cellStyle name="Enter Currency (2) 13" xfId="2219" xr:uid="{00000000-0005-0000-0000-0000AF430000}"/>
    <cellStyle name="Enter Currency (2) 14" xfId="2220" xr:uid="{00000000-0005-0000-0000-0000B0430000}"/>
    <cellStyle name="Enter Currency (2) 15" xfId="2221" xr:uid="{00000000-0005-0000-0000-0000B1430000}"/>
    <cellStyle name="Enter Currency (2) 16" xfId="2222" xr:uid="{00000000-0005-0000-0000-0000B2430000}"/>
    <cellStyle name="Enter Currency (2) 2" xfId="2223" xr:uid="{00000000-0005-0000-0000-0000B3430000}"/>
    <cellStyle name="Enter Currency (2) 3" xfId="2224" xr:uid="{00000000-0005-0000-0000-0000B4430000}"/>
    <cellStyle name="Enter Currency (2) 4" xfId="2225" xr:uid="{00000000-0005-0000-0000-0000B5430000}"/>
    <cellStyle name="Enter Currency (2) 5" xfId="2226" xr:uid="{00000000-0005-0000-0000-0000B6430000}"/>
    <cellStyle name="Enter Currency (2) 6" xfId="2227" xr:uid="{00000000-0005-0000-0000-0000B7430000}"/>
    <cellStyle name="Enter Currency (2) 7" xfId="2228" xr:uid="{00000000-0005-0000-0000-0000B8430000}"/>
    <cellStyle name="Enter Currency (2) 8" xfId="2229" xr:uid="{00000000-0005-0000-0000-0000B9430000}"/>
    <cellStyle name="Enter Currency (2) 9" xfId="2230" xr:uid="{00000000-0005-0000-0000-0000BA430000}"/>
    <cellStyle name="Enter Units (0)" xfId="2231" xr:uid="{00000000-0005-0000-0000-0000BB430000}"/>
    <cellStyle name="Enter Units (0) 10" xfId="2232" xr:uid="{00000000-0005-0000-0000-0000BC430000}"/>
    <cellStyle name="Enter Units (0) 11" xfId="2233" xr:uid="{00000000-0005-0000-0000-0000BD430000}"/>
    <cellStyle name="Enter Units (0) 12" xfId="2234" xr:uid="{00000000-0005-0000-0000-0000BE430000}"/>
    <cellStyle name="Enter Units (0) 13" xfId="2235" xr:uid="{00000000-0005-0000-0000-0000BF430000}"/>
    <cellStyle name="Enter Units (0) 14" xfId="2236" xr:uid="{00000000-0005-0000-0000-0000C0430000}"/>
    <cellStyle name="Enter Units (0) 15" xfId="2237" xr:uid="{00000000-0005-0000-0000-0000C1430000}"/>
    <cellStyle name="Enter Units (0) 16" xfId="2238" xr:uid="{00000000-0005-0000-0000-0000C2430000}"/>
    <cellStyle name="Enter Units (0) 2" xfId="2239" xr:uid="{00000000-0005-0000-0000-0000C3430000}"/>
    <cellStyle name="Enter Units (0) 3" xfId="2240" xr:uid="{00000000-0005-0000-0000-0000C4430000}"/>
    <cellStyle name="Enter Units (0) 4" xfId="2241" xr:uid="{00000000-0005-0000-0000-0000C5430000}"/>
    <cellStyle name="Enter Units (0) 5" xfId="2242" xr:uid="{00000000-0005-0000-0000-0000C6430000}"/>
    <cellStyle name="Enter Units (0) 6" xfId="2243" xr:uid="{00000000-0005-0000-0000-0000C7430000}"/>
    <cellStyle name="Enter Units (0) 7" xfId="2244" xr:uid="{00000000-0005-0000-0000-0000C8430000}"/>
    <cellStyle name="Enter Units (0) 8" xfId="2245" xr:uid="{00000000-0005-0000-0000-0000C9430000}"/>
    <cellStyle name="Enter Units (0) 9" xfId="2246" xr:uid="{00000000-0005-0000-0000-0000CA430000}"/>
    <cellStyle name="Enter Units (1)" xfId="2247" xr:uid="{00000000-0005-0000-0000-0000CB430000}"/>
    <cellStyle name="Enter Units (1) 10" xfId="2248" xr:uid="{00000000-0005-0000-0000-0000CC430000}"/>
    <cellStyle name="Enter Units (1) 11" xfId="2249" xr:uid="{00000000-0005-0000-0000-0000CD430000}"/>
    <cellStyle name="Enter Units (1) 12" xfId="2250" xr:uid="{00000000-0005-0000-0000-0000CE430000}"/>
    <cellStyle name="Enter Units (1) 13" xfId="2251" xr:uid="{00000000-0005-0000-0000-0000CF430000}"/>
    <cellStyle name="Enter Units (1) 14" xfId="2252" xr:uid="{00000000-0005-0000-0000-0000D0430000}"/>
    <cellStyle name="Enter Units (1) 15" xfId="2253" xr:uid="{00000000-0005-0000-0000-0000D1430000}"/>
    <cellStyle name="Enter Units (1) 16" xfId="2254" xr:uid="{00000000-0005-0000-0000-0000D2430000}"/>
    <cellStyle name="Enter Units (1) 2" xfId="2255" xr:uid="{00000000-0005-0000-0000-0000D3430000}"/>
    <cellStyle name="Enter Units (1) 3" xfId="2256" xr:uid="{00000000-0005-0000-0000-0000D4430000}"/>
    <cellStyle name="Enter Units (1) 4" xfId="2257" xr:uid="{00000000-0005-0000-0000-0000D5430000}"/>
    <cellStyle name="Enter Units (1) 5" xfId="2258" xr:uid="{00000000-0005-0000-0000-0000D6430000}"/>
    <cellStyle name="Enter Units (1) 6" xfId="2259" xr:uid="{00000000-0005-0000-0000-0000D7430000}"/>
    <cellStyle name="Enter Units (1) 7" xfId="2260" xr:uid="{00000000-0005-0000-0000-0000D8430000}"/>
    <cellStyle name="Enter Units (1) 8" xfId="2261" xr:uid="{00000000-0005-0000-0000-0000D9430000}"/>
    <cellStyle name="Enter Units (1) 9" xfId="2262" xr:uid="{00000000-0005-0000-0000-0000DA430000}"/>
    <cellStyle name="Enter Units (2)" xfId="2263" xr:uid="{00000000-0005-0000-0000-0000DB430000}"/>
    <cellStyle name="Enter Units (2) 10" xfId="2264" xr:uid="{00000000-0005-0000-0000-0000DC430000}"/>
    <cellStyle name="Enter Units (2) 11" xfId="2265" xr:uid="{00000000-0005-0000-0000-0000DD430000}"/>
    <cellStyle name="Enter Units (2) 12" xfId="2266" xr:uid="{00000000-0005-0000-0000-0000DE430000}"/>
    <cellStyle name="Enter Units (2) 13" xfId="2267" xr:uid="{00000000-0005-0000-0000-0000DF430000}"/>
    <cellStyle name="Enter Units (2) 14" xfId="2268" xr:uid="{00000000-0005-0000-0000-0000E0430000}"/>
    <cellStyle name="Enter Units (2) 15" xfId="2269" xr:uid="{00000000-0005-0000-0000-0000E1430000}"/>
    <cellStyle name="Enter Units (2) 16" xfId="2270" xr:uid="{00000000-0005-0000-0000-0000E2430000}"/>
    <cellStyle name="Enter Units (2) 2" xfId="2271" xr:uid="{00000000-0005-0000-0000-0000E3430000}"/>
    <cellStyle name="Enter Units (2) 3" xfId="2272" xr:uid="{00000000-0005-0000-0000-0000E4430000}"/>
    <cellStyle name="Enter Units (2) 4" xfId="2273" xr:uid="{00000000-0005-0000-0000-0000E5430000}"/>
    <cellStyle name="Enter Units (2) 5" xfId="2274" xr:uid="{00000000-0005-0000-0000-0000E6430000}"/>
    <cellStyle name="Enter Units (2) 6" xfId="2275" xr:uid="{00000000-0005-0000-0000-0000E7430000}"/>
    <cellStyle name="Enter Units (2) 7" xfId="2276" xr:uid="{00000000-0005-0000-0000-0000E8430000}"/>
    <cellStyle name="Enter Units (2) 8" xfId="2277" xr:uid="{00000000-0005-0000-0000-0000E9430000}"/>
    <cellStyle name="Enter Units (2) 9" xfId="2278" xr:uid="{00000000-0005-0000-0000-0000EA430000}"/>
    <cellStyle name="Entered" xfId="2279" xr:uid="{00000000-0005-0000-0000-0000EB430000}"/>
    <cellStyle name="Euro" xfId="2280" xr:uid="{00000000-0005-0000-0000-0000EC430000}"/>
    <cellStyle name="Euro 10" xfId="2281" xr:uid="{00000000-0005-0000-0000-0000ED430000}"/>
    <cellStyle name="Euro 11" xfId="2282" xr:uid="{00000000-0005-0000-0000-0000EE430000}"/>
    <cellStyle name="Euro 12" xfId="2283" xr:uid="{00000000-0005-0000-0000-0000EF430000}"/>
    <cellStyle name="Euro 13" xfId="2284" xr:uid="{00000000-0005-0000-0000-0000F0430000}"/>
    <cellStyle name="Euro 14" xfId="2285" xr:uid="{00000000-0005-0000-0000-0000F1430000}"/>
    <cellStyle name="Euro 15" xfId="2286" xr:uid="{00000000-0005-0000-0000-0000F2430000}"/>
    <cellStyle name="Euro 16" xfId="2287" xr:uid="{00000000-0005-0000-0000-0000F3430000}"/>
    <cellStyle name="Euro 2" xfId="2288" xr:uid="{00000000-0005-0000-0000-0000F4430000}"/>
    <cellStyle name="Euro 3" xfId="2289" xr:uid="{00000000-0005-0000-0000-0000F5430000}"/>
    <cellStyle name="Euro 4" xfId="2290" xr:uid="{00000000-0005-0000-0000-0000F6430000}"/>
    <cellStyle name="Euro 5" xfId="2291" xr:uid="{00000000-0005-0000-0000-0000F7430000}"/>
    <cellStyle name="Euro 6" xfId="2292" xr:uid="{00000000-0005-0000-0000-0000F8430000}"/>
    <cellStyle name="Euro 7" xfId="2293" xr:uid="{00000000-0005-0000-0000-0000F9430000}"/>
    <cellStyle name="Euro 8" xfId="2294" xr:uid="{00000000-0005-0000-0000-0000FA430000}"/>
    <cellStyle name="Euro 9" xfId="2295" xr:uid="{00000000-0005-0000-0000-0000FB430000}"/>
    <cellStyle name="Excel Built-in Normal" xfId="2296" xr:uid="{00000000-0005-0000-0000-0000FC430000}"/>
    <cellStyle name="Explanatory Text 2" xfId="2297" xr:uid="{00000000-0005-0000-0000-0000FD430000}"/>
    <cellStyle name="f" xfId="2298" xr:uid="{00000000-0005-0000-0000-0000FE430000}"/>
    <cellStyle name="f_Danhmuc_Quyhoach2009" xfId="2299" xr:uid="{00000000-0005-0000-0000-0000FF430000}"/>
    <cellStyle name="f_Danhmuc_Quyhoach2009 2" xfId="2300" xr:uid="{00000000-0005-0000-0000-000000440000}"/>
    <cellStyle name="f_Danhmuc_Quyhoach2009 2 2" xfId="2301" xr:uid="{00000000-0005-0000-0000-000001440000}"/>
    <cellStyle name="Fixed" xfId="2302" xr:uid="{00000000-0005-0000-0000-000002440000}"/>
    <cellStyle name="Fixed 10" xfId="2303" xr:uid="{00000000-0005-0000-0000-000003440000}"/>
    <cellStyle name="Fixed 11" xfId="2304" xr:uid="{00000000-0005-0000-0000-000004440000}"/>
    <cellStyle name="Fixed 12" xfId="2305" xr:uid="{00000000-0005-0000-0000-000005440000}"/>
    <cellStyle name="Fixed 13" xfId="2306" xr:uid="{00000000-0005-0000-0000-000006440000}"/>
    <cellStyle name="Fixed 14" xfId="2307" xr:uid="{00000000-0005-0000-0000-000007440000}"/>
    <cellStyle name="Fixed 15" xfId="2308" xr:uid="{00000000-0005-0000-0000-000008440000}"/>
    <cellStyle name="Fixed 16" xfId="2309" xr:uid="{00000000-0005-0000-0000-000009440000}"/>
    <cellStyle name="Fixed 2" xfId="2310" xr:uid="{00000000-0005-0000-0000-00000A440000}"/>
    <cellStyle name="Fixed 2 2" xfId="2311" xr:uid="{00000000-0005-0000-0000-00000B440000}"/>
    <cellStyle name="Fixed 3" xfId="2312" xr:uid="{00000000-0005-0000-0000-00000C440000}"/>
    <cellStyle name="Fixed 4" xfId="2313" xr:uid="{00000000-0005-0000-0000-00000D440000}"/>
    <cellStyle name="Fixed 5" xfId="2314" xr:uid="{00000000-0005-0000-0000-00000E440000}"/>
    <cellStyle name="Fixed 6" xfId="2315" xr:uid="{00000000-0005-0000-0000-00000F440000}"/>
    <cellStyle name="Fixed 7" xfId="2316" xr:uid="{00000000-0005-0000-0000-000010440000}"/>
    <cellStyle name="Fixed 8" xfId="2317" xr:uid="{00000000-0005-0000-0000-000011440000}"/>
    <cellStyle name="Fixed 9" xfId="2318" xr:uid="{00000000-0005-0000-0000-000012440000}"/>
    <cellStyle name="Font Britannic16" xfId="2319" xr:uid="{00000000-0005-0000-0000-000013440000}"/>
    <cellStyle name="Font Britannic18" xfId="2320" xr:uid="{00000000-0005-0000-0000-000014440000}"/>
    <cellStyle name="Font CenturyCond 18" xfId="2321" xr:uid="{00000000-0005-0000-0000-000015440000}"/>
    <cellStyle name="Font Cond20" xfId="2322" xr:uid="{00000000-0005-0000-0000-000016440000}"/>
    <cellStyle name="Font LucidaSans16" xfId="2323" xr:uid="{00000000-0005-0000-0000-000017440000}"/>
    <cellStyle name="Font NewCenturyCond18" xfId="2324" xr:uid="{00000000-0005-0000-0000-000018440000}"/>
    <cellStyle name="Font Ottawa14" xfId="2325" xr:uid="{00000000-0005-0000-0000-000019440000}"/>
    <cellStyle name="Font Ottawa16" xfId="2326" xr:uid="{00000000-0005-0000-0000-00001A440000}"/>
    <cellStyle name="gia" xfId="2327" xr:uid="{00000000-0005-0000-0000-00001B440000}"/>
    <cellStyle name="GIA-MOI" xfId="4457" xr:uid="{00000000-0005-0000-0000-00001C440000}"/>
    <cellStyle name="Good 2" xfId="2328" xr:uid="{00000000-0005-0000-0000-00001D440000}"/>
    <cellStyle name="Grey" xfId="2329" xr:uid="{00000000-0005-0000-0000-00001E440000}"/>
    <cellStyle name="Grey 10" xfId="2330" xr:uid="{00000000-0005-0000-0000-00001F440000}"/>
    <cellStyle name="Grey 11" xfId="2331" xr:uid="{00000000-0005-0000-0000-000020440000}"/>
    <cellStyle name="Grey 12" xfId="2332" xr:uid="{00000000-0005-0000-0000-000021440000}"/>
    <cellStyle name="Grey 13" xfId="2333" xr:uid="{00000000-0005-0000-0000-000022440000}"/>
    <cellStyle name="Grey 14" xfId="2334" xr:uid="{00000000-0005-0000-0000-000023440000}"/>
    <cellStyle name="Grey 15" xfId="2335" xr:uid="{00000000-0005-0000-0000-000024440000}"/>
    <cellStyle name="Grey 16" xfId="2336" xr:uid="{00000000-0005-0000-0000-000025440000}"/>
    <cellStyle name="Grey 2" xfId="2337" xr:uid="{00000000-0005-0000-0000-000026440000}"/>
    <cellStyle name="Grey 3" xfId="2338" xr:uid="{00000000-0005-0000-0000-000027440000}"/>
    <cellStyle name="Grey 4" xfId="2339" xr:uid="{00000000-0005-0000-0000-000028440000}"/>
    <cellStyle name="Grey 5" xfId="2340" xr:uid="{00000000-0005-0000-0000-000029440000}"/>
    <cellStyle name="Grey 6" xfId="2341" xr:uid="{00000000-0005-0000-0000-00002A440000}"/>
    <cellStyle name="Grey 7" xfId="2342" xr:uid="{00000000-0005-0000-0000-00002B440000}"/>
    <cellStyle name="Grey 8" xfId="2343" xr:uid="{00000000-0005-0000-0000-00002C440000}"/>
    <cellStyle name="Grey 9" xfId="2344" xr:uid="{00000000-0005-0000-0000-00002D440000}"/>
    <cellStyle name="Grey_KH TPCP 2016-2020 (tong hop)" xfId="2345" xr:uid="{00000000-0005-0000-0000-00002E440000}"/>
    <cellStyle name="Group" xfId="2346" xr:uid="{00000000-0005-0000-0000-00002F440000}"/>
    <cellStyle name="H" xfId="2347" xr:uid="{00000000-0005-0000-0000-000030440000}"/>
    <cellStyle name="ha" xfId="2348" xr:uid="{00000000-0005-0000-0000-000031440000}"/>
    <cellStyle name="HAI" xfId="2349" xr:uid="{00000000-0005-0000-0000-000032440000}"/>
    <cellStyle name="Head 1" xfId="2350" xr:uid="{00000000-0005-0000-0000-000033440000}"/>
    <cellStyle name="HEADER" xfId="2351" xr:uid="{00000000-0005-0000-0000-000034440000}"/>
    <cellStyle name="HEADER 2" xfId="2352" xr:uid="{00000000-0005-0000-0000-000035440000}"/>
    <cellStyle name="Header1" xfId="2353" xr:uid="{00000000-0005-0000-0000-000036440000}"/>
    <cellStyle name="Header1 2" xfId="2354" xr:uid="{00000000-0005-0000-0000-000037440000}"/>
    <cellStyle name="Header2" xfId="2355" xr:uid="{00000000-0005-0000-0000-000038440000}"/>
    <cellStyle name="Header2 2" xfId="2356" xr:uid="{00000000-0005-0000-0000-000039440000}"/>
    <cellStyle name="Header2 2 2" xfId="4458" xr:uid="{00000000-0005-0000-0000-00003A440000}"/>
    <cellStyle name="Header2 2 2 2" xfId="5208" xr:uid="{00000000-0005-0000-0000-00003B440000}"/>
    <cellStyle name="Header2 2 3" xfId="5207" xr:uid="{00000000-0005-0000-0000-00003C440000}"/>
    <cellStyle name="Header2 3" xfId="4459" xr:uid="{00000000-0005-0000-0000-00003D440000}"/>
    <cellStyle name="Header2 3 2" xfId="5209" xr:uid="{00000000-0005-0000-0000-00003E440000}"/>
    <cellStyle name="Header2 4" xfId="5206" xr:uid="{00000000-0005-0000-0000-00003F440000}"/>
    <cellStyle name="Heading" xfId="2357" xr:uid="{00000000-0005-0000-0000-000040440000}"/>
    <cellStyle name="Heading 1 2" xfId="2358" xr:uid="{00000000-0005-0000-0000-000041440000}"/>
    <cellStyle name="Heading 2 2" xfId="2359" xr:uid="{00000000-0005-0000-0000-000042440000}"/>
    <cellStyle name="Heading 3 2" xfId="2360" xr:uid="{00000000-0005-0000-0000-000043440000}"/>
    <cellStyle name="Heading 4 2" xfId="2361" xr:uid="{00000000-0005-0000-0000-000044440000}"/>
    <cellStyle name="Heading No Underline" xfId="2362" xr:uid="{00000000-0005-0000-0000-000045440000}"/>
    <cellStyle name="Heading With Underline" xfId="2363" xr:uid="{00000000-0005-0000-0000-000046440000}"/>
    <cellStyle name="HEADING1" xfId="2364" xr:uid="{00000000-0005-0000-0000-000047440000}"/>
    <cellStyle name="HEADING2" xfId="2365" xr:uid="{00000000-0005-0000-0000-000048440000}"/>
    <cellStyle name="HEADINGS" xfId="2366" xr:uid="{00000000-0005-0000-0000-000049440000}"/>
    <cellStyle name="HEADINGSTOP" xfId="2367" xr:uid="{00000000-0005-0000-0000-00004A440000}"/>
    <cellStyle name="headoption" xfId="2368" xr:uid="{00000000-0005-0000-0000-00004B440000}"/>
    <cellStyle name="headoption 2" xfId="2369" xr:uid="{00000000-0005-0000-0000-00004C440000}"/>
    <cellStyle name="headoption 2 2" xfId="5590" xr:uid="{00000000-0005-0000-0000-00004D440000}"/>
    <cellStyle name="headoption 3" xfId="2370" xr:uid="{00000000-0005-0000-0000-00004E440000}"/>
    <cellStyle name="headoption 3 2" xfId="5591" xr:uid="{00000000-0005-0000-0000-00004F440000}"/>
    <cellStyle name="headoption 4" xfId="5589" xr:uid="{00000000-0005-0000-0000-000050440000}"/>
    <cellStyle name="Hoa-Scholl" xfId="2371" xr:uid="{00000000-0005-0000-0000-000051440000}"/>
    <cellStyle name="Hoa-Scholl 2" xfId="2372" xr:uid="{00000000-0005-0000-0000-000052440000}"/>
    <cellStyle name="Hoa-Scholl 2 2" xfId="5593" xr:uid="{00000000-0005-0000-0000-000053440000}"/>
    <cellStyle name="Hoa-Scholl 3" xfId="5592" xr:uid="{00000000-0005-0000-0000-000054440000}"/>
    <cellStyle name="HUY" xfId="2373" xr:uid="{00000000-0005-0000-0000-000055440000}"/>
    <cellStyle name="i phÝ kh¸c_B¶ng 2" xfId="2374" xr:uid="{00000000-0005-0000-0000-000056440000}"/>
    <cellStyle name="I.3" xfId="2375" xr:uid="{00000000-0005-0000-0000-000057440000}"/>
    <cellStyle name="i·0" xfId="2376" xr:uid="{00000000-0005-0000-0000-000058440000}"/>
    <cellStyle name="i·0 2" xfId="2377" xr:uid="{00000000-0005-0000-0000-000059440000}"/>
    <cellStyle name="ï-¾È»ê_BiÓu TB" xfId="2378" xr:uid="{00000000-0005-0000-0000-00005A440000}"/>
    <cellStyle name="Input [yellow]" xfId="2379" xr:uid="{00000000-0005-0000-0000-00005B440000}"/>
    <cellStyle name="Input [yellow] 10" xfId="2380" xr:uid="{00000000-0005-0000-0000-00005C440000}"/>
    <cellStyle name="Input [yellow] 10 2" xfId="5595" xr:uid="{00000000-0005-0000-0000-00005D440000}"/>
    <cellStyle name="Input [yellow] 11" xfId="2381" xr:uid="{00000000-0005-0000-0000-00005E440000}"/>
    <cellStyle name="Input [yellow] 11 2" xfId="5596" xr:uid="{00000000-0005-0000-0000-00005F440000}"/>
    <cellStyle name="Input [yellow] 12" xfId="2382" xr:uid="{00000000-0005-0000-0000-000060440000}"/>
    <cellStyle name="Input [yellow] 12 2" xfId="5597" xr:uid="{00000000-0005-0000-0000-000061440000}"/>
    <cellStyle name="Input [yellow] 13" xfId="2383" xr:uid="{00000000-0005-0000-0000-000062440000}"/>
    <cellStyle name="Input [yellow] 13 2" xfId="5598" xr:uid="{00000000-0005-0000-0000-000063440000}"/>
    <cellStyle name="Input [yellow] 14" xfId="2384" xr:uid="{00000000-0005-0000-0000-000064440000}"/>
    <cellStyle name="Input [yellow] 14 2" xfId="5599" xr:uid="{00000000-0005-0000-0000-000065440000}"/>
    <cellStyle name="Input [yellow] 15" xfId="2385" xr:uid="{00000000-0005-0000-0000-000066440000}"/>
    <cellStyle name="Input [yellow] 15 2" xfId="5600" xr:uid="{00000000-0005-0000-0000-000067440000}"/>
    <cellStyle name="Input [yellow] 16" xfId="2386" xr:uid="{00000000-0005-0000-0000-000068440000}"/>
    <cellStyle name="Input [yellow] 16 2" xfId="5601" xr:uid="{00000000-0005-0000-0000-000069440000}"/>
    <cellStyle name="Input [yellow] 17" xfId="5594" xr:uid="{00000000-0005-0000-0000-00006A440000}"/>
    <cellStyle name="Input [yellow] 2" xfId="2387" xr:uid="{00000000-0005-0000-0000-00006B440000}"/>
    <cellStyle name="Input [yellow] 2 2" xfId="2388" xr:uid="{00000000-0005-0000-0000-00006C440000}"/>
    <cellStyle name="Input [yellow] 2 2 2" xfId="5603" xr:uid="{00000000-0005-0000-0000-00006D440000}"/>
    <cellStyle name="Input [yellow] 2 3" xfId="5602" xr:uid="{00000000-0005-0000-0000-00006E440000}"/>
    <cellStyle name="Input [yellow] 3" xfId="2389" xr:uid="{00000000-0005-0000-0000-00006F440000}"/>
    <cellStyle name="Input [yellow] 3 2" xfId="5604" xr:uid="{00000000-0005-0000-0000-000070440000}"/>
    <cellStyle name="Input [yellow] 4" xfId="2390" xr:uid="{00000000-0005-0000-0000-000071440000}"/>
    <cellStyle name="Input [yellow] 4 2" xfId="5605" xr:uid="{00000000-0005-0000-0000-000072440000}"/>
    <cellStyle name="Input [yellow] 5" xfId="2391" xr:uid="{00000000-0005-0000-0000-000073440000}"/>
    <cellStyle name="Input [yellow] 5 2" xfId="5606" xr:uid="{00000000-0005-0000-0000-000074440000}"/>
    <cellStyle name="Input [yellow] 6" xfId="2392" xr:uid="{00000000-0005-0000-0000-000075440000}"/>
    <cellStyle name="Input [yellow] 6 2" xfId="5607" xr:uid="{00000000-0005-0000-0000-000076440000}"/>
    <cellStyle name="Input [yellow] 7" xfId="2393" xr:uid="{00000000-0005-0000-0000-000077440000}"/>
    <cellStyle name="Input [yellow] 7 2" xfId="5608" xr:uid="{00000000-0005-0000-0000-000078440000}"/>
    <cellStyle name="Input [yellow] 8" xfId="2394" xr:uid="{00000000-0005-0000-0000-000079440000}"/>
    <cellStyle name="Input [yellow] 8 2" xfId="5609" xr:uid="{00000000-0005-0000-0000-00007A440000}"/>
    <cellStyle name="Input [yellow] 9" xfId="2395" xr:uid="{00000000-0005-0000-0000-00007B440000}"/>
    <cellStyle name="Input [yellow] 9 2" xfId="5610" xr:uid="{00000000-0005-0000-0000-00007C440000}"/>
    <cellStyle name="Input [yellow]_KH TPCP 2016-2020 (tong hop)" xfId="2396" xr:uid="{00000000-0005-0000-0000-00007D440000}"/>
    <cellStyle name="Input 2" xfId="2397" xr:uid="{00000000-0005-0000-0000-00007E440000}"/>
    <cellStyle name="Input 3" xfId="2398" xr:uid="{00000000-0005-0000-0000-00007F440000}"/>
    <cellStyle name="Input 4" xfId="2399" xr:uid="{00000000-0005-0000-0000-000080440000}"/>
    <cellStyle name="Input 5" xfId="2400" xr:uid="{00000000-0005-0000-0000-000081440000}"/>
    <cellStyle name="Input 6" xfId="2401" xr:uid="{00000000-0005-0000-0000-000082440000}"/>
    <cellStyle name="Input 7" xfId="2402" xr:uid="{00000000-0005-0000-0000-000083440000}"/>
    <cellStyle name="k_TONG HOP KINH PHI" xfId="2403" xr:uid="{00000000-0005-0000-0000-000084440000}"/>
    <cellStyle name="k_TONG HOP KINH PHI_!1 1 bao cao giao KH ve HTCMT vung TNB   12-12-2011" xfId="2404" xr:uid="{00000000-0005-0000-0000-000085440000}"/>
    <cellStyle name="k_TONG HOP KINH PHI_Bieu4HTMT" xfId="2405" xr:uid="{00000000-0005-0000-0000-000086440000}"/>
    <cellStyle name="k_TONG HOP KINH PHI_Bieu4HTMT_!1 1 bao cao giao KH ve HTCMT vung TNB   12-12-2011" xfId="2406" xr:uid="{00000000-0005-0000-0000-000087440000}"/>
    <cellStyle name="k_TONG HOP KINH PHI_Bieu4HTMT_KH TPCP vung TNB (03-1-2012)" xfId="2407" xr:uid="{00000000-0005-0000-0000-000088440000}"/>
    <cellStyle name="k_TONG HOP KINH PHI_KH TPCP vung TNB (03-1-2012)" xfId="2408" xr:uid="{00000000-0005-0000-0000-000089440000}"/>
    <cellStyle name="k_ÿÿÿÿÿ" xfId="2409" xr:uid="{00000000-0005-0000-0000-00008A440000}"/>
    <cellStyle name="k_ÿÿÿÿÿ_!1 1 bao cao giao KH ve HTCMT vung TNB   12-12-2011" xfId="2410" xr:uid="{00000000-0005-0000-0000-00008B440000}"/>
    <cellStyle name="k_ÿÿÿÿÿ_1" xfId="2411" xr:uid="{00000000-0005-0000-0000-00008C440000}"/>
    <cellStyle name="k_ÿÿÿÿÿ_2" xfId="2412" xr:uid="{00000000-0005-0000-0000-00008D440000}"/>
    <cellStyle name="k_ÿÿÿÿÿ_2_!1 1 bao cao giao KH ve HTCMT vung TNB   12-12-2011" xfId="2413" xr:uid="{00000000-0005-0000-0000-00008E440000}"/>
    <cellStyle name="k_ÿÿÿÿÿ_2_Bieu4HTMT" xfId="2414" xr:uid="{00000000-0005-0000-0000-00008F440000}"/>
    <cellStyle name="k_ÿÿÿÿÿ_2_Bieu4HTMT_!1 1 bao cao giao KH ve HTCMT vung TNB   12-12-2011" xfId="2415" xr:uid="{00000000-0005-0000-0000-000090440000}"/>
    <cellStyle name="k_ÿÿÿÿÿ_2_Bieu4HTMT_KH TPCP vung TNB (03-1-2012)" xfId="2416" xr:uid="{00000000-0005-0000-0000-000091440000}"/>
    <cellStyle name="k_ÿÿÿÿÿ_2_KH TPCP vung TNB (03-1-2012)" xfId="2417" xr:uid="{00000000-0005-0000-0000-000092440000}"/>
    <cellStyle name="k_ÿÿÿÿÿ_Bieu4HTMT" xfId="2418" xr:uid="{00000000-0005-0000-0000-000093440000}"/>
    <cellStyle name="k_ÿÿÿÿÿ_Bieu4HTMT_!1 1 bao cao giao KH ve HTCMT vung TNB   12-12-2011" xfId="2419" xr:uid="{00000000-0005-0000-0000-000094440000}"/>
    <cellStyle name="k_ÿÿÿÿÿ_Bieu4HTMT_KH TPCP vung TNB (03-1-2012)" xfId="2420" xr:uid="{00000000-0005-0000-0000-000095440000}"/>
    <cellStyle name="k_ÿÿÿÿÿ_KH TPCP vung TNB (03-1-2012)" xfId="2421" xr:uid="{00000000-0005-0000-0000-000096440000}"/>
    <cellStyle name="kh¸c_Bang Chi tieu" xfId="2422" xr:uid="{00000000-0005-0000-0000-000097440000}"/>
    <cellStyle name="khanh" xfId="2423" xr:uid="{00000000-0005-0000-0000-000098440000}"/>
    <cellStyle name="khung" xfId="2424" xr:uid="{00000000-0005-0000-0000-000099440000}"/>
    <cellStyle name="KLBXUNG" xfId="4460" xr:uid="{00000000-0005-0000-0000-00009A440000}"/>
    <cellStyle name="Ledger 17 x 11 in" xfId="2425" xr:uid="{00000000-0005-0000-0000-00009B440000}"/>
    <cellStyle name="Ledger 17 x 11 in 2" xfId="4461" xr:uid="{00000000-0005-0000-0000-00009C440000}"/>
    <cellStyle name="Ledger 17 x 11 in 2 2" xfId="4462" xr:uid="{00000000-0005-0000-0000-00009D440000}"/>
    <cellStyle name="Ledger 17 x 11 in 3" xfId="4463" xr:uid="{00000000-0005-0000-0000-00009E440000}"/>
    <cellStyle name="Ledger 17 x 11 in 4" xfId="4464" xr:uid="{00000000-0005-0000-0000-00009F440000}"/>
    <cellStyle name="left" xfId="2426" xr:uid="{00000000-0005-0000-0000-0000A0440000}"/>
    <cellStyle name="Line" xfId="2427" xr:uid="{00000000-0005-0000-0000-0000A1440000}"/>
    <cellStyle name="Link Currency (0)" xfId="2428" xr:uid="{00000000-0005-0000-0000-0000A2440000}"/>
    <cellStyle name="Link Currency (0) 10" xfId="2429" xr:uid="{00000000-0005-0000-0000-0000A3440000}"/>
    <cellStyle name="Link Currency (0) 11" xfId="2430" xr:uid="{00000000-0005-0000-0000-0000A4440000}"/>
    <cellStyle name="Link Currency (0) 12" xfId="2431" xr:uid="{00000000-0005-0000-0000-0000A5440000}"/>
    <cellStyle name="Link Currency (0) 13" xfId="2432" xr:uid="{00000000-0005-0000-0000-0000A6440000}"/>
    <cellStyle name="Link Currency (0) 14" xfId="2433" xr:uid="{00000000-0005-0000-0000-0000A7440000}"/>
    <cellStyle name="Link Currency (0) 15" xfId="2434" xr:uid="{00000000-0005-0000-0000-0000A8440000}"/>
    <cellStyle name="Link Currency (0) 16" xfId="2435" xr:uid="{00000000-0005-0000-0000-0000A9440000}"/>
    <cellStyle name="Link Currency (0) 2" xfId="2436" xr:uid="{00000000-0005-0000-0000-0000AA440000}"/>
    <cellStyle name="Link Currency (0) 3" xfId="2437" xr:uid="{00000000-0005-0000-0000-0000AB440000}"/>
    <cellStyle name="Link Currency (0) 4" xfId="2438" xr:uid="{00000000-0005-0000-0000-0000AC440000}"/>
    <cellStyle name="Link Currency (0) 5" xfId="2439" xr:uid="{00000000-0005-0000-0000-0000AD440000}"/>
    <cellStyle name="Link Currency (0) 6" xfId="2440" xr:uid="{00000000-0005-0000-0000-0000AE440000}"/>
    <cellStyle name="Link Currency (0) 7" xfId="2441" xr:uid="{00000000-0005-0000-0000-0000AF440000}"/>
    <cellStyle name="Link Currency (0) 8" xfId="2442" xr:uid="{00000000-0005-0000-0000-0000B0440000}"/>
    <cellStyle name="Link Currency (0) 9" xfId="2443" xr:uid="{00000000-0005-0000-0000-0000B1440000}"/>
    <cellStyle name="Link Currency (2)" xfId="2444" xr:uid="{00000000-0005-0000-0000-0000B2440000}"/>
    <cellStyle name="Link Currency (2) 10" xfId="2445" xr:uid="{00000000-0005-0000-0000-0000B3440000}"/>
    <cellStyle name="Link Currency (2) 11" xfId="2446" xr:uid="{00000000-0005-0000-0000-0000B4440000}"/>
    <cellStyle name="Link Currency (2) 12" xfId="2447" xr:uid="{00000000-0005-0000-0000-0000B5440000}"/>
    <cellStyle name="Link Currency (2) 13" xfId="2448" xr:uid="{00000000-0005-0000-0000-0000B6440000}"/>
    <cellStyle name="Link Currency (2) 14" xfId="2449" xr:uid="{00000000-0005-0000-0000-0000B7440000}"/>
    <cellStyle name="Link Currency (2) 15" xfId="2450" xr:uid="{00000000-0005-0000-0000-0000B8440000}"/>
    <cellStyle name="Link Currency (2) 16" xfId="2451" xr:uid="{00000000-0005-0000-0000-0000B9440000}"/>
    <cellStyle name="Link Currency (2) 2" xfId="2452" xr:uid="{00000000-0005-0000-0000-0000BA440000}"/>
    <cellStyle name="Link Currency (2) 3" xfId="2453" xr:uid="{00000000-0005-0000-0000-0000BB440000}"/>
    <cellStyle name="Link Currency (2) 4" xfId="2454" xr:uid="{00000000-0005-0000-0000-0000BC440000}"/>
    <cellStyle name="Link Currency (2) 5" xfId="2455" xr:uid="{00000000-0005-0000-0000-0000BD440000}"/>
    <cellStyle name="Link Currency (2) 6" xfId="2456" xr:uid="{00000000-0005-0000-0000-0000BE440000}"/>
    <cellStyle name="Link Currency (2) 7" xfId="2457" xr:uid="{00000000-0005-0000-0000-0000BF440000}"/>
    <cellStyle name="Link Currency (2) 8" xfId="2458" xr:uid="{00000000-0005-0000-0000-0000C0440000}"/>
    <cellStyle name="Link Currency (2) 9" xfId="2459" xr:uid="{00000000-0005-0000-0000-0000C1440000}"/>
    <cellStyle name="Link Units (0)" xfId="2460" xr:uid="{00000000-0005-0000-0000-0000C2440000}"/>
    <cellStyle name="Link Units (0) 10" xfId="2461" xr:uid="{00000000-0005-0000-0000-0000C3440000}"/>
    <cellStyle name="Link Units (0) 11" xfId="2462" xr:uid="{00000000-0005-0000-0000-0000C4440000}"/>
    <cellStyle name="Link Units (0) 12" xfId="2463" xr:uid="{00000000-0005-0000-0000-0000C5440000}"/>
    <cellStyle name="Link Units (0) 13" xfId="2464" xr:uid="{00000000-0005-0000-0000-0000C6440000}"/>
    <cellStyle name="Link Units (0) 14" xfId="2465" xr:uid="{00000000-0005-0000-0000-0000C7440000}"/>
    <cellStyle name="Link Units (0) 15" xfId="2466" xr:uid="{00000000-0005-0000-0000-0000C8440000}"/>
    <cellStyle name="Link Units (0) 16" xfId="2467" xr:uid="{00000000-0005-0000-0000-0000C9440000}"/>
    <cellStyle name="Link Units (0) 2" xfId="2468" xr:uid="{00000000-0005-0000-0000-0000CA440000}"/>
    <cellStyle name="Link Units (0) 3" xfId="2469" xr:uid="{00000000-0005-0000-0000-0000CB440000}"/>
    <cellStyle name="Link Units (0) 4" xfId="2470" xr:uid="{00000000-0005-0000-0000-0000CC440000}"/>
    <cellStyle name="Link Units (0) 5" xfId="2471" xr:uid="{00000000-0005-0000-0000-0000CD440000}"/>
    <cellStyle name="Link Units (0) 6" xfId="2472" xr:uid="{00000000-0005-0000-0000-0000CE440000}"/>
    <cellStyle name="Link Units (0) 7" xfId="2473" xr:uid="{00000000-0005-0000-0000-0000CF440000}"/>
    <cellStyle name="Link Units (0) 8" xfId="2474" xr:uid="{00000000-0005-0000-0000-0000D0440000}"/>
    <cellStyle name="Link Units (0) 9" xfId="2475" xr:uid="{00000000-0005-0000-0000-0000D1440000}"/>
    <cellStyle name="Link Units (1)" xfId="2476" xr:uid="{00000000-0005-0000-0000-0000D2440000}"/>
    <cellStyle name="Link Units (1) 10" xfId="2477" xr:uid="{00000000-0005-0000-0000-0000D3440000}"/>
    <cellStyle name="Link Units (1) 11" xfId="2478" xr:uid="{00000000-0005-0000-0000-0000D4440000}"/>
    <cellStyle name="Link Units (1) 12" xfId="2479" xr:uid="{00000000-0005-0000-0000-0000D5440000}"/>
    <cellStyle name="Link Units (1) 13" xfId="2480" xr:uid="{00000000-0005-0000-0000-0000D6440000}"/>
    <cellStyle name="Link Units (1) 14" xfId="2481" xr:uid="{00000000-0005-0000-0000-0000D7440000}"/>
    <cellStyle name="Link Units (1) 15" xfId="2482" xr:uid="{00000000-0005-0000-0000-0000D8440000}"/>
    <cellStyle name="Link Units (1) 16" xfId="2483" xr:uid="{00000000-0005-0000-0000-0000D9440000}"/>
    <cellStyle name="Link Units (1) 2" xfId="2484" xr:uid="{00000000-0005-0000-0000-0000DA440000}"/>
    <cellStyle name="Link Units (1) 3" xfId="2485" xr:uid="{00000000-0005-0000-0000-0000DB440000}"/>
    <cellStyle name="Link Units (1) 4" xfId="2486" xr:uid="{00000000-0005-0000-0000-0000DC440000}"/>
    <cellStyle name="Link Units (1) 5" xfId="2487" xr:uid="{00000000-0005-0000-0000-0000DD440000}"/>
    <cellStyle name="Link Units (1) 6" xfId="2488" xr:uid="{00000000-0005-0000-0000-0000DE440000}"/>
    <cellStyle name="Link Units (1) 7" xfId="2489" xr:uid="{00000000-0005-0000-0000-0000DF440000}"/>
    <cellStyle name="Link Units (1) 8" xfId="2490" xr:uid="{00000000-0005-0000-0000-0000E0440000}"/>
    <cellStyle name="Link Units (1) 9" xfId="2491" xr:uid="{00000000-0005-0000-0000-0000E1440000}"/>
    <cellStyle name="Link Units (2)" xfId="2492" xr:uid="{00000000-0005-0000-0000-0000E2440000}"/>
    <cellStyle name="Link Units (2) 10" xfId="2493" xr:uid="{00000000-0005-0000-0000-0000E3440000}"/>
    <cellStyle name="Link Units (2) 11" xfId="2494" xr:uid="{00000000-0005-0000-0000-0000E4440000}"/>
    <cellStyle name="Link Units (2) 12" xfId="2495" xr:uid="{00000000-0005-0000-0000-0000E5440000}"/>
    <cellStyle name="Link Units (2) 13" xfId="2496" xr:uid="{00000000-0005-0000-0000-0000E6440000}"/>
    <cellStyle name="Link Units (2) 14" xfId="2497" xr:uid="{00000000-0005-0000-0000-0000E7440000}"/>
    <cellStyle name="Link Units (2) 15" xfId="2498" xr:uid="{00000000-0005-0000-0000-0000E8440000}"/>
    <cellStyle name="Link Units (2) 16" xfId="2499" xr:uid="{00000000-0005-0000-0000-0000E9440000}"/>
    <cellStyle name="Link Units (2) 2" xfId="2500" xr:uid="{00000000-0005-0000-0000-0000EA440000}"/>
    <cellStyle name="Link Units (2) 3" xfId="2501" xr:uid="{00000000-0005-0000-0000-0000EB440000}"/>
    <cellStyle name="Link Units (2) 4" xfId="2502" xr:uid="{00000000-0005-0000-0000-0000EC440000}"/>
    <cellStyle name="Link Units (2) 5" xfId="2503" xr:uid="{00000000-0005-0000-0000-0000ED440000}"/>
    <cellStyle name="Link Units (2) 6" xfId="2504" xr:uid="{00000000-0005-0000-0000-0000EE440000}"/>
    <cellStyle name="Link Units (2) 7" xfId="2505" xr:uid="{00000000-0005-0000-0000-0000EF440000}"/>
    <cellStyle name="Link Units (2) 8" xfId="2506" xr:uid="{00000000-0005-0000-0000-0000F0440000}"/>
    <cellStyle name="Link Units (2) 9" xfId="2507" xr:uid="{00000000-0005-0000-0000-0000F1440000}"/>
    <cellStyle name="Linked Cell 2" xfId="2508" xr:uid="{00000000-0005-0000-0000-0000F2440000}"/>
    <cellStyle name="Loai CBDT" xfId="2509" xr:uid="{00000000-0005-0000-0000-0000F3440000}"/>
    <cellStyle name="Loai CT" xfId="2510" xr:uid="{00000000-0005-0000-0000-0000F4440000}"/>
    <cellStyle name="Loai GD" xfId="2511" xr:uid="{00000000-0005-0000-0000-0000F5440000}"/>
    <cellStyle name="MAU" xfId="2512" xr:uid="{00000000-0005-0000-0000-0000F6440000}"/>
    <cellStyle name="MAU 2" xfId="2513" xr:uid="{00000000-0005-0000-0000-0000F7440000}"/>
    <cellStyle name="Migliaia (0)_CALPREZZ" xfId="4465" xr:uid="{00000000-0005-0000-0000-0000F8440000}"/>
    <cellStyle name="Migliaia_ PESO ELETTR." xfId="4466" xr:uid="{00000000-0005-0000-0000-0000F9440000}"/>
    <cellStyle name="Millares [0]_Well Timing" xfId="2514" xr:uid="{00000000-0005-0000-0000-0000FA440000}"/>
    <cellStyle name="Millares_Well Timing" xfId="2515" xr:uid="{00000000-0005-0000-0000-0000FB440000}"/>
    <cellStyle name="Milliers [0]_      " xfId="2516" xr:uid="{00000000-0005-0000-0000-0000FC440000}"/>
    <cellStyle name="Milliers_      " xfId="2517" xr:uid="{00000000-0005-0000-0000-0000FD440000}"/>
    <cellStyle name="Model" xfId="2518" xr:uid="{00000000-0005-0000-0000-0000FE440000}"/>
    <cellStyle name="Model 2" xfId="2519" xr:uid="{00000000-0005-0000-0000-0000FF440000}"/>
    <cellStyle name="moi" xfId="2520" xr:uid="{00000000-0005-0000-0000-000000450000}"/>
    <cellStyle name="moi 2" xfId="2521" xr:uid="{00000000-0005-0000-0000-000001450000}"/>
    <cellStyle name="moi 3" xfId="2522" xr:uid="{00000000-0005-0000-0000-000002450000}"/>
    <cellStyle name="Moneda [0]_Well Timing" xfId="2523" xr:uid="{00000000-0005-0000-0000-000003450000}"/>
    <cellStyle name="Moneda_Well Timing" xfId="2524" xr:uid="{00000000-0005-0000-0000-000004450000}"/>
    <cellStyle name="Monétaire [0]_      " xfId="2525" xr:uid="{00000000-0005-0000-0000-000005450000}"/>
    <cellStyle name="Monétaire_      " xfId="2526" xr:uid="{00000000-0005-0000-0000-000006450000}"/>
    <cellStyle name="n" xfId="2527" xr:uid="{00000000-0005-0000-0000-000007450000}"/>
    <cellStyle name="n_Book1_Bieu du thao QD von ho tro co MT 3 2" xfId="4467" xr:uid="{00000000-0005-0000-0000-000008450000}"/>
    <cellStyle name="Neutral 2" xfId="2528" xr:uid="{00000000-0005-0000-0000-000009450000}"/>
    <cellStyle name="New" xfId="2529" xr:uid="{00000000-0005-0000-0000-00000A450000}"/>
    <cellStyle name="New 2" xfId="5611" xr:uid="{00000000-0005-0000-0000-00000B450000}"/>
    <cellStyle name="New Times Roman" xfId="2530" xr:uid="{00000000-0005-0000-0000-00000C450000}"/>
    <cellStyle name="nga" xfId="2531" xr:uid="{00000000-0005-0000-0000-00000D450000}"/>
    <cellStyle name="no dec" xfId="2532" xr:uid="{00000000-0005-0000-0000-00000E450000}"/>
    <cellStyle name="no dec 2" xfId="2533" xr:uid="{00000000-0005-0000-0000-00000F450000}"/>
    <cellStyle name="no dec 2 2" xfId="2534" xr:uid="{00000000-0005-0000-0000-000010450000}"/>
    <cellStyle name="ÑONVÒ" xfId="2535" xr:uid="{00000000-0005-0000-0000-000011450000}"/>
    <cellStyle name="ÑONVÒ 2" xfId="2536" xr:uid="{00000000-0005-0000-0000-000012450000}"/>
    <cellStyle name="ÑONVÒ 2 2" xfId="5613" xr:uid="{00000000-0005-0000-0000-000013450000}"/>
    <cellStyle name="ÑONVÒ 3" xfId="5612" xr:uid="{00000000-0005-0000-0000-000014450000}"/>
    <cellStyle name="Normal" xfId="0" builtinId="0"/>
    <cellStyle name="Normal - Style1" xfId="2537" xr:uid="{00000000-0005-0000-0000-000016450000}"/>
    <cellStyle name="Normal - Style1 2" xfId="2538" xr:uid="{00000000-0005-0000-0000-000017450000}"/>
    <cellStyle name="Normal - Style1 2 2" xfId="4468" xr:uid="{00000000-0005-0000-0000-000018450000}"/>
    <cellStyle name="Normal - Style1 3" xfId="2539" xr:uid="{00000000-0005-0000-0000-000019450000}"/>
    <cellStyle name="Normal - Style1 4" xfId="5210" xr:uid="{00000000-0005-0000-0000-00001A450000}"/>
    <cellStyle name="Normal - Style1_KH TPCP 2016-2020 (tong hop)" xfId="2540" xr:uid="{00000000-0005-0000-0000-00001B450000}"/>
    <cellStyle name="Normal - 유형1" xfId="2541" xr:uid="{00000000-0005-0000-0000-00001C450000}"/>
    <cellStyle name="Normal 10" xfId="2542" xr:uid="{00000000-0005-0000-0000-00001D450000}"/>
    <cellStyle name="Normal 10 2" xfId="2543" xr:uid="{00000000-0005-0000-0000-00001E450000}"/>
    <cellStyle name="Normal 10 2 10" xfId="5634" xr:uid="{00000000-0005-0000-0000-00001F450000}"/>
    <cellStyle name="Normal 10 2 2" xfId="4469" xr:uid="{00000000-0005-0000-0000-000020450000}"/>
    <cellStyle name="Normal 10 2 24" xfId="4254" xr:uid="{00000000-0005-0000-0000-000021450000}"/>
    <cellStyle name="Normal 10 2 28" xfId="4470" xr:uid="{00000000-0005-0000-0000-000022450000}"/>
    <cellStyle name="Normal 10 2 3" xfId="20518" xr:uid="{EEC2A62B-992C-4C51-B292-44F39BBF72EF}"/>
    <cellStyle name="Normal 10 2 4" xfId="4255" xr:uid="{00000000-0005-0000-0000-000023450000}"/>
    <cellStyle name="Normal 10 3" xfId="2544" xr:uid="{00000000-0005-0000-0000-000024450000}"/>
    <cellStyle name="Normal 10 3 2" xfId="2545" xr:uid="{00000000-0005-0000-0000-000025450000}"/>
    <cellStyle name="Normal 10 3 3" xfId="4471" xr:uid="{00000000-0005-0000-0000-000026450000}"/>
    <cellStyle name="Normal 10 3 3 2" xfId="4472" xr:uid="{00000000-0005-0000-0000-000027450000}"/>
    <cellStyle name="Normal 10 4" xfId="2546" xr:uid="{00000000-0005-0000-0000-000028450000}"/>
    <cellStyle name="Normal 10 5" xfId="2547" xr:uid="{00000000-0005-0000-0000-000029450000}"/>
    <cellStyle name="Normal 10 6" xfId="2548" xr:uid="{00000000-0005-0000-0000-00002A450000}"/>
    <cellStyle name="Normal 10 6 2" xfId="5635" xr:uid="{00000000-0005-0000-0000-00002B450000}"/>
    <cellStyle name="Normal 10 7" xfId="4473" xr:uid="{00000000-0005-0000-0000-00002C450000}"/>
    <cellStyle name="Normal 10 7 2" xfId="4474" xr:uid="{00000000-0005-0000-0000-00002D450000}"/>
    <cellStyle name="Normal 10 7 3" xfId="4475" xr:uid="{00000000-0005-0000-0000-00002E450000}"/>
    <cellStyle name="Normal 10 7 3 2" xfId="4476" xr:uid="{00000000-0005-0000-0000-00002F450000}"/>
    <cellStyle name="Normal 10 7 3 2 2" xfId="4477" xr:uid="{00000000-0005-0000-0000-000030450000}"/>
    <cellStyle name="Normal 10 7 3 3" xfId="4478" xr:uid="{00000000-0005-0000-0000-000031450000}"/>
    <cellStyle name="Normal 10 7 4" xfId="4479" xr:uid="{00000000-0005-0000-0000-000032450000}"/>
    <cellStyle name="Normal 10 7 4 2" xfId="4480" xr:uid="{00000000-0005-0000-0000-000033450000}"/>
    <cellStyle name="Normal 10 8" xfId="4481" xr:uid="{00000000-0005-0000-0000-000034450000}"/>
    <cellStyle name="Normal 10 9" xfId="4482" xr:uid="{00000000-0005-0000-0000-000035450000}"/>
    <cellStyle name="Normal 10_05-12  KH trung han 2016-2020 - Liem Thinh edited" xfId="2549" xr:uid="{00000000-0005-0000-0000-000036450000}"/>
    <cellStyle name="Normal 100" xfId="4483" xr:uid="{00000000-0005-0000-0000-000037450000}"/>
    <cellStyle name="Normal 11" xfId="2550" xr:uid="{00000000-0005-0000-0000-000038450000}"/>
    <cellStyle name="Normal 11 2" xfId="2551" xr:uid="{00000000-0005-0000-0000-000039450000}"/>
    <cellStyle name="Normal 11 2 2" xfId="2552" xr:uid="{00000000-0005-0000-0000-00003A450000}"/>
    <cellStyle name="Normal 11 3" xfId="2553" xr:uid="{00000000-0005-0000-0000-00003B450000}"/>
    <cellStyle name="Normal 11 3 2" xfId="2554" xr:uid="{00000000-0005-0000-0000-00003C450000}"/>
    <cellStyle name="Normal 11 3 2 2" xfId="4484" xr:uid="{00000000-0005-0000-0000-00003D450000}"/>
    <cellStyle name="Normal 11 3 2 2 2" xfId="4485" xr:uid="{00000000-0005-0000-0000-00003E450000}"/>
    <cellStyle name="Normal 11 3 2 3" xfId="4486" xr:uid="{00000000-0005-0000-0000-00003F450000}"/>
    <cellStyle name="Normal 11 3 3" xfId="2555" xr:uid="{00000000-0005-0000-0000-000040450000}"/>
    <cellStyle name="Normal 11 3 3 2" xfId="4487" xr:uid="{00000000-0005-0000-0000-000041450000}"/>
    <cellStyle name="Normal 11 3 3 2 2" xfId="4488" xr:uid="{00000000-0005-0000-0000-000042450000}"/>
    <cellStyle name="Normal 11 3 3 2 2 2" xfId="4489" xr:uid="{00000000-0005-0000-0000-000043450000}"/>
    <cellStyle name="Normal 11 3 3 2 3" xfId="4490" xr:uid="{00000000-0005-0000-0000-000044450000}"/>
    <cellStyle name="Normal 11 3 3 3" xfId="4491" xr:uid="{00000000-0005-0000-0000-000045450000}"/>
    <cellStyle name="Normal 11 3 3 3 2" xfId="4492" xr:uid="{00000000-0005-0000-0000-000046450000}"/>
    <cellStyle name="Normal 11 3 3 4" xfId="4493" xr:uid="{00000000-0005-0000-0000-000047450000}"/>
    <cellStyle name="Normal 11 3 4" xfId="2556" xr:uid="{00000000-0005-0000-0000-000048450000}"/>
    <cellStyle name="Normal 11 3 4 2" xfId="4494" xr:uid="{00000000-0005-0000-0000-000049450000}"/>
    <cellStyle name="Normal 11 3 4 2 2" xfId="4495" xr:uid="{00000000-0005-0000-0000-00004A450000}"/>
    <cellStyle name="Normal 11 3 4 2 2 2" xfId="4496" xr:uid="{00000000-0005-0000-0000-00004B450000}"/>
    <cellStyle name="Normal 11 3 4 2 2 2 2" xfId="4497" xr:uid="{00000000-0005-0000-0000-00004C450000}"/>
    <cellStyle name="Normal 11 3 4 2 2 2 2 2" xfId="4498" xr:uid="{00000000-0005-0000-0000-00004D450000}"/>
    <cellStyle name="Normal 11 3 4 2 2 2 3" xfId="4499" xr:uid="{00000000-0005-0000-0000-00004E450000}"/>
    <cellStyle name="Normal 11 3 4 2 2 3" xfId="4500" xr:uid="{00000000-0005-0000-0000-00004F450000}"/>
    <cellStyle name="Normal 11 3 4 2 2 3 2" xfId="4501" xr:uid="{00000000-0005-0000-0000-000050450000}"/>
    <cellStyle name="Normal 11 3 4 2 2 4" xfId="4502" xr:uid="{00000000-0005-0000-0000-000051450000}"/>
    <cellStyle name="Normal 11 3 4 2 3" xfId="4503" xr:uid="{00000000-0005-0000-0000-000052450000}"/>
    <cellStyle name="Normal 11 3 4 2 3 2" xfId="4504" xr:uid="{00000000-0005-0000-0000-000053450000}"/>
    <cellStyle name="Normal 11 3 4 2 3 2 2" xfId="4505" xr:uid="{00000000-0005-0000-0000-000054450000}"/>
    <cellStyle name="Normal 11 3 4 2 3 3" xfId="4506" xr:uid="{00000000-0005-0000-0000-000055450000}"/>
    <cellStyle name="Normal 11 3 4 2 4" xfId="4507" xr:uid="{00000000-0005-0000-0000-000056450000}"/>
    <cellStyle name="Normal 11 3 4 2 4 2" xfId="4508" xr:uid="{00000000-0005-0000-0000-000057450000}"/>
    <cellStyle name="Normal 11 3 4 2 5" xfId="4509" xr:uid="{00000000-0005-0000-0000-000058450000}"/>
    <cellStyle name="Normal 11 3 4 3" xfId="4510" xr:uid="{00000000-0005-0000-0000-000059450000}"/>
    <cellStyle name="Normal 11 3 4 3 2" xfId="4511" xr:uid="{00000000-0005-0000-0000-00005A450000}"/>
    <cellStyle name="Normal 11 3 4 3 2 2" xfId="4512" xr:uid="{00000000-0005-0000-0000-00005B450000}"/>
    <cellStyle name="Normal 11 3 4 3 2 2 2" xfId="4513" xr:uid="{00000000-0005-0000-0000-00005C450000}"/>
    <cellStyle name="Normal 11 3 4 3 2 2 2 2" xfId="4514" xr:uid="{00000000-0005-0000-0000-00005D450000}"/>
    <cellStyle name="Normal 11 3 4 3 2 2 3" xfId="4515" xr:uid="{00000000-0005-0000-0000-00005E450000}"/>
    <cellStyle name="Normal 11 3 4 3 2 3" xfId="4516" xr:uid="{00000000-0005-0000-0000-00005F450000}"/>
    <cellStyle name="Normal 11 3 4 3 2 3 2" xfId="4517" xr:uid="{00000000-0005-0000-0000-000060450000}"/>
    <cellStyle name="Normal 11 3 4 3 2 4" xfId="4518" xr:uid="{00000000-0005-0000-0000-000061450000}"/>
    <cellStyle name="Normal 11 3 4 3 3" xfId="4519" xr:uid="{00000000-0005-0000-0000-000062450000}"/>
    <cellStyle name="Normal 11 3 4 3 3 2" xfId="4520" xr:uid="{00000000-0005-0000-0000-000063450000}"/>
    <cellStyle name="Normal 11 3 4 3 3 2 2" xfId="4521" xr:uid="{00000000-0005-0000-0000-000064450000}"/>
    <cellStyle name="Normal 11 3 4 3 3 3" xfId="4522" xr:uid="{00000000-0005-0000-0000-000065450000}"/>
    <cellStyle name="Normal 11 3 4 3 4" xfId="4523" xr:uid="{00000000-0005-0000-0000-000066450000}"/>
    <cellStyle name="Normal 11 3 4 3 4 2" xfId="4524" xr:uid="{00000000-0005-0000-0000-000067450000}"/>
    <cellStyle name="Normal 11 3 4 3 5" xfId="4525" xr:uid="{00000000-0005-0000-0000-000068450000}"/>
    <cellStyle name="Normal 11 3 4 4" xfId="4526" xr:uid="{00000000-0005-0000-0000-000069450000}"/>
    <cellStyle name="Normal 11 3 4 4 2" xfId="4527" xr:uid="{00000000-0005-0000-0000-00006A450000}"/>
    <cellStyle name="Normal 11 3 4 4 2 2" xfId="4528" xr:uid="{00000000-0005-0000-0000-00006B450000}"/>
    <cellStyle name="Normal 11 3 4 4 3" xfId="4529" xr:uid="{00000000-0005-0000-0000-00006C450000}"/>
    <cellStyle name="Normal 11 3 4 5" xfId="4530" xr:uid="{00000000-0005-0000-0000-00006D450000}"/>
    <cellStyle name="Normal 11 3 4 5 2" xfId="4531" xr:uid="{00000000-0005-0000-0000-00006E450000}"/>
    <cellStyle name="Normal 11 3 4 6" xfId="4532" xr:uid="{00000000-0005-0000-0000-00006F450000}"/>
    <cellStyle name="Normal 11 3 4 6 2" xfId="4533" xr:uid="{00000000-0005-0000-0000-000070450000}"/>
    <cellStyle name="Normal 11 3 4 7" xfId="4534" xr:uid="{00000000-0005-0000-0000-000071450000}"/>
    <cellStyle name="Normal 11 3 5" xfId="4535" xr:uid="{00000000-0005-0000-0000-000072450000}"/>
    <cellStyle name="Normal 11 3 5 2" xfId="4536" xr:uid="{00000000-0005-0000-0000-000073450000}"/>
    <cellStyle name="Normal 11 3 6" xfId="4537" xr:uid="{00000000-0005-0000-0000-000074450000}"/>
    <cellStyle name="Normal 11 4" xfId="5211" xr:uid="{00000000-0005-0000-0000-000075450000}"/>
    <cellStyle name="Normal 12" xfId="2557" xr:uid="{00000000-0005-0000-0000-000076450000}"/>
    <cellStyle name="Normal 12 2" xfId="2558" xr:uid="{00000000-0005-0000-0000-000077450000}"/>
    <cellStyle name="Normal 12 3" xfId="2559" xr:uid="{00000000-0005-0000-0000-000078450000}"/>
    <cellStyle name="Normal 12 4" xfId="5212" xr:uid="{00000000-0005-0000-0000-000079450000}"/>
    <cellStyle name="Normal 13" xfId="2560" xr:uid="{00000000-0005-0000-0000-00007A450000}"/>
    <cellStyle name="Normal 13 2" xfId="2561" xr:uid="{00000000-0005-0000-0000-00007B450000}"/>
    <cellStyle name="Normal 13 3" xfId="4538" xr:uid="{00000000-0005-0000-0000-00007C450000}"/>
    <cellStyle name="Normal 13 4" xfId="5213" xr:uid="{00000000-0005-0000-0000-00007D450000}"/>
    <cellStyle name="Normal 14" xfId="2562" xr:uid="{00000000-0005-0000-0000-00007E450000}"/>
    <cellStyle name="Normal 14 2" xfId="2563" xr:uid="{00000000-0005-0000-0000-00007F450000}"/>
    <cellStyle name="Normal 14 3" xfId="2564" xr:uid="{00000000-0005-0000-0000-000080450000}"/>
    <cellStyle name="Normal 14 4" xfId="5214" xr:uid="{00000000-0005-0000-0000-000081450000}"/>
    <cellStyle name="Normal 15" xfId="2565" xr:uid="{00000000-0005-0000-0000-000082450000}"/>
    <cellStyle name="Normal 15 2" xfId="2566" xr:uid="{00000000-0005-0000-0000-000083450000}"/>
    <cellStyle name="Normal 15 3" xfId="2567" xr:uid="{00000000-0005-0000-0000-000084450000}"/>
    <cellStyle name="Normal 15 4" xfId="4539" xr:uid="{00000000-0005-0000-0000-000085450000}"/>
    <cellStyle name="Normal 15 5" xfId="5215" xr:uid="{00000000-0005-0000-0000-000086450000}"/>
    <cellStyle name="Normal 16" xfId="2568" xr:uid="{00000000-0005-0000-0000-000087450000}"/>
    <cellStyle name="Normal 16 2" xfId="2569" xr:uid="{00000000-0005-0000-0000-000088450000}"/>
    <cellStyle name="Normal 16 2 2" xfId="2570" xr:uid="{00000000-0005-0000-0000-000089450000}"/>
    <cellStyle name="Normal 16 2 2 2" xfId="2571" xr:uid="{00000000-0005-0000-0000-00008A450000}"/>
    <cellStyle name="Normal 16 2 2 2 2" xfId="4540" xr:uid="{00000000-0005-0000-0000-00008B450000}"/>
    <cellStyle name="Normal 16 2 2 2 2 2" xfId="4541" xr:uid="{00000000-0005-0000-0000-00008C450000}"/>
    <cellStyle name="Normal 16 2 2 2 3" xfId="4542" xr:uid="{00000000-0005-0000-0000-00008D450000}"/>
    <cellStyle name="Normal 16 2 2 3" xfId="4543" xr:uid="{00000000-0005-0000-0000-00008E450000}"/>
    <cellStyle name="Normal 16 2 2 4" xfId="4544" xr:uid="{00000000-0005-0000-0000-00008F450000}"/>
    <cellStyle name="Normal 16 2 2 4 2" xfId="4545" xr:uid="{00000000-0005-0000-0000-000090450000}"/>
    <cellStyle name="Normal 16 2 2 5" xfId="4546" xr:uid="{00000000-0005-0000-0000-000091450000}"/>
    <cellStyle name="Normal 16 2 3" xfId="2572" xr:uid="{00000000-0005-0000-0000-000092450000}"/>
    <cellStyle name="Normal 16 2 3 2" xfId="2573" xr:uid="{00000000-0005-0000-0000-000093450000}"/>
    <cellStyle name="Normal 16 2 3 2 2" xfId="4547" xr:uid="{00000000-0005-0000-0000-000094450000}"/>
    <cellStyle name="Normal 16 2 3 2 2 2" xfId="4548" xr:uid="{00000000-0005-0000-0000-000095450000}"/>
    <cellStyle name="Normal 16 2 3 2 3" xfId="4549" xr:uid="{00000000-0005-0000-0000-000096450000}"/>
    <cellStyle name="Normal 16 2 3 3" xfId="4550" xr:uid="{00000000-0005-0000-0000-000097450000}"/>
    <cellStyle name="Normal 16 2 3 3 2" xfId="4551" xr:uid="{00000000-0005-0000-0000-000098450000}"/>
    <cellStyle name="Normal 16 2 3 4" xfId="4552" xr:uid="{00000000-0005-0000-0000-000099450000}"/>
    <cellStyle name="Normal 16 2 4" xfId="2574" xr:uid="{00000000-0005-0000-0000-00009A450000}"/>
    <cellStyle name="Normal 16 3" xfId="2575" xr:uid="{00000000-0005-0000-0000-00009B450000}"/>
    <cellStyle name="Normal 16 4" xfId="2576" xr:uid="{00000000-0005-0000-0000-00009C450000}"/>
    <cellStyle name="Normal 16 4 2" xfId="2577" xr:uid="{00000000-0005-0000-0000-00009D450000}"/>
    <cellStyle name="Normal 16 4 2 2" xfId="4553" xr:uid="{00000000-0005-0000-0000-00009E450000}"/>
    <cellStyle name="Normal 16 4 2 2 2" xfId="4554" xr:uid="{00000000-0005-0000-0000-00009F450000}"/>
    <cellStyle name="Normal 16 4 2 3" xfId="4555" xr:uid="{00000000-0005-0000-0000-0000A0450000}"/>
    <cellStyle name="Normal 16 4 3" xfId="4556" xr:uid="{00000000-0005-0000-0000-0000A1450000}"/>
    <cellStyle name="Normal 16 4 3 2" xfId="4557" xr:uid="{00000000-0005-0000-0000-0000A2450000}"/>
    <cellStyle name="Normal 16 4 4" xfId="4558" xr:uid="{00000000-0005-0000-0000-0000A3450000}"/>
    <cellStyle name="Normal 16 5" xfId="2578" xr:uid="{00000000-0005-0000-0000-0000A4450000}"/>
    <cellStyle name="Normal 16 5 2" xfId="2579" xr:uid="{00000000-0005-0000-0000-0000A5450000}"/>
    <cellStyle name="Normal 16 5 2 2" xfId="4559" xr:uid="{00000000-0005-0000-0000-0000A6450000}"/>
    <cellStyle name="Normal 16 5 2 2 2" xfId="4560" xr:uid="{00000000-0005-0000-0000-0000A7450000}"/>
    <cellStyle name="Normal 16 5 2 3" xfId="4561" xr:uid="{00000000-0005-0000-0000-0000A8450000}"/>
    <cellStyle name="Normal 16 5 3" xfId="4562" xr:uid="{00000000-0005-0000-0000-0000A9450000}"/>
    <cellStyle name="Normal 16 5 3 2" xfId="4563" xr:uid="{00000000-0005-0000-0000-0000AA450000}"/>
    <cellStyle name="Normal 16 5 4" xfId="4564" xr:uid="{00000000-0005-0000-0000-0000AB450000}"/>
    <cellStyle name="Normal 16 6" xfId="5180" xr:uid="{00000000-0005-0000-0000-0000AC450000}"/>
    <cellStyle name="Normal 17" xfId="2580" xr:uid="{00000000-0005-0000-0000-0000AD450000}"/>
    <cellStyle name="Normal 17 2" xfId="2581" xr:uid="{00000000-0005-0000-0000-0000AE450000}"/>
    <cellStyle name="Normal 17 3 2" xfId="2582" xr:uid="{00000000-0005-0000-0000-0000AF450000}"/>
    <cellStyle name="Normal 17 3 2 2" xfId="2583" xr:uid="{00000000-0005-0000-0000-0000B0450000}"/>
    <cellStyle name="Normal 17 3 2 2 2" xfId="2584" xr:uid="{00000000-0005-0000-0000-0000B1450000}"/>
    <cellStyle name="Normal 17 3 2 2 2 2" xfId="4565" xr:uid="{00000000-0005-0000-0000-0000B2450000}"/>
    <cellStyle name="Normal 17 3 2 2 2 2 2" xfId="4566" xr:uid="{00000000-0005-0000-0000-0000B3450000}"/>
    <cellStyle name="Normal 17 3 2 2 2 3" xfId="4567" xr:uid="{00000000-0005-0000-0000-0000B4450000}"/>
    <cellStyle name="Normal 17 3 2 2 3" xfId="4568" xr:uid="{00000000-0005-0000-0000-0000B5450000}"/>
    <cellStyle name="Normal 17 3 2 2 3 2" xfId="4569" xr:uid="{00000000-0005-0000-0000-0000B6450000}"/>
    <cellStyle name="Normal 17 3 2 2 4" xfId="4570" xr:uid="{00000000-0005-0000-0000-0000B7450000}"/>
    <cellStyle name="Normal 17 3 2 3" xfId="2585" xr:uid="{00000000-0005-0000-0000-0000B8450000}"/>
    <cellStyle name="Normal 17 3 2 3 2" xfId="2586" xr:uid="{00000000-0005-0000-0000-0000B9450000}"/>
    <cellStyle name="Normal 17 3 2 3 2 2" xfId="4571" xr:uid="{00000000-0005-0000-0000-0000BA450000}"/>
    <cellStyle name="Normal 17 3 2 3 2 2 2" xfId="4572" xr:uid="{00000000-0005-0000-0000-0000BB450000}"/>
    <cellStyle name="Normal 17 3 2 3 2 3" xfId="4573" xr:uid="{00000000-0005-0000-0000-0000BC450000}"/>
    <cellStyle name="Normal 17 3 2 3 3" xfId="4574" xr:uid="{00000000-0005-0000-0000-0000BD450000}"/>
    <cellStyle name="Normal 17 3 2 3 3 2" xfId="4575" xr:uid="{00000000-0005-0000-0000-0000BE450000}"/>
    <cellStyle name="Normal 17 3 2 3 4" xfId="4576" xr:uid="{00000000-0005-0000-0000-0000BF450000}"/>
    <cellStyle name="Normal 17 3 2 4" xfId="2587" xr:uid="{00000000-0005-0000-0000-0000C0450000}"/>
    <cellStyle name="Normal 17 3 2 4 2" xfId="4577" xr:uid="{00000000-0005-0000-0000-0000C1450000}"/>
    <cellStyle name="Normal 17 3 2 4 2 2" xfId="4578" xr:uid="{00000000-0005-0000-0000-0000C2450000}"/>
    <cellStyle name="Normal 17 3 2 4 3" xfId="4579" xr:uid="{00000000-0005-0000-0000-0000C3450000}"/>
    <cellStyle name="Normal 17 3 2 5" xfId="4580" xr:uid="{00000000-0005-0000-0000-0000C4450000}"/>
    <cellStyle name="Normal 17 3 2 5 2" xfId="4581" xr:uid="{00000000-0005-0000-0000-0000C5450000}"/>
    <cellStyle name="Normal 17 3 2 6" xfId="4582" xr:uid="{00000000-0005-0000-0000-0000C6450000}"/>
    <cellStyle name="Normal 18" xfId="2588" xr:uid="{00000000-0005-0000-0000-0000C7450000}"/>
    <cellStyle name="Normal 18 2" xfId="2589" xr:uid="{00000000-0005-0000-0000-0000C8450000}"/>
    <cellStyle name="Normal 18 2 2" xfId="2590" xr:uid="{00000000-0005-0000-0000-0000C9450000}"/>
    <cellStyle name="Normal 18 3" xfId="2591" xr:uid="{00000000-0005-0000-0000-0000CA450000}"/>
    <cellStyle name="Normal 18_05-12  KH trung han 2016-2020 - Liem Thinh edited" xfId="2592" xr:uid="{00000000-0005-0000-0000-0000CB450000}"/>
    <cellStyle name="Normal 19" xfId="2593" xr:uid="{00000000-0005-0000-0000-0000CC450000}"/>
    <cellStyle name="Normal 19 2" xfId="2594" xr:uid="{00000000-0005-0000-0000-0000CD450000}"/>
    <cellStyle name="Normal 19 3" xfId="2595" xr:uid="{00000000-0005-0000-0000-0000CE450000}"/>
    <cellStyle name="Normal 2" xfId="1" xr:uid="{00000000-0005-0000-0000-0000CF450000}"/>
    <cellStyle name="Normal 2 10" xfId="2596" xr:uid="{00000000-0005-0000-0000-0000D0450000}"/>
    <cellStyle name="Normal 2 10 2" xfId="2597" xr:uid="{00000000-0005-0000-0000-0000D1450000}"/>
    <cellStyle name="Normal 2 11" xfId="2598" xr:uid="{00000000-0005-0000-0000-0000D2450000}"/>
    <cellStyle name="Normal 2 11 2" xfId="2599" xr:uid="{00000000-0005-0000-0000-0000D3450000}"/>
    <cellStyle name="Normal 2 12" xfId="2600" xr:uid="{00000000-0005-0000-0000-0000D4450000}"/>
    <cellStyle name="Normal 2 12 2" xfId="2601" xr:uid="{00000000-0005-0000-0000-0000D5450000}"/>
    <cellStyle name="Normal 2 12 3" xfId="20529" xr:uid="{96977FE4-1EAF-410E-9E1A-6E57D8D24328}"/>
    <cellStyle name="Normal 2 12 3 2" xfId="20538" xr:uid="{539EFA93-4E84-4C72-B4A1-A28EBC39E043}"/>
    <cellStyle name="Normal 2 13" xfId="2602" xr:uid="{00000000-0005-0000-0000-0000D6450000}"/>
    <cellStyle name="Normal 2 13 2" xfId="2603" xr:uid="{00000000-0005-0000-0000-0000D7450000}"/>
    <cellStyle name="Normal 2 14" xfId="2604" xr:uid="{00000000-0005-0000-0000-0000D8450000}"/>
    <cellStyle name="Normal 2 14 2" xfId="2605" xr:uid="{00000000-0005-0000-0000-0000D9450000}"/>
    <cellStyle name="Normal 2 14_Phuongangiao 1-giaoxulykythuat" xfId="2606" xr:uid="{00000000-0005-0000-0000-0000DA450000}"/>
    <cellStyle name="Normal 2 15" xfId="2607" xr:uid="{00000000-0005-0000-0000-0000DB450000}"/>
    <cellStyle name="Normal 2 16" xfId="2608" xr:uid="{00000000-0005-0000-0000-0000DC450000}"/>
    <cellStyle name="Normal 2 17" xfId="2609" xr:uid="{00000000-0005-0000-0000-0000DD450000}"/>
    <cellStyle name="Normal 2 18" xfId="2610" xr:uid="{00000000-0005-0000-0000-0000DE450000}"/>
    <cellStyle name="Normal 2 19" xfId="2611" xr:uid="{00000000-0005-0000-0000-0000DF450000}"/>
    <cellStyle name="Normal 2 2" xfId="2612" xr:uid="{00000000-0005-0000-0000-0000E0450000}"/>
    <cellStyle name="Normal 2 2 10" xfId="2613" xr:uid="{00000000-0005-0000-0000-0000E1450000}"/>
    <cellStyle name="Normal 2 2 10 2" xfId="2614" xr:uid="{00000000-0005-0000-0000-0000E2450000}"/>
    <cellStyle name="Normal 2 2 11" xfId="2615" xr:uid="{00000000-0005-0000-0000-0000E3450000}"/>
    <cellStyle name="Normal 2 2 12" xfId="2616" xr:uid="{00000000-0005-0000-0000-0000E4450000}"/>
    <cellStyle name="Normal 2 2 13" xfId="2617" xr:uid="{00000000-0005-0000-0000-0000E5450000}"/>
    <cellStyle name="Normal 2 2 14" xfId="2618" xr:uid="{00000000-0005-0000-0000-0000E6450000}"/>
    <cellStyle name="Normal 2 2 15" xfId="2619" xr:uid="{00000000-0005-0000-0000-0000E7450000}"/>
    <cellStyle name="Normal 2 2 16" xfId="4583" xr:uid="{00000000-0005-0000-0000-0000E8450000}"/>
    <cellStyle name="Normal 2 2 17" xfId="20521" xr:uid="{7E063FDD-4882-4B9F-AF9E-ECAF2E609B18}"/>
    <cellStyle name="Normal 2 2 17 2" xfId="20540" xr:uid="{ACE0F529-6336-430A-B90B-3862ECCBE998}"/>
    <cellStyle name="Normal 2 2 2" xfId="2620" xr:uid="{00000000-0005-0000-0000-0000E9450000}"/>
    <cellStyle name="Normal 2 2 2 2" xfId="2621" xr:uid="{00000000-0005-0000-0000-0000EA450000}"/>
    <cellStyle name="Normal 2 2 2 2 2" xfId="4584" xr:uid="{00000000-0005-0000-0000-0000EB450000}"/>
    <cellStyle name="Normal 2 2 2 3" xfId="2622" xr:uid="{00000000-0005-0000-0000-0000EC450000}"/>
    <cellStyle name="Normal 2 2 3" xfId="2623" xr:uid="{00000000-0005-0000-0000-0000ED450000}"/>
    <cellStyle name="Normal 2 2 33 4" xfId="4585" xr:uid="{00000000-0005-0000-0000-0000EE450000}"/>
    <cellStyle name="Normal 2 2 33 4 2" xfId="4586" xr:uid="{00000000-0005-0000-0000-0000EF450000}"/>
    <cellStyle name="Normal 2 2 33 4 2 2" xfId="4587" xr:uid="{00000000-0005-0000-0000-0000F0450000}"/>
    <cellStyle name="Normal 2 2 33 4 2 2 2" xfId="4588" xr:uid="{00000000-0005-0000-0000-0000F1450000}"/>
    <cellStyle name="Normal 2 2 33 4 2 2 2 2" xfId="4589" xr:uid="{00000000-0005-0000-0000-0000F2450000}"/>
    <cellStyle name="Normal 2 2 33 4 2 2 3" xfId="4590" xr:uid="{00000000-0005-0000-0000-0000F3450000}"/>
    <cellStyle name="Normal 2 2 33 4 2 3" xfId="4591" xr:uid="{00000000-0005-0000-0000-0000F4450000}"/>
    <cellStyle name="Normal 2 2 33 4 2 3 2" xfId="4592" xr:uid="{00000000-0005-0000-0000-0000F5450000}"/>
    <cellStyle name="Normal 2 2 33 4 2 4" xfId="4593" xr:uid="{00000000-0005-0000-0000-0000F6450000}"/>
    <cellStyle name="Normal 2 2 33 4 3" xfId="4594" xr:uid="{00000000-0005-0000-0000-0000F7450000}"/>
    <cellStyle name="Normal 2 2 33 4 3 2" xfId="4595" xr:uid="{00000000-0005-0000-0000-0000F8450000}"/>
    <cellStyle name="Normal 2 2 33 4 3 2 2" xfId="4596" xr:uid="{00000000-0005-0000-0000-0000F9450000}"/>
    <cellStyle name="Normal 2 2 33 4 3 3" xfId="4597" xr:uid="{00000000-0005-0000-0000-0000FA450000}"/>
    <cellStyle name="Normal 2 2 33 4 4" xfId="4598" xr:uid="{00000000-0005-0000-0000-0000FB450000}"/>
    <cellStyle name="Normal 2 2 33 4 4 2" xfId="4599" xr:uid="{00000000-0005-0000-0000-0000FC450000}"/>
    <cellStyle name="Normal 2 2 33 4 5" xfId="4600" xr:uid="{00000000-0005-0000-0000-0000FD450000}"/>
    <cellStyle name="Normal 2 2 4" xfId="2624" xr:uid="{00000000-0005-0000-0000-0000FE450000}"/>
    <cellStyle name="Normal 2 2 4 2" xfId="2625" xr:uid="{00000000-0005-0000-0000-0000FF450000}"/>
    <cellStyle name="Normal 2 2 4 3" xfId="2626" xr:uid="{00000000-0005-0000-0000-000000460000}"/>
    <cellStyle name="Normal 2 2 5" xfId="2627" xr:uid="{00000000-0005-0000-0000-000001460000}"/>
    <cellStyle name="Normal 2 2 6" xfId="2628" xr:uid="{00000000-0005-0000-0000-000002460000}"/>
    <cellStyle name="Normal 2 2 7" xfId="2629" xr:uid="{00000000-0005-0000-0000-000003460000}"/>
    <cellStyle name="Normal 2 2 8" xfId="2630" xr:uid="{00000000-0005-0000-0000-000004460000}"/>
    <cellStyle name="Normal 2 2 9" xfId="2631" xr:uid="{00000000-0005-0000-0000-000005460000}"/>
    <cellStyle name="Normal 2 2_Biểu 17 - Ứng trước NSTW chưa thu hồi" xfId="4601" xr:uid="{00000000-0005-0000-0000-000006460000}"/>
    <cellStyle name="Normal 2 20" xfId="2632" xr:uid="{00000000-0005-0000-0000-000007460000}"/>
    <cellStyle name="Normal 2 21" xfId="2633" xr:uid="{00000000-0005-0000-0000-000008460000}"/>
    <cellStyle name="Normal 2 22" xfId="2634" xr:uid="{00000000-0005-0000-0000-000009460000}"/>
    <cellStyle name="Normal 2 23" xfId="2635" xr:uid="{00000000-0005-0000-0000-00000A460000}"/>
    <cellStyle name="Normal 2 24" xfId="2636" xr:uid="{00000000-0005-0000-0000-00000B460000}"/>
    <cellStyle name="Normal 2 25" xfId="2637" xr:uid="{00000000-0005-0000-0000-00000C460000}"/>
    <cellStyle name="Normal 2 26" xfId="2638" xr:uid="{00000000-0005-0000-0000-00000D460000}"/>
    <cellStyle name="Normal 2 26 2" xfId="2639" xr:uid="{00000000-0005-0000-0000-00000E460000}"/>
    <cellStyle name="Normal 2 27" xfId="2640" xr:uid="{00000000-0005-0000-0000-00000F460000}"/>
    <cellStyle name="Normal 2 27 2" xfId="5216" xr:uid="{00000000-0005-0000-0000-000010460000}"/>
    <cellStyle name="Normal 2 28" xfId="4602" xr:uid="{00000000-0005-0000-0000-000011460000}"/>
    <cellStyle name="Normal 2 28 2" xfId="4603" xr:uid="{00000000-0005-0000-0000-000012460000}"/>
    <cellStyle name="Normal 2 28 2 2" xfId="4604" xr:uid="{00000000-0005-0000-0000-000013460000}"/>
    <cellStyle name="Normal 2 28 2 2 2" xfId="4605" xr:uid="{00000000-0005-0000-0000-000014460000}"/>
    <cellStyle name="Normal 2 28 2 3" xfId="4606" xr:uid="{00000000-0005-0000-0000-000015460000}"/>
    <cellStyle name="Normal 2 28 3" xfId="4607" xr:uid="{00000000-0005-0000-0000-000016460000}"/>
    <cellStyle name="Normal 2 28 3 2" xfId="4608" xr:uid="{00000000-0005-0000-0000-000017460000}"/>
    <cellStyle name="Normal 2 28 4" xfId="4609" xr:uid="{00000000-0005-0000-0000-000018460000}"/>
    <cellStyle name="Normal 2 29" xfId="4610" xr:uid="{00000000-0005-0000-0000-000019460000}"/>
    <cellStyle name="Normal 2 29 2" xfId="4611" xr:uid="{00000000-0005-0000-0000-00001A460000}"/>
    <cellStyle name="Normal 2 29 2 2" xfId="4612" xr:uid="{00000000-0005-0000-0000-00001B460000}"/>
    <cellStyle name="Normal 2 29 3" xfId="4613" xr:uid="{00000000-0005-0000-0000-00001C460000}"/>
    <cellStyle name="Normal 2 3" xfId="2641" xr:uid="{00000000-0005-0000-0000-00001D460000}"/>
    <cellStyle name="Normal 2 3 2" xfId="2642" xr:uid="{00000000-0005-0000-0000-00001E460000}"/>
    <cellStyle name="Normal 2 3 2 2" xfId="2643" xr:uid="{00000000-0005-0000-0000-00001F460000}"/>
    <cellStyle name="Normal 2 3 3" xfId="2644" xr:uid="{00000000-0005-0000-0000-000020460000}"/>
    <cellStyle name="Normal 2 3_12-09-2014 thinh (luat dau tu  cong) bao cao von CTMT  Bieu Mau THien KH 2011-2015 va XDung KH DTu Cong Trung han 2016-2020" xfId="4614" xr:uid="{00000000-0005-0000-0000-000021460000}"/>
    <cellStyle name="Normal 2 30" xfId="4615" xr:uid="{00000000-0005-0000-0000-000022460000}"/>
    <cellStyle name="Normal 2 31" xfId="5179" xr:uid="{00000000-0005-0000-0000-000023460000}"/>
    <cellStyle name="Normal 2 32" xfId="2645" xr:uid="{00000000-0005-0000-0000-000024460000}"/>
    <cellStyle name="Normal 2 33" xfId="4616" xr:uid="{00000000-0005-0000-0000-000025460000}"/>
    <cellStyle name="Normal 2 34" xfId="5580" xr:uid="{00000000-0005-0000-0000-000026460000}"/>
    <cellStyle name="Normal 2 35" xfId="4617" xr:uid="{00000000-0005-0000-0000-000027460000}"/>
    <cellStyle name="Normal 2 35 2" xfId="4618" xr:uid="{00000000-0005-0000-0000-000028460000}"/>
    <cellStyle name="Normal 2 36" xfId="5614" xr:uid="{00000000-0005-0000-0000-000029460000}"/>
    <cellStyle name="Normal 2 37" xfId="5628" xr:uid="{00000000-0005-0000-0000-00002A460000}"/>
    <cellStyle name="Normal 2 38" xfId="5632" xr:uid="{00000000-0005-0000-0000-00002B460000}"/>
    <cellStyle name="Normal 2 39" xfId="20522" xr:uid="{D3AE1F00-53E4-442D-BBC6-1B17882BAC0F}"/>
    <cellStyle name="Normal 2 39 2" xfId="20530" xr:uid="{402153F9-B6D6-44C9-8A28-59C6178B7EDC}"/>
    <cellStyle name="Normal 2 39 3" xfId="20535" xr:uid="{BBEAE034-F8B2-4356-BEEB-EB7E2BB35273}"/>
    <cellStyle name="Normal 2 4" xfId="2646" xr:uid="{00000000-0005-0000-0000-00002C460000}"/>
    <cellStyle name="Normal 2 4 2" xfId="2647" xr:uid="{00000000-0005-0000-0000-00002D460000}"/>
    <cellStyle name="Normal 2 4 2 2" xfId="2648" xr:uid="{00000000-0005-0000-0000-00002E460000}"/>
    <cellStyle name="Normal 2 4 2 3" xfId="4619" xr:uid="{00000000-0005-0000-0000-00002F460000}"/>
    <cellStyle name="Normal 2 4 3" xfId="2649" xr:uid="{00000000-0005-0000-0000-000030460000}"/>
    <cellStyle name="Normal 2 4 3 2" xfId="2650" xr:uid="{00000000-0005-0000-0000-000031460000}"/>
    <cellStyle name="Normal 2 4 4" xfId="4620" xr:uid="{00000000-0005-0000-0000-000032460000}"/>
    <cellStyle name="Normal 2 4 5" xfId="4621" xr:uid="{00000000-0005-0000-0000-000033460000}"/>
    <cellStyle name="Normal 2 5" xfId="2651" xr:uid="{00000000-0005-0000-0000-000034460000}"/>
    <cellStyle name="Normal 2 5 2" xfId="2652" xr:uid="{00000000-0005-0000-0000-000035460000}"/>
    <cellStyle name="Normal 2 5 2 2" xfId="4622" xr:uid="{00000000-0005-0000-0000-000036460000}"/>
    <cellStyle name="Normal 2 5 2 3" xfId="20519" xr:uid="{2DD76890-9FAE-4F61-A315-CF427F232898}"/>
    <cellStyle name="Normal 2 5 2 8" xfId="5636" xr:uid="{00000000-0005-0000-0000-000037460000}"/>
    <cellStyle name="Normal 2 6" xfId="2653" xr:uid="{00000000-0005-0000-0000-000038460000}"/>
    <cellStyle name="Normal 2 6 2" xfId="2654" xr:uid="{00000000-0005-0000-0000-000039460000}"/>
    <cellStyle name="Normal 2 6 2 2" xfId="4623" xr:uid="{00000000-0005-0000-0000-00003A460000}"/>
    <cellStyle name="Normal 2 7" xfId="2655" xr:uid="{00000000-0005-0000-0000-00003B460000}"/>
    <cellStyle name="Normal 2 7 2" xfId="2656" xr:uid="{00000000-0005-0000-0000-00003C460000}"/>
    <cellStyle name="Normal 2 7 2 2" xfId="4624" xr:uid="{00000000-0005-0000-0000-00003D460000}"/>
    <cellStyle name="Normal 2 8" xfId="2657" xr:uid="{00000000-0005-0000-0000-00003E460000}"/>
    <cellStyle name="Normal 2 8 2" xfId="2658" xr:uid="{00000000-0005-0000-0000-00003F460000}"/>
    <cellStyle name="Normal 2 8 2 2" xfId="4625" xr:uid="{00000000-0005-0000-0000-000040460000}"/>
    <cellStyle name="Normal 2 9" xfId="2659" xr:uid="{00000000-0005-0000-0000-000041460000}"/>
    <cellStyle name="Normal 2 9 2" xfId="2660" xr:uid="{00000000-0005-0000-0000-000042460000}"/>
    <cellStyle name="Normal 2_05-12  KH trung han 2016-2020 - Liem Thinh edited" xfId="2661" xr:uid="{00000000-0005-0000-0000-000043460000}"/>
    <cellStyle name="Normal 20" xfId="2662" xr:uid="{00000000-0005-0000-0000-000044460000}"/>
    <cellStyle name="Normal 20 2" xfId="2663" xr:uid="{00000000-0005-0000-0000-000045460000}"/>
    <cellStyle name="Normal 20 3" xfId="4626" xr:uid="{00000000-0005-0000-0000-000046460000}"/>
    <cellStyle name="Normal 21" xfId="2664" xr:uid="{00000000-0005-0000-0000-000047460000}"/>
    <cellStyle name="Normal 21 2" xfId="2665" xr:uid="{00000000-0005-0000-0000-000048460000}"/>
    <cellStyle name="Normal 22" xfId="2666" xr:uid="{00000000-0005-0000-0000-000049460000}"/>
    <cellStyle name="Normal 22 2" xfId="2667" xr:uid="{00000000-0005-0000-0000-00004A460000}"/>
    <cellStyle name="Normal 23" xfId="2668" xr:uid="{00000000-0005-0000-0000-00004B460000}"/>
    <cellStyle name="Normal 23 2" xfId="2669" xr:uid="{00000000-0005-0000-0000-00004C460000}"/>
    <cellStyle name="Normal 23 3" xfId="2670" xr:uid="{00000000-0005-0000-0000-00004D460000}"/>
    <cellStyle name="Normal 24" xfId="2671" xr:uid="{00000000-0005-0000-0000-00004E460000}"/>
    <cellStyle name="Normal 24 2" xfId="2672" xr:uid="{00000000-0005-0000-0000-00004F460000}"/>
    <cellStyle name="Normal 24 2 2" xfId="2673" xr:uid="{00000000-0005-0000-0000-000050460000}"/>
    <cellStyle name="Normal 25" xfId="2674" xr:uid="{00000000-0005-0000-0000-000051460000}"/>
    <cellStyle name="Normal 25 2" xfId="2675" xr:uid="{00000000-0005-0000-0000-000052460000}"/>
    <cellStyle name="Normal 25 3" xfId="2676" xr:uid="{00000000-0005-0000-0000-000053460000}"/>
    <cellStyle name="Normal 26" xfId="2677" xr:uid="{00000000-0005-0000-0000-000054460000}"/>
    <cellStyle name="Normal 26 2" xfId="2678" xr:uid="{00000000-0005-0000-0000-000055460000}"/>
    <cellStyle name="Normal 27" xfId="2679" xr:uid="{00000000-0005-0000-0000-000056460000}"/>
    <cellStyle name="Normal 27 2" xfId="2680" xr:uid="{00000000-0005-0000-0000-000057460000}"/>
    <cellStyle name="Normal 28" xfId="2681" xr:uid="{00000000-0005-0000-0000-000058460000}"/>
    <cellStyle name="Normal 28 2" xfId="2682" xr:uid="{00000000-0005-0000-0000-000059460000}"/>
    <cellStyle name="Normal 29" xfId="2683" xr:uid="{00000000-0005-0000-0000-00005A460000}"/>
    <cellStyle name="Normal 29 2" xfId="2684" xr:uid="{00000000-0005-0000-0000-00005B460000}"/>
    <cellStyle name="Normal 3" xfId="2685" xr:uid="{00000000-0005-0000-0000-00005C460000}"/>
    <cellStyle name="Normal 3 10" xfId="2686" xr:uid="{00000000-0005-0000-0000-00005D460000}"/>
    <cellStyle name="Normal 3 11" xfId="2687" xr:uid="{00000000-0005-0000-0000-00005E460000}"/>
    <cellStyle name="Normal 3 12" xfId="2688" xr:uid="{00000000-0005-0000-0000-00005F460000}"/>
    <cellStyle name="Normal 3 13" xfId="2689" xr:uid="{00000000-0005-0000-0000-000060460000}"/>
    <cellStyle name="Normal 3 14" xfId="2690" xr:uid="{00000000-0005-0000-0000-000061460000}"/>
    <cellStyle name="Normal 3 15" xfId="2691" xr:uid="{00000000-0005-0000-0000-000062460000}"/>
    <cellStyle name="Normal 3 16" xfId="2692" xr:uid="{00000000-0005-0000-0000-000063460000}"/>
    <cellStyle name="Normal 3 17" xfId="2693" xr:uid="{00000000-0005-0000-0000-000064460000}"/>
    <cellStyle name="Normal 3 18" xfId="2694" xr:uid="{00000000-0005-0000-0000-000065460000}"/>
    <cellStyle name="Normal 3 2" xfId="2695" xr:uid="{00000000-0005-0000-0000-000066460000}"/>
    <cellStyle name="Normal 3 2 10" xfId="4627" xr:uid="{00000000-0005-0000-0000-000067460000}"/>
    <cellStyle name="Normal 3 2 2" xfId="2696" xr:uid="{00000000-0005-0000-0000-000068460000}"/>
    <cellStyle name="Normal 3 2 2 2" xfId="2697" xr:uid="{00000000-0005-0000-0000-000069460000}"/>
    <cellStyle name="Normal 3 2 3" xfId="2698" xr:uid="{00000000-0005-0000-0000-00006A460000}"/>
    <cellStyle name="Normal 3 2 3 2" xfId="2699" xr:uid="{00000000-0005-0000-0000-00006B460000}"/>
    <cellStyle name="Normal 3 2 4" xfId="2700" xr:uid="{00000000-0005-0000-0000-00006C460000}"/>
    <cellStyle name="Normal 3 2 5" xfId="2701" xr:uid="{00000000-0005-0000-0000-00006D460000}"/>
    <cellStyle name="Normal 3 2 5 2" xfId="2702" xr:uid="{00000000-0005-0000-0000-00006E460000}"/>
    <cellStyle name="Normal 3 2 5 2 2" xfId="4628" xr:uid="{00000000-0005-0000-0000-00006F460000}"/>
    <cellStyle name="Normal 3 2 5 2 2 2" xfId="4629" xr:uid="{00000000-0005-0000-0000-000070460000}"/>
    <cellStyle name="Normal 3 2 5 2 3" xfId="4630" xr:uid="{00000000-0005-0000-0000-000071460000}"/>
    <cellStyle name="Normal 3 2 5 3" xfId="4631" xr:uid="{00000000-0005-0000-0000-000072460000}"/>
    <cellStyle name="Normal 3 2 5 3 2" xfId="4632" xr:uid="{00000000-0005-0000-0000-000073460000}"/>
    <cellStyle name="Normal 3 2 5 4" xfId="4633" xr:uid="{00000000-0005-0000-0000-000074460000}"/>
    <cellStyle name="Normal 3 2 6" xfId="2703" xr:uid="{00000000-0005-0000-0000-000075460000}"/>
    <cellStyle name="Normal 3 2 6 2" xfId="2704" xr:uid="{00000000-0005-0000-0000-000076460000}"/>
    <cellStyle name="Normal 3 2 6 2 2" xfId="4634" xr:uid="{00000000-0005-0000-0000-000077460000}"/>
    <cellStyle name="Normal 3 2 6 2 2 2" xfId="4635" xr:uid="{00000000-0005-0000-0000-000078460000}"/>
    <cellStyle name="Normal 3 2 6 2 3" xfId="4636" xr:uid="{00000000-0005-0000-0000-000079460000}"/>
    <cellStyle name="Normal 3 2 6 3" xfId="4637" xr:uid="{00000000-0005-0000-0000-00007A460000}"/>
    <cellStyle name="Normal 3 2 6 3 2" xfId="4638" xr:uid="{00000000-0005-0000-0000-00007B460000}"/>
    <cellStyle name="Normal 3 2 6 4" xfId="4639" xr:uid="{00000000-0005-0000-0000-00007C460000}"/>
    <cellStyle name="Normal 3 2 7" xfId="2705" xr:uid="{00000000-0005-0000-0000-00007D460000}"/>
    <cellStyle name="Normal 3 2 7 2" xfId="4640" xr:uid="{00000000-0005-0000-0000-00007E460000}"/>
    <cellStyle name="Normal 3 2 7 2 2" xfId="4641" xr:uid="{00000000-0005-0000-0000-00007F460000}"/>
    <cellStyle name="Normal 3 2 7 3" xfId="4642" xr:uid="{00000000-0005-0000-0000-000080460000}"/>
    <cellStyle name="Normal 3 2 8" xfId="4643" xr:uid="{00000000-0005-0000-0000-000081460000}"/>
    <cellStyle name="Normal 3 2 8 2" xfId="4644" xr:uid="{00000000-0005-0000-0000-000082460000}"/>
    <cellStyle name="Normal 3 2 8 2 2" xfId="4645" xr:uid="{00000000-0005-0000-0000-000083460000}"/>
    <cellStyle name="Normal 3 2 8 3" xfId="4646" xr:uid="{00000000-0005-0000-0000-000084460000}"/>
    <cellStyle name="Normal 3 2 9" xfId="4647" xr:uid="{00000000-0005-0000-0000-000085460000}"/>
    <cellStyle name="Normal 3 2 9 2" xfId="4648" xr:uid="{00000000-0005-0000-0000-000086460000}"/>
    <cellStyle name="Normal 3 3" xfId="2706" xr:uid="{00000000-0005-0000-0000-000087460000}"/>
    <cellStyle name="Normal 3 3 2" xfId="2707" xr:uid="{00000000-0005-0000-0000-000088460000}"/>
    <cellStyle name="Normal 3 4" xfId="2708" xr:uid="{00000000-0005-0000-0000-000089460000}"/>
    <cellStyle name="Normal 3 4 2" xfId="2709" xr:uid="{00000000-0005-0000-0000-00008A460000}"/>
    <cellStyle name="Normal 3 5" xfId="2710" xr:uid="{00000000-0005-0000-0000-00008B460000}"/>
    <cellStyle name="Normal 3 6" xfId="2711" xr:uid="{00000000-0005-0000-0000-00008C460000}"/>
    <cellStyle name="Normal 3 7" xfId="2712" xr:uid="{00000000-0005-0000-0000-00008D460000}"/>
    <cellStyle name="Normal 3 8" xfId="2713" xr:uid="{00000000-0005-0000-0000-00008E460000}"/>
    <cellStyle name="Normal 3 9" xfId="2714" xr:uid="{00000000-0005-0000-0000-00008F460000}"/>
    <cellStyle name="Normal 3_Bieu TH TPCP Vung TNB ngay 4-1-2012" xfId="2715" xr:uid="{00000000-0005-0000-0000-000090460000}"/>
    <cellStyle name="Normal 30" xfId="2716" xr:uid="{00000000-0005-0000-0000-000091460000}"/>
    <cellStyle name="Normal 30 2" xfId="2717" xr:uid="{00000000-0005-0000-0000-000092460000}"/>
    <cellStyle name="Normal 30 2 2" xfId="2718" xr:uid="{00000000-0005-0000-0000-000093460000}"/>
    <cellStyle name="Normal 30 2 2 2" xfId="4649" xr:uid="{00000000-0005-0000-0000-000094460000}"/>
    <cellStyle name="Normal 30 2 2 2 2" xfId="4650" xr:uid="{00000000-0005-0000-0000-000095460000}"/>
    <cellStyle name="Normal 30 2 2 3" xfId="4651" xr:uid="{00000000-0005-0000-0000-000096460000}"/>
    <cellStyle name="Normal 30 2 3" xfId="4652" xr:uid="{00000000-0005-0000-0000-000097460000}"/>
    <cellStyle name="Normal 30 2 3 2" xfId="4653" xr:uid="{00000000-0005-0000-0000-000098460000}"/>
    <cellStyle name="Normal 30 2 4" xfId="4654" xr:uid="{00000000-0005-0000-0000-000099460000}"/>
    <cellStyle name="Normal 30 3" xfId="2719" xr:uid="{00000000-0005-0000-0000-00009A460000}"/>
    <cellStyle name="Normal 30 3 2" xfId="2720" xr:uid="{00000000-0005-0000-0000-00009B460000}"/>
    <cellStyle name="Normal 30 3 2 2" xfId="4655" xr:uid="{00000000-0005-0000-0000-00009C460000}"/>
    <cellStyle name="Normal 30 3 2 2 2" xfId="4656" xr:uid="{00000000-0005-0000-0000-00009D460000}"/>
    <cellStyle name="Normal 30 3 2 3" xfId="4657" xr:uid="{00000000-0005-0000-0000-00009E460000}"/>
    <cellStyle name="Normal 30 3 3" xfId="4658" xr:uid="{00000000-0005-0000-0000-00009F460000}"/>
    <cellStyle name="Normal 30 3 3 2" xfId="4659" xr:uid="{00000000-0005-0000-0000-0000A0460000}"/>
    <cellStyle name="Normal 30 3 4" xfId="4660" xr:uid="{00000000-0005-0000-0000-0000A1460000}"/>
    <cellStyle name="Normal 30 4" xfId="2721" xr:uid="{00000000-0005-0000-0000-0000A2460000}"/>
    <cellStyle name="Normal 30 4 2" xfId="4661" xr:uid="{00000000-0005-0000-0000-0000A3460000}"/>
    <cellStyle name="Normal 30 4 2 2" xfId="4662" xr:uid="{00000000-0005-0000-0000-0000A4460000}"/>
    <cellStyle name="Normal 30 4 3" xfId="4663" xr:uid="{00000000-0005-0000-0000-0000A5460000}"/>
    <cellStyle name="Normal 30 5" xfId="4664" xr:uid="{00000000-0005-0000-0000-0000A6460000}"/>
    <cellStyle name="Normal 30 5 2" xfId="4665" xr:uid="{00000000-0005-0000-0000-0000A7460000}"/>
    <cellStyle name="Normal 30 6" xfId="4666" xr:uid="{00000000-0005-0000-0000-0000A8460000}"/>
    <cellStyle name="Normal 30 6 2" xfId="4667" xr:uid="{00000000-0005-0000-0000-0000A9460000}"/>
    <cellStyle name="Normal 30 7" xfId="4668" xr:uid="{00000000-0005-0000-0000-0000AA460000}"/>
    <cellStyle name="Normal 31" xfId="2722" xr:uid="{00000000-0005-0000-0000-0000AB460000}"/>
    <cellStyle name="Normal 31 2" xfId="2723" xr:uid="{00000000-0005-0000-0000-0000AC460000}"/>
    <cellStyle name="Normal 31 2 2" xfId="2724" xr:uid="{00000000-0005-0000-0000-0000AD460000}"/>
    <cellStyle name="Normal 31 2 2 2" xfId="4669" xr:uid="{00000000-0005-0000-0000-0000AE460000}"/>
    <cellStyle name="Normal 31 2 2 2 2" xfId="4670" xr:uid="{00000000-0005-0000-0000-0000AF460000}"/>
    <cellStyle name="Normal 31 2 2 3" xfId="4671" xr:uid="{00000000-0005-0000-0000-0000B0460000}"/>
    <cellStyle name="Normal 31 2 3" xfId="4672" xr:uid="{00000000-0005-0000-0000-0000B1460000}"/>
    <cellStyle name="Normal 31 2 3 2" xfId="4673" xr:uid="{00000000-0005-0000-0000-0000B2460000}"/>
    <cellStyle name="Normal 31 2 3 2 2" xfId="4674" xr:uid="{00000000-0005-0000-0000-0000B3460000}"/>
    <cellStyle name="Normal 31 2 3 3" xfId="4675" xr:uid="{00000000-0005-0000-0000-0000B4460000}"/>
    <cellStyle name="Normal 31 2 3 3 2" xfId="4676" xr:uid="{00000000-0005-0000-0000-0000B5460000}"/>
    <cellStyle name="Normal 31 2 4" xfId="4677" xr:uid="{00000000-0005-0000-0000-0000B6460000}"/>
    <cellStyle name="Normal 31 3" xfId="2725" xr:uid="{00000000-0005-0000-0000-0000B7460000}"/>
    <cellStyle name="Normal 31 3 2" xfId="2726" xr:uid="{00000000-0005-0000-0000-0000B8460000}"/>
    <cellStyle name="Normal 31 3 2 2" xfId="4678" xr:uid="{00000000-0005-0000-0000-0000B9460000}"/>
    <cellStyle name="Normal 31 3 2 2 2" xfId="4679" xr:uid="{00000000-0005-0000-0000-0000BA460000}"/>
    <cellStyle name="Normal 31 3 2 3" xfId="4680" xr:uid="{00000000-0005-0000-0000-0000BB460000}"/>
    <cellStyle name="Normal 31 3 3" xfId="4681" xr:uid="{00000000-0005-0000-0000-0000BC460000}"/>
    <cellStyle name="Normal 31 3 3 2" xfId="4682" xr:uid="{00000000-0005-0000-0000-0000BD460000}"/>
    <cellStyle name="Normal 31 3 4" xfId="4683" xr:uid="{00000000-0005-0000-0000-0000BE460000}"/>
    <cellStyle name="Normal 31 4" xfId="2727" xr:uid="{00000000-0005-0000-0000-0000BF460000}"/>
    <cellStyle name="Normal 31 4 2" xfId="4684" xr:uid="{00000000-0005-0000-0000-0000C0460000}"/>
    <cellStyle name="Normal 31 4 2 2" xfId="4685" xr:uid="{00000000-0005-0000-0000-0000C1460000}"/>
    <cellStyle name="Normal 31 4 3" xfId="4686" xr:uid="{00000000-0005-0000-0000-0000C2460000}"/>
    <cellStyle name="Normal 31 5" xfId="4687" xr:uid="{00000000-0005-0000-0000-0000C3460000}"/>
    <cellStyle name="Normal 31 5 2" xfId="4688" xr:uid="{00000000-0005-0000-0000-0000C4460000}"/>
    <cellStyle name="Normal 31 6" xfId="4689" xr:uid="{00000000-0005-0000-0000-0000C5460000}"/>
    <cellStyle name="Normal 32" xfId="2728" xr:uid="{00000000-0005-0000-0000-0000C6460000}"/>
    <cellStyle name="Normal 32 2" xfId="2729" xr:uid="{00000000-0005-0000-0000-0000C7460000}"/>
    <cellStyle name="Normal 32 2 2" xfId="2730" xr:uid="{00000000-0005-0000-0000-0000C8460000}"/>
    <cellStyle name="Normal 32 2 2 2" xfId="4690" xr:uid="{00000000-0005-0000-0000-0000C9460000}"/>
    <cellStyle name="Normal 32 2 2 2 2" xfId="4691" xr:uid="{00000000-0005-0000-0000-0000CA460000}"/>
    <cellStyle name="Normal 32 2 2 3" xfId="4692" xr:uid="{00000000-0005-0000-0000-0000CB460000}"/>
    <cellStyle name="Normal 32 2 3" xfId="4693" xr:uid="{00000000-0005-0000-0000-0000CC460000}"/>
    <cellStyle name="Normal 32 2 3 2" xfId="4694" xr:uid="{00000000-0005-0000-0000-0000CD460000}"/>
    <cellStyle name="Normal 32 2 4" xfId="4695" xr:uid="{00000000-0005-0000-0000-0000CE460000}"/>
    <cellStyle name="Normal 33" xfId="2731" xr:uid="{00000000-0005-0000-0000-0000CF460000}"/>
    <cellStyle name="Normal 33 2" xfId="2732" xr:uid="{00000000-0005-0000-0000-0000D0460000}"/>
    <cellStyle name="Normal 34" xfId="2733" xr:uid="{00000000-0005-0000-0000-0000D1460000}"/>
    <cellStyle name="Normal 35" xfId="2734" xr:uid="{00000000-0005-0000-0000-0000D2460000}"/>
    <cellStyle name="Normal 36" xfId="2735" xr:uid="{00000000-0005-0000-0000-0000D3460000}"/>
    <cellStyle name="Normal 37" xfId="2736" xr:uid="{00000000-0005-0000-0000-0000D4460000}"/>
    <cellStyle name="Normal 37 2" xfId="2737" xr:uid="{00000000-0005-0000-0000-0000D5460000}"/>
    <cellStyle name="Normal 37 2 2" xfId="2738" xr:uid="{00000000-0005-0000-0000-0000D6460000}"/>
    <cellStyle name="Normal 37 2 3" xfId="2739" xr:uid="{00000000-0005-0000-0000-0000D7460000}"/>
    <cellStyle name="Normal 37 3" xfId="2740" xr:uid="{00000000-0005-0000-0000-0000D8460000}"/>
    <cellStyle name="Normal 37 3 2" xfId="2741" xr:uid="{00000000-0005-0000-0000-0000D9460000}"/>
    <cellStyle name="Normal 37 4" xfId="2742" xr:uid="{00000000-0005-0000-0000-0000DA460000}"/>
    <cellStyle name="Normal 38" xfId="2743" xr:uid="{00000000-0005-0000-0000-0000DB460000}"/>
    <cellStyle name="Normal 38 2" xfId="2744" xr:uid="{00000000-0005-0000-0000-0000DC460000}"/>
    <cellStyle name="Normal 38 2 2" xfId="2745" xr:uid="{00000000-0005-0000-0000-0000DD460000}"/>
    <cellStyle name="Normal 39" xfId="2746" xr:uid="{00000000-0005-0000-0000-0000DE460000}"/>
    <cellStyle name="Normal 39 2" xfId="2747" xr:uid="{00000000-0005-0000-0000-0000DF460000}"/>
    <cellStyle name="Normal 39 2 2" xfId="2748" xr:uid="{00000000-0005-0000-0000-0000E0460000}"/>
    <cellStyle name="Normal 39 2 2 2" xfId="4696" xr:uid="{00000000-0005-0000-0000-0000E1460000}"/>
    <cellStyle name="Normal 39 2 2 2 2" xfId="4697" xr:uid="{00000000-0005-0000-0000-0000E2460000}"/>
    <cellStyle name="Normal 39 2 2 3" xfId="4698" xr:uid="{00000000-0005-0000-0000-0000E3460000}"/>
    <cellStyle name="Normal 39 2 3" xfId="4699" xr:uid="{00000000-0005-0000-0000-0000E4460000}"/>
    <cellStyle name="Normal 39 2 3 2" xfId="4700" xr:uid="{00000000-0005-0000-0000-0000E5460000}"/>
    <cellStyle name="Normal 39 2 4" xfId="4701" xr:uid="{00000000-0005-0000-0000-0000E6460000}"/>
    <cellStyle name="Normal 39 3" xfId="2749" xr:uid="{00000000-0005-0000-0000-0000E7460000}"/>
    <cellStyle name="Normal 39 3 2" xfId="2750" xr:uid="{00000000-0005-0000-0000-0000E8460000}"/>
    <cellStyle name="Normal 39 3 2 2" xfId="4702" xr:uid="{00000000-0005-0000-0000-0000E9460000}"/>
    <cellStyle name="Normal 39 3 2 2 2" xfId="4703" xr:uid="{00000000-0005-0000-0000-0000EA460000}"/>
    <cellStyle name="Normal 39 3 2 3" xfId="4704" xr:uid="{00000000-0005-0000-0000-0000EB460000}"/>
    <cellStyle name="Normal 39 3 3" xfId="4705" xr:uid="{00000000-0005-0000-0000-0000EC460000}"/>
    <cellStyle name="Normal 39 3 3 2" xfId="4706" xr:uid="{00000000-0005-0000-0000-0000ED460000}"/>
    <cellStyle name="Normal 39 3 4" xfId="4707" xr:uid="{00000000-0005-0000-0000-0000EE460000}"/>
    <cellStyle name="Normal 4" xfId="2751" xr:uid="{00000000-0005-0000-0000-0000EF460000}"/>
    <cellStyle name="Normal 4 10" xfId="2752" xr:uid="{00000000-0005-0000-0000-0000F0460000}"/>
    <cellStyle name="Normal 4 11" xfId="2753" xr:uid="{00000000-0005-0000-0000-0000F1460000}"/>
    <cellStyle name="Normal 4 12" xfId="2754" xr:uid="{00000000-0005-0000-0000-0000F2460000}"/>
    <cellStyle name="Normal 4 13" xfId="2755" xr:uid="{00000000-0005-0000-0000-0000F3460000}"/>
    <cellStyle name="Normal 4 14" xfId="2756" xr:uid="{00000000-0005-0000-0000-0000F4460000}"/>
    <cellStyle name="Normal 4 15" xfId="2757" xr:uid="{00000000-0005-0000-0000-0000F5460000}"/>
    <cellStyle name="Normal 4 16" xfId="2758" xr:uid="{00000000-0005-0000-0000-0000F6460000}"/>
    <cellStyle name="Normal 4 17" xfId="2759" xr:uid="{00000000-0005-0000-0000-0000F7460000}"/>
    <cellStyle name="Normal 4 18" xfId="20514" xr:uid="{9D2EF5DA-C1D1-41DE-B3CD-954016112FBA}"/>
    <cellStyle name="Normal 4 2" xfId="2760" xr:uid="{00000000-0005-0000-0000-0000F8460000}"/>
    <cellStyle name="Normal 4 2 2" xfId="2761" xr:uid="{00000000-0005-0000-0000-0000F9460000}"/>
    <cellStyle name="Normal 4 2 2 2" xfId="4708" xr:uid="{00000000-0005-0000-0000-0000FA460000}"/>
    <cellStyle name="Normal 4 3" xfId="2762" xr:uid="{00000000-0005-0000-0000-0000FB460000}"/>
    <cellStyle name="Normal 4 4" xfId="2763" xr:uid="{00000000-0005-0000-0000-0000FC460000}"/>
    <cellStyle name="Normal 4 5" xfId="2764" xr:uid="{00000000-0005-0000-0000-0000FD460000}"/>
    <cellStyle name="Normal 4 6" xfId="2765" xr:uid="{00000000-0005-0000-0000-0000FE460000}"/>
    <cellStyle name="Normal 4 7" xfId="2766" xr:uid="{00000000-0005-0000-0000-0000FF460000}"/>
    <cellStyle name="Normal 4 8" xfId="2767" xr:uid="{00000000-0005-0000-0000-000000470000}"/>
    <cellStyle name="Normal 4 9" xfId="2768" xr:uid="{00000000-0005-0000-0000-000001470000}"/>
    <cellStyle name="Normal 4_Bang bieu" xfId="2769" xr:uid="{00000000-0005-0000-0000-000002470000}"/>
    <cellStyle name="Normal 40" xfId="2770" xr:uid="{00000000-0005-0000-0000-000003470000}"/>
    <cellStyle name="Normal 41" xfId="2771" xr:uid="{00000000-0005-0000-0000-000004470000}"/>
    <cellStyle name="Normal 42" xfId="2772" xr:uid="{00000000-0005-0000-0000-000005470000}"/>
    <cellStyle name="Normal 43" xfId="2773" xr:uid="{00000000-0005-0000-0000-000006470000}"/>
    <cellStyle name="Normal 44" xfId="2774" xr:uid="{00000000-0005-0000-0000-000007470000}"/>
    <cellStyle name="Normal 45" xfId="2775" xr:uid="{00000000-0005-0000-0000-000008470000}"/>
    <cellStyle name="Normal 46" xfId="2776" xr:uid="{00000000-0005-0000-0000-000009470000}"/>
    <cellStyle name="Normal 46 2" xfId="2777" xr:uid="{00000000-0005-0000-0000-00000A470000}"/>
    <cellStyle name="Normal 46 2 2" xfId="4709" xr:uid="{00000000-0005-0000-0000-00000B470000}"/>
    <cellStyle name="Normal 46 2 2 2" xfId="4710" xr:uid="{00000000-0005-0000-0000-00000C470000}"/>
    <cellStyle name="Normal 46 2 3" xfId="4711" xr:uid="{00000000-0005-0000-0000-00000D470000}"/>
    <cellStyle name="Normal 46 3" xfId="4712" xr:uid="{00000000-0005-0000-0000-00000E470000}"/>
    <cellStyle name="Normal 46 3 2" xfId="4713" xr:uid="{00000000-0005-0000-0000-00000F470000}"/>
    <cellStyle name="Normal 46 4" xfId="4714" xr:uid="{00000000-0005-0000-0000-000010470000}"/>
    <cellStyle name="Normal 47" xfId="2778" xr:uid="{00000000-0005-0000-0000-000011470000}"/>
    <cellStyle name="Normal 48" xfId="2779" xr:uid="{00000000-0005-0000-0000-000012470000}"/>
    <cellStyle name="Normal 49" xfId="2780" xr:uid="{00000000-0005-0000-0000-000013470000}"/>
    <cellStyle name="Normal 5" xfId="2781" xr:uid="{00000000-0005-0000-0000-000014470000}"/>
    <cellStyle name="Normal 5 2" xfId="2782" xr:uid="{00000000-0005-0000-0000-000015470000}"/>
    <cellStyle name="Normal 5 2 2" xfId="2783" xr:uid="{00000000-0005-0000-0000-000016470000}"/>
    <cellStyle name="Normal 5 2 3" xfId="20517" xr:uid="{84F67C3E-2190-48D2-ABDF-48FDCCE3FC86}"/>
    <cellStyle name="Normal 5 3" xfId="4715" xr:uid="{00000000-0005-0000-0000-000017470000}"/>
    <cellStyle name="Normal 5 3 2" xfId="4716" xr:uid="{00000000-0005-0000-0000-000018470000}"/>
    <cellStyle name="Normal 50" xfId="2784" xr:uid="{00000000-0005-0000-0000-000019470000}"/>
    <cellStyle name="Normal 51" xfId="2785" xr:uid="{00000000-0005-0000-0000-00001A470000}"/>
    <cellStyle name="Normal 52" xfId="2786" xr:uid="{00000000-0005-0000-0000-00001B470000}"/>
    <cellStyle name="Normal 52 2" xfId="4717" xr:uid="{00000000-0005-0000-0000-00001C470000}"/>
    <cellStyle name="Normal 52 2 2" xfId="4718" xr:uid="{00000000-0005-0000-0000-00001D470000}"/>
    <cellStyle name="Normal 52 2 3" xfId="4719" xr:uid="{00000000-0005-0000-0000-00001E470000}"/>
    <cellStyle name="Normal 52 2 3 2" xfId="4720" xr:uid="{00000000-0005-0000-0000-00001F470000}"/>
    <cellStyle name="Normal 52 3" xfId="4721" xr:uid="{00000000-0005-0000-0000-000020470000}"/>
    <cellStyle name="Normal 52 5 2 2 2" xfId="4722" xr:uid="{00000000-0005-0000-0000-000021470000}"/>
    <cellStyle name="Normal 52 5 2 2 2 2" xfId="4723" xr:uid="{00000000-0005-0000-0000-000022470000}"/>
    <cellStyle name="Normal 53" xfId="2787" xr:uid="{00000000-0005-0000-0000-000023470000}"/>
    <cellStyle name="Normal 53 2" xfId="4724" xr:uid="{00000000-0005-0000-0000-000024470000}"/>
    <cellStyle name="Normal 53 2 2" xfId="4725" xr:uid="{00000000-0005-0000-0000-000025470000}"/>
    <cellStyle name="Normal 53 3" xfId="4726" xr:uid="{00000000-0005-0000-0000-000026470000}"/>
    <cellStyle name="Normal 54" xfId="2788" xr:uid="{00000000-0005-0000-0000-000027470000}"/>
    <cellStyle name="Normal 54 2" xfId="4727" xr:uid="{00000000-0005-0000-0000-000028470000}"/>
    <cellStyle name="Normal 54 2 2" xfId="4728" xr:uid="{00000000-0005-0000-0000-000029470000}"/>
    <cellStyle name="Normal 54 3" xfId="4729" xr:uid="{00000000-0005-0000-0000-00002A470000}"/>
    <cellStyle name="Normal 54 4" xfId="4730" xr:uid="{00000000-0005-0000-0000-00002B470000}"/>
    <cellStyle name="Normal 55" xfId="4731" xr:uid="{00000000-0005-0000-0000-00002C470000}"/>
    <cellStyle name="Normal 55 2" xfId="4732" xr:uid="{00000000-0005-0000-0000-00002D470000}"/>
    <cellStyle name="Normal 55 2 2" xfId="4733" xr:uid="{00000000-0005-0000-0000-00002E470000}"/>
    <cellStyle name="Normal 55 2 2 2" xfId="4734" xr:uid="{00000000-0005-0000-0000-00002F470000}"/>
    <cellStyle name="Normal 55 2 3" xfId="4735" xr:uid="{00000000-0005-0000-0000-000030470000}"/>
    <cellStyle name="Normal 55 3" xfId="4736" xr:uid="{00000000-0005-0000-0000-000031470000}"/>
    <cellStyle name="Normal 55 3 2" xfId="4737" xr:uid="{00000000-0005-0000-0000-000032470000}"/>
    <cellStyle name="Normal 55 4" xfId="4738" xr:uid="{00000000-0005-0000-0000-000033470000}"/>
    <cellStyle name="Normal 56" xfId="4739" xr:uid="{00000000-0005-0000-0000-000034470000}"/>
    <cellStyle name="Normal 56 2" xfId="4740" xr:uid="{00000000-0005-0000-0000-000035470000}"/>
    <cellStyle name="Normal 56 2 2" xfId="4741" xr:uid="{00000000-0005-0000-0000-000036470000}"/>
    <cellStyle name="Normal 56 2 2 2" xfId="4742" xr:uid="{00000000-0005-0000-0000-000037470000}"/>
    <cellStyle name="Normal 56 2 2 2 2" xfId="4743" xr:uid="{00000000-0005-0000-0000-000038470000}"/>
    <cellStyle name="Normal 56 2 2 3" xfId="4744" xr:uid="{00000000-0005-0000-0000-000039470000}"/>
    <cellStyle name="Normal 56 2 3" xfId="4745" xr:uid="{00000000-0005-0000-0000-00003A470000}"/>
    <cellStyle name="Normal 56 2 3 2" xfId="4746" xr:uid="{00000000-0005-0000-0000-00003B470000}"/>
    <cellStyle name="Normal 56 2 4" xfId="4747" xr:uid="{00000000-0005-0000-0000-00003C470000}"/>
    <cellStyle name="Normal 56 3" xfId="4748" xr:uid="{00000000-0005-0000-0000-00003D470000}"/>
    <cellStyle name="Normal 56 3 2" xfId="4749" xr:uid="{00000000-0005-0000-0000-00003E470000}"/>
    <cellStyle name="Normal 56 3 2 2" xfId="4750" xr:uid="{00000000-0005-0000-0000-00003F470000}"/>
    <cellStyle name="Normal 56 3 3" xfId="4751" xr:uid="{00000000-0005-0000-0000-000040470000}"/>
    <cellStyle name="Normal 56 4" xfId="4752" xr:uid="{00000000-0005-0000-0000-000041470000}"/>
    <cellStyle name="Normal 56 4 2" xfId="4753" xr:uid="{00000000-0005-0000-0000-000042470000}"/>
    <cellStyle name="Normal 56 5" xfId="4754" xr:uid="{00000000-0005-0000-0000-000043470000}"/>
    <cellStyle name="Normal 57" xfId="4755" xr:uid="{00000000-0005-0000-0000-000044470000}"/>
    <cellStyle name="Normal 57 2" xfId="4756" xr:uid="{00000000-0005-0000-0000-000045470000}"/>
    <cellStyle name="Normal 57 2 2" xfId="4757" xr:uid="{00000000-0005-0000-0000-000046470000}"/>
    <cellStyle name="Normal 57 3" xfId="4758" xr:uid="{00000000-0005-0000-0000-000047470000}"/>
    <cellStyle name="Normal 58" xfId="4759" xr:uid="{00000000-0005-0000-0000-000048470000}"/>
    <cellStyle name="Normal 58 2" xfId="4760" xr:uid="{00000000-0005-0000-0000-000049470000}"/>
    <cellStyle name="Normal 59" xfId="4761" xr:uid="{00000000-0005-0000-0000-00004A470000}"/>
    <cellStyle name="Normal 6" xfId="2789" xr:uid="{00000000-0005-0000-0000-00004B470000}"/>
    <cellStyle name="Normal 6 10" xfId="2790" xr:uid="{00000000-0005-0000-0000-00004C470000}"/>
    <cellStyle name="Normal 6 11" xfId="2791" xr:uid="{00000000-0005-0000-0000-00004D470000}"/>
    <cellStyle name="Normal 6 12" xfId="2792" xr:uid="{00000000-0005-0000-0000-00004E470000}"/>
    <cellStyle name="Normal 6 13" xfId="2793" xr:uid="{00000000-0005-0000-0000-00004F470000}"/>
    <cellStyle name="Normal 6 14" xfId="2794" xr:uid="{00000000-0005-0000-0000-000050470000}"/>
    <cellStyle name="Normal 6 15" xfId="2795" xr:uid="{00000000-0005-0000-0000-000051470000}"/>
    <cellStyle name="Normal 6 16" xfId="2796" xr:uid="{00000000-0005-0000-0000-000052470000}"/>
    <cellStyle name="Normal 6 2" xfId="2797" xr:uid="{00000000-0005-0000-0000-000053470000}"/>
    <cellStyle name="Normal 6 2 2" xfId="2798" xr:uid="{00000000-0005-0000-0000-000054470000}"/>
    <cellStyle name="Normal 6 3" xfId="2799" xr:uid="{00000000-0005-0000-0000-000055470000}"/>
    <cellStyle name="Normal 6 3 2" xfId="4253" xr:uid="{00000000-0005-0000-0000-000056470000}"/>
    <cellStyle name="Normal 6 4" xfId="2800" xr:uid="{00000000-0005-0000-0000-000057470000}"/>
    <cellStyle name="Normal 6 4 2" xfId="4762" xr:uid="{00000000-0005-0000-0000-000058470000}"/>
    <cellStyle name="Normal 6 5" xfId="2801" xr:uid="{00000000-0005-0000-0000-000059470000}"/>
    <cellStyle name="Normal 6 6" xfId="2802" xr:uid="{00000000-0005-0000-0000-00005A470000}"/>
    <cellStyle name="Normal 6 7" xfId="2803" xr:uid="{00000000-0005-0000-0000-00005B470000}"/>
    <cellStyle name="Normal 6 8" xfId="2804" xr:uid="{00000000-0005-0000-0000-00005C470000}"/>
    <cellStyle name="Normal 6 9" xfId="2805" xr:uid="{00000000-0005-0000-0000-00005D470000}"/>
    <cellStyle name="Normal 6_TPCP trinh UBND ngay 27-12" xfId="2806" xr:uid="{00000000-0005-0000-0000-00005E470000}"/>
    <cellStyle name="Normal 60" xfId="4763" xr:uid="{00000000-0005-0000-0000-00005F470000}"/>
    <cellStyle name="Normal 60 2" xfId="4764" xr:uid="{00000000-0005-0000-0000-000060470000}"/>
    <cellStyle name="Normal 61" xfId="4765" xr:uid="{00000000-0005-0000-0000-000061470000}"/>
    <cellStyle name="Normal 62" xfId="4766" xr:uid="{00000000-0005-0000-0000-000062470000}"/>
    <cellStyle name="Normal 63" xfId="4767" xr:uid="{00000000-0005-0000-0000-000063470000}"/>
    <cellStyle name="Normal 63 2" xfId="5615" xr:uid="{00000000-0005-0000-0000-000064470000}"/>
    <cellStyle name="Normal 64" xfId="5178" xr:uid="{00000000-0005-0000-0000-000065470000}"/>
    <cellStyle name="Normal 65" xfId="5582" xr:uid="{00000000-0005-0000-0000-000066470000}"/>
    <cellStyle name="Normal 66" xfId="5629" xr:uid="{00000000-0005-0000-0000-000067470000}"/>
    <cellStyle name="Normal 67" xfId="5633" xr:uid="{00000000-0005-0000-0000-000068470000}"/>
    <cellStyle name="Normal 68" xfId="20512" xr:uid="{6CAFC162-68B1-4958-B8BC-EE95C256AD85}"/>
    <cellStyle name="Normal 69" xfId="20520" xr:uid="{116851F3-A56E-474D-B98A-0C89EFCB1A33}"/>
    <cellStyle name="Normal 69 2" xfId="20526" xr:uid="{32915DD2-626E-4E60-B62B-B1DBADD71AA3}"/>
    <cellStyle name="Normal 69 2 2" xfId="20533" xr:uid="{DCAC921F-2211-4326-A2D5-4FF5A854DCB5}"/>
    <cellStyle name="Normal 69 3" xfId="20539" xr:uid="{BA9E53D2-0658-4544-B0C7-3FEE043DAE1B}"/>
    <cellStyle name="Normal 7" xfId="2807" xr:uid="{00000000-0005-0000-0000-000069470000}"/>
    <cellStyle name="Normal 7 2" xfId="2808" xr:uid="{00000000-0005-0000-0000-00006A470000}"/>
    <cellStyle name="Normal 7 2 3" xfId="4768" xr:uid="{00000000-0005-0000-0000-00006B470000}"/>
    <cellStyle name="Normal 7 3" xfId="2809" xr:uid="{00000000-0005-0000-0000-00006C470000}"/>
    <cellStyle name="Normal 7 3 2" xfId="2810" xr:uid="{00000000-0005-0000-0000-00006D470000}"/>
    <cellStyle name="Normal 7 3 2 2" xfId="4769" xr:uid="{00000000-0005-0000-0000-00006E470000}"/>
    <cellStyle name="Normal 7 3 3" xfId="2811" xr:uid="{00000000-0005-0000-0000-00006F470000}"/>
    <cellStyle name="Normal 7 5" xfId="20103" xr:uid="{00000000-0005-0000-0000-000070470000}"/>
    <cellStyle name="Normal 7_!1 1 bao cao giao KH ve HTCMT vung TNB   12-12-2011" xfId="2812" xr:uid="{00000000-0005-0000-0000-000071470000}"/>
    <cellStyle name="Normal 70" xfId="20524" xr:uid="{15051C66-4007-45B0-AC14-732559792446}"/>
    <cellStyle name="Normal 70 2" xfId="20528" xr:uid="{DF9720E3-969B-4F53-A88C-3F3337839992}"/>
    <cellStyle name="Normal 70 2 2" xfId="20537" xr:uid="{4EC3817F-DCB5-4D38-B5D5-F42E064EF125}"/>
    <cellStyle name="Normal 79" xfId="4770" xr:uid="{00000000-0005-0000-0000-000072470000}"/>
    <cellStyle name="Normal 79 2" xfId="4771" xr:uid="{00000000-0005-0000-0000-000073470000}"/>
    <cellStyle name="Normal 79 2 2" xfId="4772" xr:uid="{00000000-0005-0000-0000-000074470000}"/>
    <cellStyle name="Normal 79 2 2 2" xfId="4773" xr:uid="{00000000-0005-0000-0000-000075470000}"/>
    <cellStyle name="Normal 79 2 2 2 2" xfId="4774" xr:uid="{00000000-0005-0000-0000-000076470000}"/>
    <cellStyle name="Normal 79 2 2 3" xfId="4775" xr:uid="{00000000-0005-0000-0000-000077470000}"/>
    <cellStyle name="Normal 79 2 3" xfId="4776" xr:uid="{00000000-0005-0000-0000-000078470000}"/>
    <cellStyle name="Normal 79 2 3 2" xfId="4777" xr:uid="{00000000-0005-0000-0000-000079470000}"/>
    <cellStyle name="Normal 79 2 4" xfId="4778" xr:uid="{00000000-0005-0000-0000-00007A470000}"/>
    <cellStyle name="Normal 79 3" xfId="4779" xr:uid="{00000000-0005-0000-0000-00007B470000}"/>
    <cellStyle name="Normal 79 3 2" xfId="4780" xr:uid="{00000000-0005-0000-0000-00007C470000}"/>
    <cellStyle name="Normal 79 3 2 2" xfId="4781" xr:uid="{00000000-0005-0000-0000-00007D470000}"/>
    <cellStyle name="Normal 79 3 3" xfId="4782" xr:uid="{00000000-0005-0000-0000-00007E470000}"/>
    <cellStyle name="Normal 79 4" xfId="4783" xr:uid="{00000000-0005-0000-0000-00007F470000}"/>
    <cellStyle name="Normal 79 4 2" xfId="4784" xr:uid="{00000000-0005-0000-0000-000080470000}"/>
    <cellStyle name="Normal 79 5" xfId="4785" xr:uid="{00000000-0005-0000-0000-000081470000}"/>
    <cellStyle name="Normal 8" xfId="2813" xr:uid="{00000000-0005-0000-0000-000082470000}"/>
    <cellStyle name="Normal 8 2" xfId="2814" xr:uid="{00000000-0005-0000-0000-000083470000}"/>
    <cellStyle name="Normal 8 2 2" xfId="2815" xr:uid="{00000000-0005-0000-0000-000084470000}"/>
    <cellStyle name="Normal 8 2 2 2" xfId="2816" xr:uid="{00000000-0005-0000-0000-000085470000}"/>
    <cellStyle name="Normal 8 2 3" xfId="2817" xr:uid="{00000000-0005-0000-0000-000086470000}"/>
    <cellStyle name="Normal 8 2_Phuongangiao 1-giaoxulykythuat" xfId="2818" xr:uid="{00000000-0005-0000-0000-000087470000}"/>
    <cellStyle name="Normal 8 3" xfId="2819" xr:uid="{00000000-0005-0000-0000-000088470000}"/>
    <cellStyle name="Normal 8 3 2" xfId="5217" xr:uid="{00000000-0005-0000-0000-000089470000}"/>
    <cellStyle name="Normal 8_21.3.2012Tong hop von ung nam 2012(banBCa.Hong)" xfId="4786" xr:uid="{00000000-0005-0000-0000-00008A470000}"/>
    <cellStyle name="Normal 821" xfId="4787" xr:uid="{00000000-0005-0000-0000-00008B470000}"/>
    <cellStyle name="Normal 9" xfId="2820" xr:uid="{00000000-0005-0000-0000-00008C470000}"/>
    <cellStyle name="Normal 9 10" xfId="2821" xr:uid="{00000000-0005-0000-0000-00008D470000}"/>
    <cellStyle name="Normal 9 12" xfId="2822" xr:uid="{00000000-0005-0000-0000-00008E470000}"/>
    <cellStyle name="Normal 9 13" xfId="2823" xr:uid="{00000000-0005-0000-0000-00008F470000}"/>
    <cellStyle name="Normal 9 17" xfId="2824" xr:uid="{00000000-0005-0000-0000-000090470000}"/>
    <cellStyle name="Normal 9 2" xfId="2825" xr:uid="{00000000-0005-0000-0000-000091470000}"/>
    <cellStyle name="Normal 9 21" xfId="2826" xr:uid="{00000000-0005-0000-0000-000092470000}"/>
    <cellStyle name="Normal 9 23" xfId="2827" xr:uid="{00000000-0005-0000-0000-000093470000}"/>
    <cellStyle name="Normal 9 3" xfId="2828" xr:uid="{00000000-0005-0000-0000-000094470000}"/>
    <cellStyle name="Normal 9 4" xfId="4788" xr:uid="{00000000-0005-0000-0000-000095470000}"/>
    <cellStyle name="Normal 9 4 2" xfId="4789" xr:uid="{00000000-0005-0000-0000-000096470000}"/>
    <cellStyle name="Normal 9 46" xfId="2829" xr:uid="{00000000-0005-0000-0000-000097470000}"/>
    <cellStyle name="Normal 9 47" xfId="2830" xr:uid="{00000000-0005-0000-0000-000098470000}"/>
    <cellStyle name="Normal 9 48" xfId="2831" xr:uid="{00000000-0005-0000-0000-000099470000}"/>
    <cellStyle name="Normal 9 49" xfId="2832" xr:uid="{00000000-0005-0000-0000-00009A470000}"/>
    <cellStyle name="Normal 9 50" xfId="2833" xr:uid="{00000000-0005-0000-0000-00009B470000}"/>
    <cellStyle name="Normal 9 51" xfId="2834" xr:uid="{00000000-0005-0000-0000-00009C470000}"/>
    <cellStyle name="Normal 9 52" xfId="2835" xr:uid="{00000000-0005-0000-0000-00009D470000}"/>
    <cellStyle name="Normal 9_Bieu KH trung han BKH TW" xfId="2836" xr:uid="{00000000-0005-0000-0000-00009E470000}"/>
    <cellStyle name="Normal_Bieu mau (CV ) 2" xfId="20531" xr:uid="{21E10547-E967-4B1D-95C3-BBB179450647}"/>
    <cellStyle name="Normal1" xfId="2837" xr:uid="{00000000-0005-0000-0000-00009F470000}"/>
    <cellStyle name="Normal8" xfId="2838" xr:uid="{00000000-0005-0000-0000-0000A0470000}"/>
    <cellStyle name="Normale_ PESO ELETTR." xfId="4790" xr:uid="{00000000-0005-0000-0000-0000A1470000}"/>
    <cellStyle name="Normalny_Cennik obowiazuje od 06-08-2001 r (1)" xfId="2839" xr:uid="{00000000-0005-0000-0000-0000A2470000}"/>
    <cellStyle name="Note 2" xfId="2840" xr:uid="{00000000-0005-0000-0000-0000A3470000}"/>
    <cellStyle name="Note 2 2" xfId="2841" xr:uid="{00000000-0005-0000-0000-0000A4470000}"/>
    <cellStyle name="Note 3" xfId="2842" xr:uid="{00000000-0005-0000-0000-0000A5470000}"/>
    <cellStyle name="Note 3 2" xfId="2843" xr:uid="{00000000-0005-0000-0000-0000A6470000}"/>
    <cellStyle name="Note 4" xfId="2844" xr:uid="{00000000-0005-0000-0000-0000A7470000}"/>
    <cellStyle name="Note 4 2" xfId="2845" xr:uid="{00000000-0005-0000-0000-0000A8470000}"/>
    <cellStyle name="Note 5" xfId="2846" xr:uid="{00000000-0005-0000-0000-0000A9470000}"/>
    <cellStyle name="Note 6" xfId="4791" xr:uid="{00000000-0005-0000-0000-0000AA470000}"/>
    <cellStyle name="Note 6 2" xfId="4792" xr:uid="{00000000-0005-0000-0000-0000AB470000}"/>
    <cellStyle name="NWM" xfId="2847" xr:uid="{00000000-0005-0000-0000-0000AC470000}"/>
    <cellStyle name="Ò_x000a_Normal_123569" xfId="2848" xr:uid="{00000000-0005-0000-0000-0000AD470000}"/>
    <cellStyle name="Ò_x000d_Normal_123569" xfId="2849" xr:uid="{00000000-0005-0000-0000-0000AE470000}"/>
    <cellStyle name="Ò_x005f_x000d_Normal_123569" xfId="2850" xr:uid="{00000000-0005-0000-0000-0000AF470000}"/>
    <cellStyle name="Ò_x005f_x005f_x005f_x000d_Normal_123569" xfId="2851" xr:uid="{00000000-0005-0000-0000-0000B0470000}"/>
    <cellStyle name="Œ…‹æØ‚è [0.00]_ÆÂ¹²" xfId="2852" xr:uid="{00000000-0005-0000-0000-0000B1470000}"/>
    <cellStyle name="Œ…‹æØ‚è_laroux" xfId="2853" xr:uid="{00000000-0005-0000-0000-0000B2470000}"/>
    <cellStyle name="oft Excel]_x000a__x000a_Comment=open=/f ‚ðw’è‚·‚é‚ÆAƒ†[ƒU[’è‹`ŠÖ”‚ðŠÖ”“\‚è•t‚¯‚Ìˆê——‚É“o˜^‚·‚é‚±‚Æ‚ª‚Å‚«‚Ü‚·B_x000a__x000a_Maximized" xfId="2854" xr:uid="{00000000-0005-0000-0000-0000B3470000}"/>
    <cellStyle name="oft Excel]_x000a__x000a_Comment=open=/f ‚ðŽw’è‚·‚é‚ÆAƒ†[ƒU[’è‹`ŠÖ”‚ðŠÖ”“\‚è•t‚¯‚Ìˆê——‚É“o˜^‚·‚é‚±‚Æ‚ª‚Å‚«‚Ü‚·B_x000a__x000a_Maximized" xfId="2855" xr:uid="{00000000-0005-0000-0000-0000B4470000}"/>
    <cellStyle name="oft Excel]_x000a__x000a_Comment=The open=/f lines load custom functions into the Paste Function list._x000a__x000a_Maximized=2_x000a__x000a_Basics=1_x000a__x000a_A" xfId="2856" xr:uid="{00000000-0005-0000-0000-0000B5470000}"/>
    <cellStyle name="oft Excel]_x000a__x000a_Comment=The open=/f lines load custom functions into the Paste Function list._x000a__x000a_Maximized=3_x000a__x000a_Basics=1_x000a__x000a_A" xfId="2857" xr:uid="{00000000-0005-0000-0000-0000B6470000}"/>
    <cellStyle name="oft Excel]_x000d__x000a_Comment=open=/f ‚ðw’è‚·‚é‚ÆAƒ†[ƒU[’è‹`ŠÖ”‚ðŠÖ”“\‚è•t‚¯‚Ìˆê——‚É“o˜^‚·‚é‚±‚Æ‚ª‚Å‚«‚Ü‚·B_x000d__x000a_Maximized" xfId="2858" xr:uid="{00000000-0005-0000-0000-0000B7470000}"/>
    <cellStyle name="oft Excel]_x000d__x000a_Comment=open=/f ‚ðŽw’è‚·‚é‚ÆAƒ†[ƒU[’è‹`ŠÖ”‚ðŠÖ”“\‚è•t‚¯‚Ìˆê——‚É“o˜^‚·‚é‚±‚Æ‚ª‚Å‚«‚Ü‚·B_x000d__x000a_Maximized" xfId="2859" xr:uid="{00000000-0005-0000-0000-0000B8470000}"/>
    <cellStyle name="oft Excel]_x000d__x000a_Comment=The open=/f lines load custom functions into the Paste Function list._x000d__x000a_Maximized=2_x000d__x000a_Basics=1_x000d__x000a_A" xfId="2860" xr:uid="{00000000-0005-0000-0000-0000B9470000}"/>
    <cellStyle name="oft Excel]_x000d__x000a_Comment=The open=/f lines load custom functions into the Paste Function list._x000d__x000a_Maximized=3_x000d__x000a_Basics=1_x000d__x000a_A" xfId="2861" xr:uid="{00000000-0005-0000-0000-0000BA470000}"/>
    <cellStyle name="oft Excel]_x005f_x000d__x005f_x000a_Comment=open=/f ‚ðw’è‚·‚é‚ÆAƒ†[ƒU[’è‹`ŠÖ”‚ðŠÖ”“\‚è•t‚¯‚Ìˆê——‚É“o˜^‚·‚é‚±‚Æ‚ª‚Å‚«‚Ü‚·B_x005f_x000d__x005f_x000a_Maximized" xfId="2862" xr:uid="{00000000-0005-0000-0000-0000BB470000}"/>
    <cellStyle name="omma [0]_Mktg Prog" xfId="2863" xr:uid="{00000000-0005-0000-0000-0000BC470000}"/>
    <cellStyle name="ormal_Sheet1_1" xfId="2864" xr:uid="{00000000-0005-0000-0000-0000BD470000}"/>
    <cellStyle name="Output 2" xfId="2865" xr:uid="{00000000-0005-0000-0000-0000BE470000}"/>
    <cellStyle name="Output 2 2" xfId="4793" xr:uid="{00000000-0005-0000-0000-0000BF470000}"/>
    <cellStyle name="p" xfId="2866" xr:uid="{00000000-0005-0000-0000-0000C0470000}"/>
    <cellStyle name="paint" xfId="2867" xr:uid="{00000000-0005-0000-0000-0000C1470000}"/>
    <cellStyle name="paint 2" xfId="2868" xr:uid="{00000000-0005-0000-0000-0000C2470000}"/>
    <cellStyle name="paint 2 2" xfId="4794" xr:uid="{00000000-0005-0000-0000-0000C3470000}"/>
    <cellStyle name="paint_05-12  KH trung han 2016-2020 - Liem Thinh edited" xfId="2869" xr:uid="{00000000-0005-0000-0000-0000C4470000}"/>
    <cellStyle name="Pattern" xfId="2870" xr:uid="{00000000-0005-0000-0000-0000C5470000}"/>
    <cellStyle name="Pattern 10" xfId="2871" xr:uid="{00000000-0005-0000-0000-0000C6470000}"/>
    <cellStyle name="Pattern 11" xfId="2872" xr:uid="{00000000-0005-0000-0000-0000C7470000}"/>
    <cellStyle name="Pattern 12" xfId="2873" xr:uid="{00000000-0005-0000-0000-0000C8470000}"/>
    <cellStyle name="Pattern 13" xfId="2874" xr:uid="{00000000-0005-0000-0000-0000C9470000}"/>
    <cellStyle name="Pattern 14" xfId="2875" xr:uid="{00000000-0005-0000-0000-0000CA470000}"/>
    <cellStyle name="Pattern 15" xfId="2876" xr:uid="{00000000-0005-0000-0000-0000CB470000}"/>
    <cellStyle name="Pattern 16" xfId="2877" xr:uid="{00000000-0005-0000-0000-0000CC470000}"/>
    <cellStyle name="Pattern 2" xfId="2878" xr:uid="{00000000-0005-0000-0000-0000CD470000}"/>
    <cellStyle name="Pattern 3" xfId="2879" xr:uid="{00000000-0005-0000-0000-0000CE470000}"/>
    <cellStyle name="Pattern 4" xfId="2880" xr:uid="{00000000-0005-0000-0000-0000CF470000}"/>
    <cellStyle name="Pattern 5" xfId="2881" xr:uid="{00000000-0005-0000-0000-0000D0470000}"/>
    <cellStyle name="Pattern 6" xfId="2882" xr:uid="{00000000-0005-0000-0000-0000D1470000}"/>
    <cellStyle name="Pattern 7" xfId="2883" xr:uid="{00000000-0005-0000-0000-0000D2470000}"/>
    <cellStyle name="Pattern 8" xfId="2884" xr:uid="{00000000-0005-0000-0000-0000D3470000}"/>
    <cellStyle name="Pattern 9" xfId="2885" xr:uid="{00000000-0005-0000-0000-0000D4470000}"/>
    <cellStyle name="per.style" xfId="2886" xr:uid="{00000000-0005-0000-0000-0000D5470000}"/>
    <cellStyle name="per.style 2" xfId="2887" xr:uid="{00000000-0005-0000-0000-0000D6470000}"/>
    <cellStyle name="Percent %" xfId="2888" xr:uid="{00000000-0005-0000-0000-0000D7470000}"/>
    <cellStyle name="Percent % Long Underline" xfId="2889" xr:uid="{00000000-0005-0000-0000-0000D8470000}"/>
    <cellStyle name="Percent %_Worksheet in  US Financial Statements Ref. Workbook - Single Co" xfId="2890" xr:uid="{00000000-0005-0000-0000-0000D9470000}"/>
    <cellStyle name="Percent (0)" xfId="2891" xr:uid="{00000000-0005-0000-0000-0000DA470000}"/>
    <cellStyle name="Percent (0) 10" xfId="2892" xr:uid="{00000000-0005-0000-0000-0000DB470000}"/>
    <cellStyle name="Percent (0) 11" xfId="2893" xr:uid="{00000000-0005-0000-0000-0000DC470000}"/>
    <cellStyle name="Percent (0) 12" xfId="2894" xr:uid="{00000000-0005-0000-0000-0000DD470000}"/>
    <cellStyle name="Percent (0) 13" xfId="2895" xr:uid="{00000000-0005-0000-0000-0000DE470000}"/>
    <cellStyle name="Percent (0) 14" xfId="2896" xr:uid="{00000000-0005-0000-0000-0000DF470000}"/>
    <cellStyle name="Percent (0) 15" xfId="2897" xr:uid="{00000000-0005-0000-0000-0000E0470000}"/>
    <cellStyle name="Percent (0) 2" xfId="2898" xr:uid="{00000000-0005-0000-0000-0000E1470000}"/>
    <cellStyle name="Percent (0) 3" xfId="2899" xr:uid="{00000000-0005-0000-0000-0000E2470000}"/>
    <cellStyle name="Percent (0) 4" xfId="2900" xr:uid="{00000000-0005-0000-0000-0000E3470000}"/>
    <cellStyle name="Percent (0) 5" xfId="2901" xr:uid="{00000000-0005-0000-0000-0000E4470000}"/>
    <cellStyle name="Percent (0) 6" xfId="2902" xr:uid="{00000000-0005-0000-0000-0000E5470000}"/>
    <cellStyle name="Percent (0) 7" xfId="2903" xr:uid="{00000000-0005-0000-0000-0000E6470000}"/>
    <cellStyle name="Percent (0) 8" xfId="2904" xr:uid="{00000000-0005-0000-0000-0000E7470000}"/>
    <cellStyle name="Percent (0) 9" xfId="2905" xr:uid="{00000000-0005-0000-0000-0000E8470000}"/>
    <cellStyle name="Percent [0]" xfId="2906" xr:uid="{00000000-0005-0000-0000-0000E9470000}"/>
    <cellStyle name="Percent [0] 10" xfId="2907" xr:uid="{00000000-0005-0000-0000-0000EA470000}"/>
    <cellStyle name="Percent [0] 11" xfId="2908" xr:uid="{00000000-0005-0000-0000-0000EB470000}"/>
    <cellStyle name="Percent [0] 12" xfId="2909" xr:uid="{00000000-0005-0000-0000-0000EC470000}"/>
    <cellStyle name="Percent [0] 13" xfId="2910" xr:uid="{00000000-0005-0000-0000-0000ED470000}"/>
    <cellStyle name="Percent [0] 14" xfId="2911" xr:uid="{00000000-0005-0000-0000-0000EE470000}"/>
    <cellStyle name="Percent [0] 15" xfId="2912" xr:uid="{00000000-0005-0000-0000-0000EF470000}"/>
    <cellStyle name="Percent [0] 16" xfId="2913" xr:uid="{00000000-0005-0000-0000-0000F0470000}"/>
    <cellStyle name="Percent [0] 2" xfId="2914" xr:uid="{00000000-0005-0000-0000-0000F1470000}"/>
    <cellStyle name="Percent [0] 3" xfId="2915" xr:uid="{00000000-0005-0000-0000-0000F2470000}"/>
    <cellStyle name="Percent [0] 4" xfId="2916" xr:uid="{00000000-0005-0000-0000-0000F3470000}"/>
    <cellStyle name="Percent [0] 5" xfId="2917" xr:uid="{00000000-0005-0000-0000-0000F4470000}"/>
    <cellStyle name="Percent [0] 6" xfId="2918" xr:uid="{00000000-0005-0000-0000-0000F5470000}"/>
    <cellStyle name="Percent [0] 7" xfId="2919" xr:uid="{00000000-0005-0000-0000-0000F6470000}"/>
    <cellStyle name="Percent [0] 8" xfId="2920" xr:uid="{00000000-0005-0000-0000-0000F7470000}"/>
    <cellStyle name="Percent [0] 9" xfId="2921" xr:uid="{00000000-0005-0000-0000-0000F8470000}"/>
    <cellStyle name="Percent [00]" xfId="2922" xr:uid="{00000000-0005-0000-0000-0000F9470000}"/>
    <cellStyle name="Percent [00] 10" xfId="2923" xr:uid="{00000000-0005-0000-0000-0000FA470000}"/>
    <cellStyle name="Percent [00] 11" xfId="2924" xr:uid="{00000000-0005-0000-0000-0000FB470000}"/>
    <cellStyle name="Percent [00] 12" xfId="2925" xr:uid="{00000000-0005-0000-0000-0000FC470000}"/>
    <cellStyle name="Percent [00] 13" xfId="2926" xr:uid="{00000000-0005-0000-0000-0000FD470000}"/>
    <cellStyle name="Percent [00] 14" xfId="2927" xr:uid="{00000000-0005-0000-0000-0000FE470000}"/>
    <cellStyle name="Percent [00] 15" xfId="2928" xr:uid="{00000000-0005-0000-0000-0000FF470000}"/>
    <cellStyle name="Percent [00] 16" xfId="2929" xr:uid="{00000000-0005-0000-0000-000000480000}"/>
    <cellStyle name="Percent [00] 2" xfId="2930" xr:uid="{00000000-0005-0000-0000-000001480000}"/>
    <cellStyle name="Percent [00] 3" xfId="2931" xr:uid="{00000000-0005-0000-0000-000002480000}"/>
    <cellStyle name="Percent [00] 4" xfId="2932" xr:uid="{00000000-0005-0000-0000-000003480000}"/>
    <cellStyle name="Percent [00] 5" xfId="2933" xr:uid="{00000000-0005-0000-0000-000004480000}"/>
    <cellStyle name="Percent [00] 6" xfId="2934" xr:uid="{00000000-0005-0000-0000-000005480000}"/>
    <cellStyle name="Percent [00] 7" xfId="2935" xr:uid="{00000000-0005-0000-0000-000006480000}"/>
    <cellStyle name="Percent [00] 8" xfId="2936" xr:uid="{00000000-0005-0000-0000-000007480000}"/>
    <cellStyle name="Percent [00] 9" xfId="2937" xr:uid="{00000000-0005-0000-0000-000008480000}"/>
    <cellStyle name="Percent [2]" xfId="2938" xr:uid="{00000000-0005-0000-0000-000009480000}"/>
    <cellStyle name="Percent [2] 10" xfId="2939" xr:uid="{00000000-0005-0000-0000-00000A480000}"/>
    <cellStyle name="Percent [2] 11" xfId="2940" xr:uid="{00000000-0005-0000-0000-00000B480000}"/>
    <cellStyle name="Percent [2] 12" xfId="2941" xr:uid="{00000000-0005-0000-0000-00000C480000}"/>
    <cellStyle name="Percent [2] 13" xfId="2942" xr:uid="{00000000-0005-0000-0000-00000D480000}"/>
    <cellStyle name="Percent [2] 14" xfId="2943" xr:uid="{00000000-0005-0000-0000-00000E480000}"/>
    <cellStyle name="Percent [2] 15" xfId="2944" xr:uid="{00000000-0005-0000-0000-00000F480000}"/>
    <cellStyle name="Percent [2] 16" xfId="2945" xr:uid="{00000000-0005-0000-0000-000010480000}"/>
    <cellStyle name="Percent [2] 2" xfId="2946" xr:uid="{00000000-0005-0000-0000-000011480000}"/>
    <cellStyle name="Percent [2] 2 2" xfId="2947" xr:uid="{00000000-0005-0000-0000-000012480000}"/>
    <cellStyle name="Percent [2] 3" xfId="2948" xr:uid="{00000000-0005-0000-0000-000013480000}"/>
    <cellStyle name="Percent [2] 4" xfId="2949" xr:uid="{00000000-0005-0000-0000-000014480000}"/>
    <cellStyle name="Percent [2] 5" xfId="2950" xr:uid="{00000000-0005-0000-0000-000015480000}"/>
    <cellStyle name="Percent [2] 6" xfId="2951" xr:uid="{00000000-0005-0000-0000-000016480000}"/>
    <cellStyle name="Percent [2] 7" xfId="2952" xr:uid="{00000000-0005-0000-0000-000017480000}"/>
    <cellStyle name="Percent [2] 8" xfId="2953" xr:uid="{00000000-0005-0000-0000-000018480000}"/>
    <cellStyle name="Percent [2] 9" xfId="2954" xr:uid="{00000000-0005-0000-0000-000019480000}"/>
    <cellStyle name="Percent 0.0%" xfId="2955" xr:uid="{00000000-0005-0000-0000-00001A480000}"/>
    <cellStyle name="Percent 0.0% Long Underline" xfId="2956" xr:uid="{00000000-0005-0000-0000-00001B480000}"/>
    <cellStyle name="Percent 0.00%" xfId="2957" xr:uid="{00000000-0005-0000-0000-00001C480000}"/>
    <cellStyle name="Percent 0.00% Long Underline" xfId="2958" xr:uid="{00000000-0005-0000-0000-00001D480000}"/>
    <cellStyle name="Percent 0.000%" xfId="2959" xr:uid="{00000000-0005-0000-0000-00001E480000}"/>
    <cellStyle name="Percent 0.000% Long Underline" xfId="2960" xr:uid="{00000000-0005-0000-0000-00001F480000}"/>
    <cellStyle name="Percent 10" xfId="2961" xr:uid="{00000000-0005-0000-0000-000020480000}"/>
    <cellStyle name="Percent 10 2" xfId="2962" xr:uid="{00000000-0005-0000-0000-000021480000}"/>
    <cellStyle name="Percent 11" xfId="2963" xr:uid="{00000000-0005-0000-0000-000022480000}"/>
    <cellStyle name="Percent 11 2" xfId="2964" xr:uid="{00000000-0005-0000-0000-000023480000}"/>
    <cellStyle name="Percent 12" xfId="2965" xr:uid="{00000000-0005-0000-0000-000024480000}"/>
    <cellStyle name="Percent 12 2" xfId="2966" xr:uid="{00000000-0005-0000-0000-000025480000}"/>
    <cellStyle name="Percent 13" xfId="2967" xr:uid="{00000000-0005-0000-0000-000026480000}"/>
    <cellStyle name="Percent 13 2" xfId="2968" xr:uid="{00000000-0005-0000-0000-000027480000}"/>
    <cellStyle name="Percent 14" xfId="2969" xr:uid="{00000000-0005-0000-0000-000028480000}"/>
    <cellStyle name="Percent 14 2" xfId="2970" xr:uid="{00000000-0005-0000-0000-000029480000}"/>
    <cellStyle name="Percent 15" xfId="2971" xr:uid="{00000000-0005-0000-0000-00002A480000}"/>
    <cellStyle name="Percent 16" xfId="2972" xr:uid="{00000000-0005-0000-0000-00002B480000}"/>
    <cellStyle name="Percent 17" xfId="2973" xr:uid="{00000000-0005-0000-0000-00002C480000}"/>
    <cellStyle name="Percent 18" xfId="2974" xr:uid="{00000000-0005-0000-0000-00002D480000}"/>
    <cellStyle name="Percent 19" xfId="2975" xr:uid="{00000000-0005-0000-0000-00002E480000}"/>
    <cellStyle name="Percent 19 2" xfId="2976" xr:uid="{00000000-0005-0000-0000-00002F480000}"/>
    <cellStyle name="Percent 2" xfId="2977" xr:uid="{00000000-0005-0000-0000-000030480000}"/>
    <cellStyle name="Percent 2 2" xfId="2978" xr:uid="{00000000-0005-0000-0000-000031480000}"/>
    <cellStyle name="Percent 2 2 2" xfId="2979" xr:uid="{00000000-0005-0000-0000-000032480000}"/>
    <cellStyle name="Percent 2 2 3" xfId="2980" xr:uid="{00000000-0005-0000-0000-000033480000}"/>
    <cellStyle name="Percent 2 3" xfId="2981" xr:uid="{00000000-0005-0000-0000-000034480000}"/>
    <cellStyle name="Percent 2 4" xfId="2982" xr:uid="{00000000-0005-0000-0000-000035480000}"/>
    <cellStyle name="Percent 20" xfId="2983" xr:uid="{00000000-0005-0000-0000-000036480000}"/>
    <cellStyle name="Percent 20 2" xfId="2984" xr:uid="{00000000-0005-0000-0000-000037480000}"/>
    <cellStyle name="Percent 21" xfId="2985" xr:uid="{00000000-0005-0000-0000-000038480000}"/>
    <cellStyle name="Percent 22" xfId="2986" xr:uid="{00000000-0005-0000-0000-000039480000}"/>
    <cellStyle name="Percent 23" xfId="2987" xr:uid="{00000000-0005-0000-0000-00003A480000}"/>
    <cellStyle name="Percent 24" xfId="4795" xr:uid="{00000000-0005-0000-0000-00003B480000}"/>
    <cellStyle name="Percent 24 2" xfId="4796" xr:uid="{00000000-0005-0000-0000-00003C480000}"/>
    <cellStyle name="Percent 25" xfId="4797" xr:uid="{00000000-0005-0000-0000-00003D480000}"/>
    <cellStyle name="Percent 26" xfId="20516" xr:uid="{196127A2-69EF-457A-8C90-AF308D23774F}"/>
    <cellStyle name="Percent 3" xfId="2988" xr:uid="{00000000-0005-0000-0000-00003E480000}"/>
    <cellStyle name="Percent 3 2" xfId="2989" xr:uid="{00000000-0005-0000-0000-00003F480000}"/>
    <cellStyle name="Percent 3 3" xfId="2990" xr:uid="{00000000-0005-0000-0000-000040480000}"/>
    <cellStyle name="Percent 3 3 2" xfId="4798" xr:uid="{00000000-0005-0000-0000-000041480000}"/>
    <cellStyle name="Percent 4" xfId="2991" xr:uid="{00000000-0005-0000-0000-000042480000}"/>
    <cellStyle name="Percent 4 2" xfId="2992" xr:uid="{00000000-0005-0000-0000-000043480000}"/>
    <cellStyle name="Percent 5" xfId="2993" xr:uid="{00000000-0005-0000-0000-000044480000}"/>
    <cellStyle name="Percent 5 2" xfId="2994" xr:uid="{00000000-0005-0000-0000-000045480000}"/>
    <cellStyle name="Percent 6" xfId="2995" xr:uid="{00000000-0005-0000-0000-000046480000}"/>
    <cellStyle name="Percent 6 2" xfId="2996" xr:uid="{00000000-0005-0000-0000-000047480000}"/>
    <cellStyle name="Percent 7" xfId="2997" xr:uid="{00000000-0005-0000-0000-000048480000}"/>
    <cellStyle name="Percent 7 2" xfId="2998" xr:uid="{00000000-0005-0000-0000-000049480000}"/>
    <cellStyle name="Percent 8" xfId="2999" xr:uid="{00000000-0005-0000-0000-00004A480000}"/>
    <cellStyle name="Percent 8 2" xfId="3000" xr:uid="{00000000-0005-0000-0000-00004B480000}"/>
    <cellStyle name="Percent 9" xfId="3001" xr:uid="{00000000-0005-0000-0000-00004C480000}"/>
    <cellStyle name="Percent 9 2" xfId="3002" xr:uid="{00000000-0005-0000-0000-00004D480000}"/>
    <cellStyle name="PERCENTAGE" xfId="3003" xr:uid="{00000000-0005-0000-0000-00004E480000}"/>
    <cellStyle name="PERCENTAGE 2" xfId="3004" xr:uid="{00000000-0005-0000-0000-00004F480000}"/>
    <cellStyle name="PrePop Currency (0)" xfId="3005" xr:uid="{00000000-0005-0000-0000-000050480000}"/>
    <cellStyle name="PrePop Currency (0) 10" xfId="3006" xr:uid="{00000000-0005-0000-0000-000051480000}"/>
    <cellStyle name="PrePop Currency (0) 11" xfId="3007" xr:uid="{00000000-0005-0000-0000-000052480000}"/>
    <cellStyle name="PrePop Currency (0) 12" xfId="3008" xr:uid="{00000000-0005-0000-0000-000053480000}"/>
    <cellStyle name="PrePop Currency (0) 13" xfId="3009" xr:uid="{00000000-0005-0000-0000-000054480000}"/>
    <cellStyle name="PrePop Currency (0) 14" xfId="3010" xr:uid="{00000000-0005-0000-0000-000055480000}"/>
    <cellStyle name="PrePop Currency (0) 15" xfId="3011" xr:uid="{00000000-0005-0000-0000-000056480000}"/>
    <cellStyle name="PrePop Currency (0) 16" xfId="3012" xr:uid="{00000000-0005-0000-0000-000057480000}"/>
    <cellStyle name="PrePop Currency (0) 2" xfId="3013" xr:uid="{00000000-0005-0000-0000-000058480000}"/>
    <cellStyle name="PrePop Currency (0) 3" xfId="3014" xr:uid="{00000000-0005-0000-0000-000059480000}"/>
    <cellStyle name="PrePop Currency (0) 4" xfId="3015" xr:uid="{00000000-0005-0000-0000-00005A480000}"/>
    <cellStyle name="PrePop Currency (0) 5" xfId="3016" xr:uid="{00000000-0005-0000-0000-00005B480000}"/>
    <cellStyle name="PrePop Currency (0) 6" xfId="3017" xr:uid="{00000000-0005-0000-0000-00005C480000}"/>
    <cellStyle name="PrePop Currency (0) 7" xfId="3018" xr:uid="{00000000-0005-0000-0000-00005D480000}"/>
    <cellStyle name="PrePop Currency (0) 8" xfId="3019" xr:uid="{00000000-0005-0000-0000-00005E480000}"/>
    <cellStyle name="PrePop Currency (0) 9" xfId="3020" xr:uid="{00000000-0005-0000-0000-00005F480000}"/>
    <cellStyle name="PrePop Currency (2)" xfId="3021" xr:uid="{00000000-0005-0000-0000-000060480000}"/>
    <cellStyle name="PrePop Currency (2) 10" xfId="3022" xr:uid="{00000000-0005-0000-0000-000061480000}"/>
    <cellStyle name="PrePop Currency (2) 11" xfId="3023" xr:uid="{00000000-0005-0000-0000-000062480000}"/>
    <cellStyle name="PrePop Currency (2) 12" xfId="3024" xr:uid="{00000000-0005-0000-0000-000063480000}"/>
    <cellStyle name="PrePop Currency (2) 13" xfId="3025" xr:uid="{00000000-0005-0000-0000-000064480000}"/>
    <cellStyle name="PrePop Currency (2) 14" xfId="3026" xr:uid="{00000000-0005-0000-0000-000065480000}"/>
    <cellStyle name="PrePop Currency (2) 15" xfId="3027" xr:uid="{00000000-0005-0000-0000-000066480000}"/>
    <cellStyle name="PrePop Currency (2) 16" xfId="3028" xr:uid="{00000000-0005-0000-0000-000067480000}"/>
    <cellStyle name="PrePop Currency (2) 2" xfId="3029" xr:uid="{00000000-0005-0000-0000-000068480000}"/>
    <cellStyle name="PrePop Currency (2) 3" xfId="3030" xr:uid="{00000000-0005-0000-0000-000069480000}"/>
    <cellStyle name="PrePop Currency (2) 4" xfId="3031" xr:uid="{00000000-0005-0000-0000-00006A480000}"/>
    <cellStyle name="PrePop Currency (2) 5" xfId="3032" xr:uid="{00000000-0005-0000-0000-00006B480000}"/>
    <cellStyle name="PrePop Currency (2) 6" xfId="3033" xr:uid="{00000000-0005-0000-0000-00006C480000}"/>
    <cellStyle name="PrePop Currency (2) 7" xfId="3034" xr:uid="{00000000-0005-0000-0000-00006D480000}"/>
    <cellStyle name="PrePop Currency (2) 8" xfId="3035" xr:uid="{00000000-0005-0000-0000-00006E480000}"/>
    <cellStyle name="PrePop Currency (2) 9" xfId="3036" xr:uid="{00000000-0005-0000-0000-00006F480000}"/>
    <cellStyle name="PrePop Units (0)" xfId="3037" xr:uid="{00000000-0005-0000-0000-000070480000}"/>
    <cellStyle name="PrePop Units (0) 10" xfId="3038" xr:uid="{00000000-0005-0000-0000-000071480000}"/>
    <cellStyle name="PrePop Units (0) 11" xfId="3039" xr:uid="{00000000-0005-0000-0000-000072480000}"/>
    <cellStyle name="PrePop Units (0) 12" xfId="3040" xr:uid="{00000000-0005-0000-0000-000073480000}"/>
    <cellStyle name="PrePop Units (0) 13" xfId="3041" xr:uid="{00000000-0005-0000-0000-000074480000}"/>
    <cellStyle name="PrePop Units (0) 14" xfId="3042" xr:uid="{00000000-0005-0000-0000-000075480000}"/>
    <cellStyle name="PrePop Units (0) 15" xfId="3043" xr:uid="{00000000-0005-0000-0000-000076480000}"/>
    <cellStyle name="PrePop Units (0) 16" xfId="3044" xr:uid="{00000000-0005-0000-0000-000077480000}"/>
    <cellStyle name="PrePop Units (0) 2" xfId="3045" xr:uid="{00000000-0005-0000-0000-000078480000}"/>
    <cellStyle name="PrePop Units (0) 3" xfId="3046" xr:uid="{00000000-0005-0000-0000-000079480000}"/>
    <cellStyle name="PrePop Units (0) 4" xfId="3047" xr:uid="{00000000-0005-0000-0000-00007A480000}"/>
    <cellStyle name="PrePop Units (0) 5" xfId="3048" xr:uid="{00000000-0005-0000-0000-00007B480000}"/>
    <cellStyle name="PrePop Units (0) 6" xfId="3049" xr:uid="{00000000-0005-0000-0000-00007C480000}"/>
    <cellStyle name="PrePop Units (0) 7" xfId="3050" xr:uid="{00000000-0005-0000-0000-00007D480000}"/>
    <cellStyle name="PrePop Units (0) 8" xfId="3051" xr:uid="{00000000-0005-0000-0000-00007E480000}"/>
    <cellStyle name="PrePop Units (0) 9" xfId="3052" xr:uid="{00000000-0005-0000-0000-00007F480000}"/>
    <cellStyle name="PrePop Units (1)" xfId="3053" xr:uid="{00000000-0005-0000-0000-000080480000}"/>
    <cellStyle name="PrePop Units (1) 10" xfId="3054" xr:uid="{00000000-0005-0000-0000-000081480000}"/>
    <cellStyle name="PrePop Units (1) 11" xfId="3055" xr:uid="{00000000-0005-0000-0000-000082480000}"/>
    <cellStyle name="PrePop Units (1) 12" xfId="3056" xr:uid="{00000000-0005-0000-0000-000083480000}"/>
    <cellStyle name="PrePop Units (1) 13" xfId="3057" xr:uid="{00000000-0005-0000-0000-000084480000}"/>
    <cellStyle name="PrePop Units (1) 14" xfId="3058" xr:uid="{00000000-0005-0000-0000-000085480000}"/>
    <cellStyle name="PrePop Units (1) 15" xfId="3059" xr:uid="{00000000-0005-0000-0000-000086480000}"/>
    <cellStyle name="PrePop Units (1) 16" xfId="3060" xr:uid="{00000000-0005-0000-0000-000087480000}"/>
    <cellStyle name="PrePop Units (1) 2" xfId="3061" xr:uid="{00000000-0005-0000-0000-000088480000}"/>
    <cellStyle name="PrePop Units (1) 3" xfId="3062" xr:uid="{00000000-0005-0000-0000-000089480000}"/>
    <cellStyle name="PrePop Units (1) 4" xfId="3063" xr:uid="{00000000-0005-0000-0000-00008A480000}"/>
    <cellStyle name="PrePop Units (1) 5" xfId="3064" xr:uid="{00000000-0005-0000-0000-00008B480000}"/>
    <cellStyle name="PrePop Units (1) 6" xfId="3065" xr:uid="{00000000-0005-0000-0000-00008C480000}"/>
    <cellStyle name="PrePop Units (1) 7" xfId="3066" xr:uid="{00000000-0005-0000-0000-00008D480000}"/>
    <cellStyle name="PrePop Units (1) 8" xfId="3067" xr:uid="{00000000-0005-0000-0000-00008E480000}"/>
    <cellStyle name="PrePop Units (1) 9" xfId="3068" xr:uid="{00000000-0005-0000-0000-00008F480000}"/>
    <cellStyle name="PrePop Units (2)" xfId="3069" xr:uid="{00000000-0005-0000-0000-000090480000}"/>
    <cellStyle name="PrePop Units (2) 10" xfId="3070" xr:uid="{00000000-0005-0000-0000-000091480000}"/>
    <cellStyle name="PrePop Units (2) 11" xfId="3071" xr:uid="{00000000-0005-0000-0000-000092480000}"/>
    <cellStyle name="PrePop Units (2) 12" xfId="3072" xr:uid="{00000000-0005-0000-0000-000093480000}"/>
    <cellStyle name="PrePop Units (2) 13" xfId="3073" xr:uid="{00000000-0005-0000-0000-000094480000}"/>
    <cellStyle name="PrePop Units (2) 14" xfId="3074" xr:uid="{00000000-0005-0000-0000-000095480000}"/>
    <cellStyle name="PrePop Units (2) 15" xfId="3075" xr:uid="{00000000-0005-0000-0000-000096480000}"/>
    <cellStyle name="PrePop Units (2) 16" xfId="3076" xr:uid="{00000000-0005-0000-0000-000097480000}"/>
    <cellStyle name="PrePop Units (2) 2" xfId="3077" xr:uid="{00000000-0005-0000-0000-000098480000}"/>
    <cellStyle name="PrePop Units (2) 3" xfId="3078" xr:uid="{00000000-0005-0000-0000-000099480000}"/>
    <cellStyle name="PrePop Units (2) 4" xfId="3079" xr:uid="{00000000-0005-0000-0000-00009A480000}"/>
    <cellStyle name="PrePop Units (2) 5" xfId="3080" xr:uid="{00000000-0005-0000-0000-00009B480000}"/>
    <cellStyle name="PrePop Units (2) 6" xfId="3081" xr:uid="{00000000-0005-0000-0000-00009C480000}"/>
    <cellStyle name="PrePop Units (2) 7" xfId="3082" xr:uid="{00000000-0005-0000-0000-00009D480000}"/>
    <cellStyle name="PrePop Units (2) 8" xfId="3083" xr:uid="{00000000-0005-0000-0000-00009E480000}"/>
    <cellStyle name="PrePop Units (2) 9" xfId="3084" xr:uid="{00000000-0005-0000-0000-00009F480000}"/>
    <cellStyle name="pricing" xfId="3085" xr:uid="{00000000-0005-0000-0000-0000A0480000}"/>
    <cellStyle name="pricing 2" xfId="3086" xr:uid="{00000000-0005-0000-0000-0000A1480000}"/>
    <cellStyle name="PSChar" xfId="3087" xr:uid="{00000000-0005-0000-0000-0000A2480000}"/>
    <cellStyle name="PSHeading" xfId="3088" xr:uid="{00000000-0005-0000-0000-0000A3480000}"/>
    <cellStyle name="Quantity" xfId="3089" xr:uid="{00000000-0005-0000-0000-0000A4480000}"/>
    <cellStyle name="regstoresfromspecstores" xfId="3090" xr:uid="{00000000-0005-0000-0000-0000A5480000}"/>
    <cellStyle name="regstoresfromspecstores 2" xfId="3091" xr:uid="{00000000-0005-0000-0000-0000A6480000}"/>
    <cellStyle name="RevList" xfId="3092" xr:uid="{00000000-0005-0000-0000-0000A7480000}"/>
    <cellStyle name="rlink_tiªn l­în_x005f_x001b_Hyperlink_TONG HOP KINH PHI" xfId="3093" xr:uid="{00000000-0005-0000-0000-0000A8480000}"/>
    <cellStyle name="rmal_ADAdot" xfId="3094" xr:uid="{00000000-0005-0000-0000-0000A9480000}"/>
    <cellStyle name="S—_x0008_" xfId="3095" xr:uid="{00000000-0005-0000-0000-0000AA480000}"/>
    <cellStyle name="S—_x0008_ 2" xfId="3096" xr:uid="{00000000-0005-0000-0000-0000AB480000}"/>
    <cellStyle name="s]_x000a__x000a_spooler=yes_x000a__x000a_load=_x000a__x000a_Beep=yes_x000a__x000a_NullPort=None_x000a__x000a_BorderWidth=3_x000a__x000a_CursorBlinkRate=1200_x000a__x000a_DoubleClickSpeed=452_x000a__x000a_Programs=co" xfId="3097" xr:uid="{00000000-0005-0000-0000-0000AC480000}"/>
    <cellStyle name="s]_x000d__x000a_spooler=yes_x000d__x000a_load=_x000d__x000a_Beep=yes_x000d__x000a_NullPort=None_x000d__x000a_BorderWidth=3_x000d__x000a_CursorBlinkRate=1200_x000d__x000a_DoubleClickSpeed=452_x000d__x000a_Programs=co" xfId="3098" xr:uid="{00000000-0005-0000-0000-0000AD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AE480000}"/>
    <cellStyle name="S—_x0008__KH TPCP vung TNB (03-1-2012)" xfId="3100" xr:uid="{00000000-0005-0000-0000-0000AF480000}"/>
    <cellStyle name="S—_x005f_x0008_" xfId="3101" xr:uid="{00000000-0005-0000-0000-0000B0480000}"/>
    <cellStyle name="SAPBEXaggData" xfId="3102" xr:uid="{00000000-0005-0000-0000-0000B1480000}"/>
    <cellStyle name="SAPBEXaggData 2" xfId="3103" xr:uid="{00000000-0005-0000-0000-0000B2480000}"/>
    <cellStyle name="SAPBEXaggDataEmph" xfId="3104" xr:uid="{00000000-0005-0000-0000-0000B3480000}"/>
    <cellStyle name="SAPBEXaggDataEmph 2" xfId="3105" xr:uid="{00000000-0005-0000-0000-0000B4480000}"/>
    <cellStyle name="SAPBEXaggItem" xfId="3106" xr:uid="{00000000-0005-0000-0000-0000B5480000}"/>
    <cellStyle name="SAPBEXaggItem 2" xfId="3107" xr:uid="{00000000-0005-0000-0000-0000B6480000}"/>
    <cellStyle name="SAPBEXchaText" xfId="3108" xr:uid="{00000000-0005-0000-0000-0000B7480000}"/>
    <cellStyle name="SAPBEXchaText 2" xfId="3109" xr:uid="{00000000-0005-0000-0000-0000B8480000}"/>
    <cellStyle name="SAPBEXexcBad7" xfId="3110" xr:uid="{00000000-0005-0000-0000-0000B9480000}"/>
    <cellStyle name="SAPBEXexcBad7 2" xfId="3111" xr:uid="{00000000-0005-0000-0000-0000BA480000}"/>
    <cellStyle name="SAPBEXexcBad8" xfId="3112" xr:uid="{00000000-0005-0000-0000-0000BB480000}"/>
    <cellStyle name="SAPBEXexcBad8 2" xfId="3113" xr:uid="{00000000-0005-0000-0000-0000BC480000}"/>
    <cellStyle name="SAPBEXexcBad9" xfId="3114" xr:uid="{00000000-0005-0000-0000-0000BD480000}"/>
    <cellStyle name="SAPBEXexcBad9 2" xfId="3115" xr:uid="{00000000-0005-0000-0000-0000BE480000}"/>
    <cellStyle name="SAPBEXexcCritical4" xfId="3116" xr:uid="{00000000-0005-0000-0000-0000BF480000}"/>
    <cellStyle name="SAPBEXexcCritical4 2" xfId="3117" xr:uid="{00000000-0005-0000-0000-0000C0480000}"/>
    <cellStyle name="SAPBEXexcCritical5" xfId="3118" xr:uid="{00000000-0005-0000-0000-0000C1480000}"/>
    <cellStyle name="SAPBEXexcCritical5 2" xfId="3119" xr:uid="{00000000-0005-0000-0000-0000C2480000}"/>
    <cellStyle name="SAPBEXexcCritical6" xfId="3120" xr:uid="{00000000-0005-0000-0000-0000C3480000}"/>
    <cellStyle name="SAPBEXexcCritical6 2" xfId="3121" xr:uid="{00000000-0005-0000-0000-0000C4480000}"/>
    <cellStyle name="SAPBEXexcGood1" xfId="3122" xr:uid="{00000000-0005-0000-0000-0000C5480000}"/>
    <cellStyle name="SAPBEXexcGood1 2" xfId="3123" xr:uid="{00000000-0005-0000-0000-0000C6480000}"/>
    <cellStyle name="SAPBEXexcGood2" xfId="3124" xr:uid="{00000000-0005-0000-0000-0000C7480000}"/>
    <cellStyle name="SAPBEXexcGood2 2" xfId="3125" xr:uid="{00000000-0005-0000-0000-0000C8480000}"/>
    <cellStyle name="SAPBEXexcGood3" xfId="3126" xr:uid="{00000000-0005-0000-0000-0000C9480000}"/>
    <cellStyle name="SAPBEXexcGood3 2" xfId="3127" xr:uid="{00000000-0005-0000-0000-0000CA480000}"/>
    <cellStyle name="SAPBEXfilterDrill" xfId="3128" xr:uid="{00000000-0005-0000-0000-0000CB480000}"/>
    <cellStyle name="SAPBEXfilterDrill 2" xfId="3129" xr:uid="{00000000-0005-0000-0000-0000CC480000}"/>
    <cellStyle name="SAPBEXfilterItem" xfId="3130" xr:uid="{00000000-0005-0000-0000-0000CD480000}"/>
    <cellStyle name="SAPBEXfilterItem 2" xfId="3131" xr:uid="{00000000-0005-0000-0000-0000CE480000}"/>
    <cellStyle name="SAPBEXfilterText" xfId="3132" xr:uid="{00000000-0005-0000-0000-0000CF480000}"/>
    <cellStyle name="SAPBEXfilterText 2" xfId="3133" xr:uid="{00000000-0005-0000-0000-0000D0480000}"/>
    <cellStyle name="SAPBEXformats" xfId="3134" xr:uid="{00000000-0005-0000-0000-0000D1480000}"/>
    <cellStyle name="SAPBEXformats 2" xfId="3135" xr:uid="{00000000-0005-0000-0000-0000D2480000}"/>
    <cellStyle name="SAPBEXheaderItem" xfId="3136" xr:uid="{00000000-0005-0000-0000-0000D3480000}"/>
    <cellStyle name="SAPBEXheaderItem 2" xfId="3137" xr:uid="{00000000-0005-0000-0000-0000D4480000}"/>
    <cellStyle name="SAPBEXheaderText" xfId="3138" xr:uid="{00000000-0005-0000-0000-0000D5480000}"/>
    <cellStyle name="SAPBEXheaderText 2" xfId="3139" xr:uid="{00000000-0005-0000-0000-0000D6480000}"/>
    <cellStyle name="SAPBEXresData" xfId="3140" xr:uid="{00000000-0005-0000-0000-0000D7480000}"/>
    <cellStyle name="SAPBEXresData 2" xfId="3141" xr:uid="{00000000-0005-0000-0000-0000D8480000}"/>
    <cellStyle name="SAPBEXresDataEmph" xfId="3142" xr:uid="{00000000-0005-0000-0000-0000D9480000}"/>
    <cellStyle name="SAPBEXresDataEmph 2" xfId="3143" xr:uid="{00000000-0005-0000-0000-0000DA480000}"/>
    <cellStyle name="SAPBEXresItem" xfId="3144" xr:uid="{00000000-0005-0000-0000-0000DB480000}"/>
    <cellStyle name="SAPBEXresItem 2" xfId="3145" xr:uid="{00000000-0005-0000-0000-0000DC480000}"/>
    <cellStyle name="SAPBEXstdData" xfId="3146" xr:uid="{00000000-0005-0000-0000-0000DD480000}"/>
    <cellStyle name="SAPBEXstdData 2" xfId="3147" xr:uid="{00000000-0005-0000-0000-0000DE480000}"/>
    <cellStyle name="SAPBEXstdDataEmph" xfId="3148" xr:uid="{00000000-0005-0000-0000-0000DF480000}"/>
    <cellStyle name="SAPBEXstdDataEmph 2" xfId="3149" xr:uid="{00000000-0005-0000-0000-0000E0480000}"/>
    <cellStyle name="SAPBEXstdItem" xfId="3150" xr:uid="{00000000-0005-0000-0000-0000E1480000}"/>
    <cellStyle name="SAPBEXstdItem 2" xfId="3151" xr:uid="{00000000-0005-0000-0000-0000E2480000}"/>
    <cellStyle name="SAPBEXtitle" xfId="3152" xr:uid="{00000000-0005-0000-0000-0000E3480000}"/>
    <cellStyle name="SAPBEXtitle 2" xfId="3153" xr:uid="{00000000-0005-0000-0000-0000E4480000}"/>
    <cellStyle name="SAPBEXundefined" xfId="3154" xr:uid="{00000000-0005-0000-0000-0000E5480000}"/>
    <cellStyle name="SAPBEXundefined 2" xfId="3155" xr:uid="{00000000-0005-0000-0000-0000E6480000}"/>
    <cellStyle name="serJet 1200 Series PCL 6" xfId="3156" xr:uid="{00000000-0005-0000-0000-0000E7480000}"/>
    <cellStyle name="SHADEDSTORES" xfId="3157" xr:uid="{00000000-0005-0000-0000-0000E8480000}"/>
    <cellStyle name="SHADEDSTORES 2" xfId="3158" xr:uid="{00000000-0005-0000-0000-0000E9480000}"/>
    <cellStyle name="SHADEDSTORES 2 2" xfId="4799" xr:uid="{00000000-0005-0000-0000-0000EA480000}"/>
    <cellStyle name="SHADEDSTORES 2 2 2" xfId="5618" xr:uid="{00000000-0005-0000-0000-0000EB480000}"/>
    <cellStyle name="SHADEDSTORES 2 3" xfId="5617" xr:uid="{00000000-0005-0000-0000-0000EC480000}"/>
    <cellStyle name="SHADEDSTORES 3" xfId="4800" xr:uid="{00000000-0005-0000-0000-0000ED480000}"/>
    <cellStyle name="SHADEDSTORES 3 2" xfId="5619" xr:uid="{00000000-0005-0000-0000-0000EE480000}"/>
    <cellStyle name="SHADEDSTORES 4" xfId="5616" xr:uid="{00000000-0005-0000-0000-0000EF480000}"/>
    <cellStyle name="songuyen" xfId="3159" xr:uid="{00000000-0005-0000-0000-0000F0480000}"/>
    <cellStyle name="specstores" xfId="3160" xr:uid="{00000000-0005-0000-0000-0000F1480000}"/>
    <cellStyle name="Standard_AAbgleich" xfId="3161" xr:uid="{00000000-0005-0000-0000-0000F2480000}"/>
    <cellStyle name="STTDG" xfId="3162" xr:uid="{00000000-0005-0000-0000-0000F3480000}"/>
    <cellStyle name="style" xfId="4801" xr:uid="{00000000-0005-0000-0000-0000F4480000}"/>
    <cellStyle name="Style 1" xfId="3163" xr:uid="{00000000-0005-0000-0000-0000F5480000}"/>
    <cellStyle name="Style 1 2" xfId="3164" xr:uid="{00000000-0005-0000-0000-0000F6480000}"/>
    <cellStyle name="Style 1 2 2" xfId="4802" xr:uid="{00000000-0005-0000-0000-0000F7480000}"/>
    <cellStyle name="Style 1 3" xfId="3165" xr:uid="{00000000-0005-0000-0000-0000F8480000}"/>
    <cellStyle name="Style 1 3 2" xfId="4803" xr:uid="{00000000-0005-0000-0000-0000F9480000}"/>
    <cellStyle name="Style 1 4" xfId="4804" xr:uid="{00000000-0005-0000-0000-0000FA480000}"/>
    <cellStyle name="Style 1 5" xfId="4805" xr:uid="{00000000-0005-0000-0000-0000FB480000}"/>
    <cellStyle name="Style 1 6" xfId="5218" xr:uid="{00000000-0005-0000-0000-0000FC480000}"/>
    <cellStyle name="Style 10" xfId="3166" xr:uid="{00000000-0005-0000-0000-0000FD480000}"/>
    <cellStyle name="Style 10 2" xfId="3167" xr:uid="{00000000-0005-0000-0000-0000FE480000}"/>
    <cellStyle name="Style 100" xfId="3168" xr:uid="{00000000-0005-0000-0000-0000FF480000}"/>
    <cellStyle name="Style 101" xfId="3169" xr:uid="{00000000-0005-0000-0000-000000490000}"/>
    <cellStyle name="Style 102" xfId="3170" xr:uid="{00000000-0005-0000-0000-000001490000}"/>
    <cellStyle name="Style 103" xfId="3171" xr:uid="{00000000-0005-0000-0000-000002490000}"/>
    <cellStyle name="Style 104" xfId="3172" xr:uid="{00000000-0005-0000-0000-000003490000}"/>
    <cellStyle name="Style 105" xfId="3173" xr:uid="{00000000-0005-0000-0000-000004490000}"/>
    <cellStyle name="Style 106" xfId="3174" xr:uid="{00000000-0005-0000-0000-000005490000}"/>
    <cellStyle name="Style 107" xfId="3175" xr:uid="{00000000-0005-0000-0000-000006490000}"/>
    <cellStyle name="Style 108" xfId="3176" xr:uid="{00000000-0005-0000-0000-000007490000}"/>
    <cellStyle name="Style 109" xfId="3177" xr:uid="{00000000-0005-0000-0000-000008490000}"/>
    <cellStyle name="Style 11" xfId="3178" xr:uid="{00000000-0005-0000-0000-000009490000}"/>
    <cellStyle name="Style 11 2" xfId="3179" xr:uid="{00000000-0005-0000-0000-00000A490000}"/>
    <cellStyle name="Style 110" xfId="3180" xr:uid="{00000000-0005-0000-0000-00000B490000}"/>
    <cellStyle name="Style 111" xfId="3181" xr:uid="{00000000-0005-0000-0000-00000C490000}"/>
    <cellStyle name="Style 112" xfId="3182" xr:uid="{00000000-0005-0000-0000-00000D490000}"/>
    <cellStyle name="Style 113" xfId="3183" xr:uid="{00000000-0005-0000-0000-00000E490000}"/>
    <cellStyle name="Style 114" xfId="3184" xr:uid="{00000000-0005-0000-0000-00000F490000}"/>
    <cellStyle name="Style 115" xfId="3185" xr:uid="{00000000-0005-0000-0000-000010490000}"/>
    <cellStyle name="Style 116" xfId="3186" xr:uid="{00000000-0005-0000-0000-000011490000}"/>
    <cellStyle name="Style 117" xfId="3187" xr:uid="{00000000-0005-0000-0000-000012490000}"/>
    <cellStyle name="Style 118" xfId="3188" xr:uid="{00000000-0005-0000-0000-000013490000}"/>
    <cellStyle name="Style 119" xfId="3189" xr:uid="{00000000-0005-0000-0000-000014490000}"/>
    <cellStyle name="Style 12" xfId="3190" xr:uid="{00000000-0005-0000-0000-000015490000}"/>
    <cellStyle name="Style 12 2" xfId="3191" xr:uid="{00000000-0005-0000-0000-000016490000}"/>
    <cellStyle name="Style 120" xfId="3192" xr:uid="{00000000-0005-0000-0000-000017490000}"/>
    <cellStyle name="Style 121" xfId="3193" xr:uid="{00000000-0005-0000-0000-000018490000}"/>
    <cellStyle name="Style 122" xfId="3194" xr:uid="{00000000-0005-0000-0000-000019490000}"/>
    <cellStyle name="Style 123" xfId="3195" xr:uid="{00000000-0005-0000-0000-00001A490000}"/>
    <cellStyle name="Style 124" xfId="3196" xr:uid="{00000000-0005-0000-0000-00001B490000}"/>
    <cellStyle name="Style 125" xfId="3197" xr:uid="{00000000-0005-0000-0000-00001C490000}"/>
    <cellStyle name="Style 126" xfId="3198" xr:uid="{00000000-0005-0000-0000-00001D490000}"/>
    <cellStyle name="Style 127" xfId="3199" xr:uid="{00000000-0005-0000-0000-00001E490000}"/>
    <cellStyle name="Style 128" xfId="3200" xr:uid="{00000000-0005-0000-0000-00001F490000}"/>
    <cellStyle name="Style 129" xfId="3201" xr:uid="{00000000-0005-0000-0000-000020490000}"/>
    <cellStyle name="Style 13" xfId="3202" xr:uid="{00000000-0005-0000-0000-000021490000}"/>
    <cellStyle name="Style 13 2" xfId="3203" xr:uid="{00000000-0005-0000-0000-000022490000}"/>
    <cellStyle name="Style 130" xfId="3204" xr:uid="{00000000-0005-0000-0000-000023490000}"/>
    <cellStyle name="Style 131" xfId="3205" xr:uid="{00000000-0005-0000-0000-000024490000}"/>
    <cellStyle name="Style 132" xfId="3206" xr:uid="{00000000-0005-0000-0000-000025490000}"/>
    <cellStyle name="Style 133" xfId="3207" xr:uid="{00000000-0005-0000-0000-000026490000}"/>
    <cellStyle name="Style 134" xfId="3208" xr:uid="{00000000-0005-0000-0000-000027490000}"/>
    <cellStyle name="Style 135" xfId="3209" xr:uid="{00000000-0005-0000-0000-000028490000}"/>
    <cellStyle name="Style 136" xfId="3210" xr:uid="{00000000-0005-0000-0000-000029490000}"/>
    <cellStyle name="Style 137" xfId="3211" xr:uid="{00000000-0005-0000-0000-00002A490000}"/>
    <cellStyle name="Style 138" xfId="3212" xr:uid="{00000000-0005-0000-0000-00002B490000}"/>
    <cellStyle name="Style 139" xfId="3213" xr:uid="{00000000-0005-0000-0000-00002C490000}"/>
    <cellStyle name="Style 14" xfId="3214" xr:uid="{00000000-0005-0000-0000-00002D490000}"/>
    <cellStyle name="Style 14 2" xfId="3215" xr:uid="{00000000-0005-0000-0000-00002E490000}"/>
    <cellStyle name="Style 140" xfId="3216" xr:uid="{00000000-0005-0000-0000-00002F490000}"/>
    <cellStyle name="Style 141" xfId="3217" xr:uid="{00000000-0005-0000-0000-000030490000}"/>
    <cellStyle name="Style 142" xfId="3218" xr:uid="{00000000-0005-0000-0000-000031490000}"/>
    <cellStyle name="Style 143" xfId="3219" xr:uid="{00000000-0005-0000-0000-000032490000}"/>
    <cellStyle name="Style 144" xfId="3220" xr:uid="{00000000-0005-0000-0000-000033490000}"/>
    <cellStyle name="Style 145" xfId="3221" xr:uid="{00000000-0005-0000-0000-000034490000}"/>
    <cellStyle name="Style 146" xfId="3222" xr:uid="{00000000-0005-0000-0000-000035490000}"/>
    <cellStyle name="Style 147" xfId="3223" xr:uid="{00000000-0005-0000-0000-000036490000}"/>
    <cellStyle name="Style 148" xfId="3224" xr:uid="{00000000-0005-0000-0000-000037490000}"/>
    <cellStyle name="Style 149" xfId="3225" xr:uid="{00000000-0005-0000-0000-000038490000}"/>
    <cellStyle name="Style 15" xfId="3226" xr:uid="{00000000-0005-0000-0000-000039490000}"/>
    <cellStyle name="Style 15 2" xfId="3227" xr:uid="{00000000-0005-0000-0000-00003A490000}"/>
    <cellStyle name="Style 150" xfId="3228" xr:uid="{00000000-0005-0000-0000-00003B490000}"/>
    <cellStyle name="Style 151" xfId="3229" xr:uid="{00000000-0005-0000-0000-00003C490000}"/>
    <cellStyle name="Style 152" xfId="3230" xr:uid="{00000000-0005-0000-0000-00003D490000}"/>
    <cellStyle name="Style 153" xfId="3231" xr:uid="{00000000-0005-0000-0000-00003E490000}"/>
    <cellStyle name="Style 154" xfId="3232" xr:uid="{00000000-0005-0000-0000-00003F490000}"/>
    <cellStyle name="Style 155" xfId="3233" xr:uid="{00000000-0005-0000-0000-000040490000}"/>
    <cellStyle name="Style 16" xfId="3234" xr:uid="{00000000-0005-0000-0000-000041490000}"/>
    <cellStyle name="Style 16 2" xfId="3235" xr:uid="{00000000-0005-0000-0000-000042490000}"/>
    <cellStyle name="Style 17" xfId="3236" xr:uid="{00000000-0005-0000-0000-000043490000}"/>
    <cellStyle name="Style 17 2" xfId="3237" xr:uid="{00000000-0005-0000-0000-000044490000}"/>
    <cellStyle name="Style 18" xfId="3238" xr:uid="{00000000-0005-0000-0000-000045490000}"/>
    <cellStyle name="Style 18 2" xfId="3239" xr:uid="{00000000-0005-0000-0000-000046490000}"/>
    <cellStyle name="Style 19" xfId="3240" xr:uid="{00000000-0005-0000-0000-000047490000}"/>
    <cellStyle name="Style 19 2" xfId="3241" xr:uid="{00000000-0005-0000-0000-000048490000}"/>
    <cellStyle name="Style 2" xfId="3242" xr:uid="{00000000-0005-0000-0000-000049490000}"/>
    <cellStyle name="Style 2 2" xfId="3243" xr:uid="{00000000-0005-0000-0000-00004A490000}"/>
    <cellStyle name="Style 20" xfId="3244" xr:uid="{00000000-0005-0000-0000-00004B490000}"/>
    <cellStyle name="Style 20 2" xfId="3245" xr:uid="{00000000-0005-0000-0000-00004C490000}"/>
    <cellStyle name="Style 21" xfId="3246" xr:uid="{00000000-0005-0000-0000-00004D490000}"/>
    <cellStyle name="Style 21 2" xfId="3247" xr:uid="{00000000-0005-0000-0000-00004E490000}"/>
    <cellStyle name="Style 22" xfId="3248" xr:uid="{00000000-0005-0000-0000-00004F490000}"/>
    <cellStyle name="Style 22 2" xfId="3249" xr:uid="{00000000-0005-0000-0000-000050490000}"/>
    <cellStyle name="Style 23" xfId="3250" xr:uid="{00000000-0005-0000-0000-000051490000}"/>
    <cellStyle name="Style 23 2" xfId="3251" xr:uid="{00000000-0005-0000-0000-000052490000}"/>
    <cellStyle name="Style 24" xfId="3252" xr:uid="{00000000-0005-0000-0000-000053490000}"/>
    <cellStyle name="Style 24 2" xfId="3253" xr:uid="{00000000-0005-0000-0000-000054490000}"/>
    <cellStyle name="Style 25" xfId="3254" xr:uid="{00000000-0005-0000-0000-000055490000}"/>
    <cellStyle name="Style 25 2" xfId="3255" xr:uid="{00000000-0005-0000-0000-000056490000}"/>
    <cellStyle name="Style 26" xfId="3256" xr:uid="{00000000-0005-0000-0000-000057490000}"/>
    <cellStyle name="Style 26 2" xfId="3257" xr:uid="{00000000-0005-0000-0000-000058490000}"/>
    <cellStyle name="Style 27" xfId="3258" xr:uid="{00000000-0005-0000-0000-000059490000}"/>
    <cellStyle name="Style 27 2" xfId="3259" xr:uid="{00000000-0005-0000-0000-00005A490000}"/>
    <cellStyle name="Style 28" xfId="3260" xr:uid="{00000000-0005-0000-0000-00005B490000}"/>
    <cellStyle name="Style 28 2" xfId="3261" xr:uid="{00000000-0005-0000-0000-00005C490000}"/>
    <cellStyle name="Style 29" xfId="3262" xr:uid="{00000000-0005-0000-0000-00005D490000}"/>
    <cellStyle name="Style 29 2" xfId="3263" xr:uid="{00000000-0005-0000-0000-00005E490000}"/>
    <cellStyle name="Style 3" xfId="3264" xr:uid="{00000000-0005-0000-0000-00005F490000}"/>
    <cellStyle name="Style 3 2" xfId="3265" xr:uid="{00000000-0005-0000-0000-000060490000}"/>
    <cellStyle name="Style 30" xfId="3266" xr:uid="{00000000-0005-0000-0000-000061490000}"/>
    <cellStyle name="Style 30 2" xfId="3267" xr:uid="{00000000-0005-0000-0000-000062490000}"/>
    <cellStyle name="Style 31" xfId="3268" xr:uid="{00000000-0005-0000-0000-000063490000}"/>
    <cellStyle name="Style 31 2" xfId="3269" xr:uid="{00000000-0005-0000-0000-000064490000}"/>
    <cellStyle name="Style 32" xfId="3270" xr:uid="{00000000-0005-0000-0000-000065490000}"/>
    <cellStyle name="Style 32 2" xfId="3271" xr:uid="{00000000-0005-0000-0000-000066490000}"/>
    <cellStyle name="Style 33" xfId="3272" xr:uid="{00000000-0005-0000-0000-000067490000}"/>
    <cellStyle name="Style 33 2" xfId="3273" xr:uid="{00000000-0005-0000-0000-000068490000}"/>
    <cellStyle name="Style 34" xfId="3274" xr:uid="{00000000-0005-0000-0000-000069490000}"/>
    <cellStyle name="Style 34 2" xfId="3275" xr:uid="{00000000-0005-0000-0000-00006A490000}"/>
    <cellStyle name="Style 35" xfId="3276" xr:uid="{00000000-0005-0000-0000-00006B490000}"/>
    <cellStyle name="Style 35 2" xfId="3277" xr:uid="{00000000-0005-0000-0000-00006C490000}"/>
    <cellStyle name="Style 36" xfId="3278" xr:uid="{00000000-0005-0000-0000-00006D490000}"/>
    <cellStyle name="Style 37" xfId="3279" xr:uid="{00000000-0005-0000-0000-00006E490000}"/>
    <cellStyle name="Style 37 2" xfId="3280" xr:uid="{00000000-0005-0000-0000-00006F490000}"/>
    <cellStyle name="Style 38" xfId="3281" xr:uid="{00000000-0005-0000-0000-000070490000}"/>
    <cellStyle name="Style 38 2" xfId="3282" xr:uid="{00000000-0005-0000-0000-000071490000}"/>
    <cellStyle name="Style 39" xfId="3283" xr:uid="{00000000-0005-0000-0000-000072490000}"/>
    <cellStyle name="Style 39 2" xfId="3284" xr:uid="{00000000-0005-0000-0000-000073490000}"/>
    <cellStyle name="Style 4" xfId="3285" xr:uid="{00000000-0005-0000-0000-000074490000}"/>
    <cellStyle name="Style 4 2" xfId="3286" xr:uid="{00000000-0005-0000-0000-000075490000}"/>
    <cellStyle name="Style 40" xfId="3287" xr:uid="{00000000-0005-0000-0000-000076490000}"/>
    <cellStyle name="Style 40 2" xfId="3288" xr:uid="{00000000-0005-0000-0000-000077490000}"/>
    <cellStyle name="Style 41" xfId="3289" xr:uid="{00000000-0005-0000-0000-000078490000}"/>
    <cellStyle name="Style 41 2" xfId="3290" xr:uid="{00000000-0005-0000-0000-000079490000}"/>
    <cellStyle name="Style 42" xfId="3291" xr:uid="{00000000-0005-0000-0000-00007A490000}"/>
    <cellStyle name="Style 42 2" xfId="3292" xr:uid="{00000000-0005-0000-0000-00007B490000}"/>
    <cellStyle name="Style 43" xfId="3293" xr:uid="{00000000-0005-0000-0000-00007C490000}"/>
    <cellStyle name="Style 43 2" xfId="3294" xr:uid="{00000000-0005-0000-0000-00007D490000}"/>
    <cellStyle name="Style 44" xfId="3295" xr:uid="{00000000-0005-0000-0000-00007E490000}"/>
    <cellStyle name="Style 44 2" xfId="3296" xr:uid="{00000000-0005-0000-0000-00007F490000}"/>
    <cellStyle name="Style 45" xfId="3297" xr:uid="{00000000-0005-0000-0000-000080490000}"/>
    <cellStyle name="Style 45 2" xfId="3298" xr:uid="{00000000-0005-0000-0000-000081490000}"/>
    <cellStyle name="Style 46" xfId="3299" xr:uid="{00000000-0005-0000-0000-000082490000}"/>
    <cellStyle name="Style 46 2" xfId="3300" xr:uid="{00000000-0005-0000-0000-000083490000}"/>
    <cellStyle name="Style 47" xfId="3301" xr:uid="{00000000-0005-0000-0000-000084490000}"/>
    <cellStyle name="Style 47 2" xfId="3302" xr:uid="{00000000-0005-0000-0000-000085490000}"/>
    <cellStyle name="Style 48" xfId="3303" xr:uid="{00000000-0005-0000-0000-000086490000}"/>
    <cellStyle name="Style 48 2" xfId="3304" xr:uid="{00000000-0005-0000-0000-000087490000}"/>
    <cellStyle name="Style 49" xfId="3305" xr:uid="{00000000-0005-0000-0000-000088490000}"/>
    <cellStyle name="Style 49 2" xfId="3306" xr:uid="{00000000-0005-0000-0000-000089490000}"/>
    <cellStyle name="Style 5" xfId="3307" xr:uid="{00000000-0005-0000-0000-00008A490000}"/>
    <cellStyle name="Style 50" xfId="3308" xr:uid="{00000000-0005-0000-0000-00008B490000}"/>
    <cellStyle name="Style 50 2" xfId="3309" xr:uid="{00000000-0005-0000-0000-00008C490000}"/>
    <cellStyle name="Style 51" xfId="3310" xr:uid="{00000000-0005-0000-0000-00008D490000}"/>
    <cellStyle name="Style 51 2" xfId="3311" xr:uid="{00000000-0005-0000-0000-00008E490000}"/>
    <cellStyle name="Style 52" xfId="3312" xr:uid="{00000000-0005-0000-0000-00008F490000}"/>
    <cellStyle name="Style 52 2" xfId="3313" xr:uid="{00000000-0005-0000-0000-000090490000}"/>
    <cellStyle name="Style 53" xfId="3314" xr:uid="{00000000-0005-0000-0000-000091490000}"/>
    <cellStyle name="Style 53 2" xfId="3315" xr:uid="{00000000-0005-0000-0000-000092490000}"/>
    <cellStyle name="Style 54" xfId="3316" xr:uid="{00000000-0005-0000-0000-000093490000}"/>
    <cellStyle name="Style 54 2" xfId="3317" xr:uid="{00000000-0005-0000-0000-000094490000}"/>
    <cellStyle name="Style 55" xfId="3318" xr:uid="{00000000-0005-0000-0000-000095490000}"/>
    <cellStyle name="Style 55 2" xfId="3319" xr:uid="{00000000-0005-0000-0000-000096490000}"/>
    <cellStyle name="Style 56" xfId="3320" xr:uid="{00000000-0005-0000-0000-000097490000}"/>
    <cellStyle name="Style 57" xfId="3321" xr:uid="{00000000-0005-0000-0000-000098490000}"/>
    <cellStyle name="Style 58" xfId="3322" xr:uid="{00000000-0005-0000-0000-000099490000}"/>
    <cellStyle name="Style 59" xfId="3323" xr:uid="{00000000-0005-0000-0000-00009A490000}"/>
    <cellStyle name="Style 6" xfId="3324" xr:uid="{00000000-0005-0000-0000-00009B490000}"/>
    <cellStyle name="Style 6 2" xfId="3325" xr:uid="{00000000-0005-0000-0000-00009C490000}"/>
    <cellStyle name="Style 60" xfId="3326" xr:uid="{00000000-0005-0000-0000-00009D490000}"/>
    <cellStyle name="Style 61" xfId="3327" xr:uid="{00000000-0005-0000-0000-00009E490000}"/>
    <cellStyle name="Style 62" xfId="3328" xr:uid="{00000000-0005-0000-0000-00009F490000}"/>
    <cellStyle name="Style 63" xfId="3329" xr:uid="{00000000-0005-0000-0000-0000A0490000}"/>
    <cellStyle name="Style 64" xfId="3330" xr:uid="{00000000-0005-0000-0000-0000A1490000}"/>
    <cellStyle name="Style 65" xfId="3331" xr:uid="{00000000-0005-0000-0000-0000A2490000}"/>
    <cellStyle name="Style 66" xfId="3332" xr:uid="{00000000-0005-0000-0000-0000A3490000}"/>
    <cellStyle name="Style 67" xfId="3333" xr:uid="{00000000-0005-0000-0000-0000A4490000}"/>
    <cellStyle name="Style 68" xfId="3334" xr:uid="{00000000-0005-0000-0000-0000A5490000}"/>
    <cellStyle name="Style 69" xfId="3335" xr:uid="{00000000-0005-0000-0000-0000A6490000}"/>
    <cellStyle name="Style 7" xfId="3336" xr:uid="{00000000-0005-0000-0000-0000A7490000}"/>
    <cellStyle name="Style 7 2" xfId="3337" xr:uid="{00000000-0005-0000-0000-0000A8490000}"/>
    <cellStyle name="Style 70" xfId="3338" xr:uid="{00000000-0005-0000-0000-0000A9490000}"/>
    <cellStyle name="Style 71" xfId="3339" xr:uid="{00000000-0005-0000-0000-0000AA490000}"/>
    <cellStyle name="Style 72" xfId="3340" xr:uid="{00000000-0005-0000-0000-0000AB490000}"/>
    <cellStyle name="Style 73" xfId="3341" xr:uid="{00000000-0005-0000-0000-0000AC490000}"/>
    <cellStyle name="Style 74" xfId="3342" xr:uid="{00000000-0005-0000-0000-0000AD490000}"/>
    <cellStyle name="Style 75" xfId="3343" xr:uid="{00000000-0005-0000-0000-0000AE490000}"/>
    <cellStyle name="Style 76" xfId="3344" xr:uid="{00000000-0005-0000-0000-0000AF490000}"/>
    <cellStyle name="Style 77" xfId="3345" xr:uid="{00000000-0005-0000-0000-0000B0490000}"/>
    <cellStyle name="Style 78" xfId="3346" xr:uid="{00000000-0005-0000-0000-0000B1490000}"/>
    <cellStyle name="Style 79" xfId="3347" xr:uid="{00000000-0005-0000-0000-0000B2490000}"/>
    <cellStyle name="Style 8" xfId="3348" xr:uid="{00000000-0005-0000-0000-0000B3490000}"/>
    <cellStyle name="Style 8 2" xfId="3349" xr:uid="{00000000-0005-0000-0000-0000B4490000}"/>
    <cellStyle name="Style 80" xfId="3350" xr:uid="{00000000-0005-0000-0000-0000B5490000}"/>
    <cellStyle name="Style 81" xfId="3351" xr:uid="{00000000-0005-0000-0000-0000B6490000}"/>
    <cellStyle name="Style 82" xfId="3352" xr:uid="{00000000-0005-0000-0000-0000B7490000}"/>
    <cellStyle name="Style 83" xfId="3353" xr:uid="{00000000-0005-0000-0000-0000B8490000}"/>
    <cellStyle name="Style 84" xfId="3354" xr:uid="{00000000-0005-0000-0000-0000B9490000}"/>
    <cellStyle name="Style 85" xfId="3355" xr:uid="{00000000-0005-0000-0000-0000BA490000}"/>
    <cellStyle name="Style 86" xfId="3356" xr:uid="{00000000-0005-0000-0000-0000BB490000}"/>
    <cellStyle name="Style 87" xfId="3357" xr:uid="{00000000-0005-0000-0000-0000BC490000}"/>
    <cellStyle name="Style 88" xfId="3358" xr:uid="{00000000-0005-0000-0000-0000BD490000}"/>
    <cellStyle name="Style 89" xfId="3359" xr:uid="{00000000-0005-0000-0000-0000BE490000}"/>
    <cellStyle name="Style 9" xfId="3360" xr:uid="{00000000-0005-0000-0000-0000BF490000}"/>
    <cellStyle name="Style 9 2" xfId="3361" xr:uid="{00000000-0005-0000-0000-0000C0490000}"/>
    <cellStyle name="Style 90" xfId="3362" xr:uid="{00000000-0005-0000-0000-0000C1490000}"/>
    <cellStyle name="Style 91" xfId="3363" xr:uid="{00000000-0005-0000-0000-0000C2490000}"/>
    <cellStyle name="Style 92" xfId="3364" xr:uid="{00000000-0005-0000-0000-0000C3490000}"/>
    <cellStyle name="Style 93" xfId="3365" xr:uid="{00000000-0005-0000-0000-0000C4490000}"/>
    <cellStyle name="Style 94" xfId="3366" xr:uid="{00000000-0005-0000-0000-0000C5490000}"/>
    <cellStyle name="Style 95" xfId="3367" xr:uid="{00000000-0005-0000-0000-0000C6490000}"/>
    <cellStyle name="Style 96" xfId="3368" xr:uid="{00000000-0005-0000-0000-0000C7490000}"/>
    <cellStyle name="Style 97" xfId="3369" xr:uid="{00000000-0005-0000-0000-0000C8490000}"/>
    <cellStyle name="Style 98" xfId="3370" xr:uid="{00000000-0005-0000-0000-0000C9490000}"/>
    <cellStyle name="Style 99" xfId="3371" xr:uid="{00000000-0005-0000-0000-0000CA490000}"/>
    <cellStyle name="Style Date" xfId="3372" xr:uid="{00000000-0005-0000-0000-0000CB490000}"/>
    <cellStyle name="style_1" xfId="3373" xr:uid="{00000000-0005-0000-0000-0000CC490000}"/>
    <cellStyle name="subhead" xfId="3374" xr:uid="{00000000-0005-0000-0000-0000CD490000}"/>
    <cellStyle name="subhead 2" xfId="3375" xr:uid="{00000000-0005-0000-0000-0000CE490000}"/>
    <cellStyle name="Subtotal" xfId="3376" xr:uid="{00000000-0005-0000-0000-0000CF490000}"/>
    <cellStyle name="symbol" xfId="3377" xr:uid="{00000000-0005-0000-0000-0000D0490000}"/>
    <cellStyle name="T" xfId="3378" xr:uid="{00000000-0005-0000-0000-0000D1490000}"/>
    <cellStyle name="T 2" xfId="3379" xr:uid="{00000000-0005-0000-0000-0000D2490000}"/>
    <cellStyle name="T_15_10_2013 BC nhu cau von doi ung ODA (2014-2016) ngay 15102013 Sua" xfId="3380" xr:uid="{00000000-0005-0000-0000-0000D3490000}"/>
    <cellStyle name="T_bao cao" xfId="3381" xr:uid="{00000000-0005-0000-0000-0000D4490000}"/>
    <cellStyle name="T_bao cao 2" xfId="3382" xr:uid="{00000000-0005-0000-0000-0000D5490000}"/>
    <cellStyle name="T_bao cao phan bo KHDT 2011(final)" xfId="3383" xr:uid="{00000000-0005-0000-0000-0000D6490000}"/>
    <cellStyle name="T_Bao cao so lieu kiem toan nam 2007 sua" xfId="3384" xr:uid="{00000000-0005-0000-0000-0000D7490000}"/>
    <cellStyle name="T_Bao cao so lieu kiem toan nam 2007 sua 2" xfId="3385" xr:uid="{00000000-0005-0000-0000-0000D8490000}"/>
    <cellStyle name="T_Bao cao so lieu kiem toan nam 2007 sua_!1 1 bao cao giao KH ve HTCMT vung TNB   12-12-2011" xfId="3386" xr:uid="{00000000-0005-0000-0000-0000D9490000}"/>
    <cellStyle name="T_Bao cao so lieu kiem toan nam 2007 sua_!1 1 bao cao giao KH ve HTCMT vung TNB   12-12-2011 2" xfId="3387" xr:uid="{00000000-0005-0000-0000-0000DA490000}"/>
    <cellStyle name="T_Bao cao so lieu kiem toan nam 2007 sua_KH TPCP vung TNB (03-1-2012)" xfId="3388" xr:uid="{00000000-0005-0000-0000-0000DB490000}"/>
    <cellStyle name="T_Bao cao so lieu kiem toan nam 2007 sua_KH TPCP vung TNB (03-1-2012) 2" xfId="3389" xr:uid="{00000000-0005-0000-0000-0000DC490000}"/>
    <cellStyle name="T_bao cao_!1 1 bao cao giao KH ve HTCMT vung TNB   12-12-2011" xfId="3390" xr:uid="{00000000-0005-0000-0000-0000DD490000}"/>
    <cellStyle name="T_bao cao_!1 1 bao cao giao KH ve HTCMT vung TNB   12-12-2011 2" xfId="3391" xr:uid="{00000000-0005-0000-0000-0000DE490000}"/>
    <cellStyle name="T_bao cao_Bieu4HTMT" xfId="3392" xr:uid="{00000000-0005-0000-0000-0000DF490000}"/>
    <cellStyle name="T_bao cao_Bieu4HTMT 2" xfId="3393" xr:uid="{00000000-0005-0000-0000-0000E0490000}"/>
    <cellStyle name="T_bao cao_Bieu4HTMT_!1 1 bao cao giao KH ve HTCMT vung TNB   12-12-2011" xfId="3394" xr:uid="{00000000-0005-0000-0000-0000E1490000}"/>
    <cellStyle name="T_bao cao_Bieu4HTMT_!1 1 bao cao giao KH ve HTCMT vung TNB   12-12-2011 2" xfId="3395" xr:uid="{00000000-0005-0000-0000-0000E2490000}"/>
    <cellStyle name="T_bao cao_Bieu4HTMT_KH TPCP vung TNB (03-1-2012)" xfId="3396" xr:uid="{00000000-0005-0000-0000-0000E3490000}"/>
    <cellStyle name="T_bao cao_Bieu4HTMT_KH TPCP vung TNB (03-1-2012) 2" xfId="3397" xr:uid="{00000000-0005-0000-0000-0000E4490000}"/>
    <cellStyle name="T_bao cao_KH TPCP vung TNB (03-1-2012)" xfId="3398" xr:uid="{00000000-0005-0000-0000-0000E5490000}"/>
    <cellStyle name="T_bao cao_KH TPCP vung TNB (03-1-2012) 2" xfId="3399" xr:uid="{00000000-0005-0000-0000-0000E6490000}"/>
    <cellStyle name="T_BBTNG-06" xfId="3400" xr:uid="{00000000-0005-0000-0000-0000E7490000}"/>
    <cellStyle name="T_BBTNG-06 2" xfId="3401" xr:uid="{00000000-0005-0000-0000-0000E8490000}"/>
    <cellStyle name="T_BBTNG-06_!1 1 bao cao giao KH ve HTCMT vung TNB   12-12-2011" xfId="3402" xr:uid="{00000000-0005-0000-0000-0000E9490000}"/>
    <cellStyle name="T_BBTNG-06_!1 1 bao cao giao KH ve HTCMT vung TNB   12-12-2011 2" xfId="3403" xr:uid="{00000000-0005-0000-0000-0000EA490000}"/>
    <cellStyle name="T_BBTNG-06_Bieu4HTMT" xfId="3404" xr:uid="{00000000-0005-0000-0000-0000EB490000}"/>
    <cellStyle name="T_BBTNG-06_Bieu4HTMT 2" xfId="3405" xr:uid="{00000000-0005-0000-0000-0000EC490000}"/>
    <cellStyle name="T_BBTNG-06_Bieu4HTMT_!1 1 bao cao giao KH ve HTCMT vung TNB   12-12-2011" xfId="3406" xr:uid="{00000000-0005-0000-0000-0000ED490000}"/>
    <cellStyle name="T_BBTNG-06_Bieu4HTMT_!1 1 bao cao giao KH ve HTCMT vung TNB   12-12-2011 2" xfId="3407" xr:uid="{00000000-0005-0000-0000-0000EE490000}"/>
    <cellStyle name="T_BBTNG-06_Bieu4HTMT_KH TPCP vung TNB (03-1-2012)" xfId="3408" xr:uid="{00000000-0005-0000-0000-0000EF490000}"/>
    <cellStyle name="T_BBTNG-06_Bieu4HTMT_KH TPCP vung TNB (03-1-2012) 2" xfId="3409" xr:uid="{00000000-0005-0000-0000-0000F0490000}"/>
    <cellStyle name="T_BBTNG-06_KH TPCP vung TNB (03-1-2012)" xfId="3410" xr:uid="{00000000-0005-0000-0000-0000F1490000}"/>
    <cellStyle name="T_BBTNG-06_KH TPCP vung TNB (03-1-2012) 2" xfId="3411" xr:uid="{00000000-0005-0000-0000-0000F2490000}"/>
    <cellStyle name="T_BC  NAM 2007" xfId="3412" xr:uid="{00000000-0005-0000-0000-0000F3490000}"/>
    <cellStyle name="T_BC  NAM 2007 2" xfId="3413" xr:uid="{00000000-0005-0000-0000-0000F4490000}"/>
    <cellStyle name="T_BC CTMT-2008 Ttinh" xfId="3414" xr:uid="{00000000-0005-0000-0000-0000F5490000}"/>
    <cellStyle name="T_BC CTMT-2008 Ttinh 2" xfId="3415" xr:uid="{00000000-0005-0000-0000-0000F6490000}"/>
    <cellStyle name="T_BC CTMT-2008 Ttinh_!1 1 bao cao giao KH ve HTCMT vung TNB   12-12-2011" xfId="3416" xr:uid="{00000000-0005-0000-0000-0000F7490000}"/>
    <cellStyle name="T_BC CTMT-2008 Ttinh_!1 1 bao cao giao KH ve HTCMT vung TNB   12-12-2011 2" xfId="3417" xr:uid="{00000000-0005-0000-0000-0000F8490000}"/>
    <cellStyle name="T_BC CTMT-2008 Ttinh_KH TPCP vung TNB (03-1-2012)" xfId="3418" xr:uid="{00000000-0005-0000-0000-0000F9490000}"/>
    <cellStyle name="T_BC CTMT-2008 Ttinh_KH TPCP vung TNB (03-1-2012) 2" xfId="3419" xr:uid="{00000000-0005-0000-0000-0000FA490000}"/>
    <cellStyle name="T_BC nhu cau von doi ung ODA nganh NN (BKH)" xfId="3420" xr:uid="{00000000-0005-0000-0000-0000FB490000}"/>
    <cellStyle name="T_BC nhu cau von doi ung ODA nganh NN (BKH)_05-12  KH trung han 2016-2020 - Liem Thinh edited" xfId="3421" xr:uid="{00000000-0005-0000-0000-0000FC490000}"/>
    <cellStyle name="T_BC nhu cau von doi ung ODA nganh NN (BKH)_Copy of 05-12  KH trung han 2016-2020 - Liem Thinh edited (1)" xfId="3422" xr:uid="{00000000-0005-0000-0000-0000FD490000}"/>
    <cellStyle name="T_BC Tai co cau (bieu TH)" xfId="3423" xr:uid="{00000000-0005-0000-0000-0000FE490000}"/>
    <cellStyle name="T_BC Tai co cau (bieu TH)_05-12  KH trung han 2016-2020 - Liem Thinh edited" xfId="3424" xr:uid="{00000000-0005-0000-0000-0000FF490000}"/>
    <cellStyle name="T_BC Tai co cau (bieu TH)_Copy of 05-12  KH trung han 2016-2020 - Liem Thinh edited (1)" xfId="3425" xr:uid="{00000000-0005-0000-0000-0000004A0000}"/>
    <cellStyle name="T_Bieu 4.2 A, B KHCTgiong 2011" xfId="3426" xr:uid="{00000000-0005-0000-0000-0000014A0000}"/>
    <cellStyle name="T_Bieu 4.2 A, B KHCTgiong 2011 10" xfId="3427" xr:uid="{00000000-0005-0000-0000-0000024A0000}"/>
    <cellStyle name="T_Bieu 4.2 A, B KHCTgiong 2011 11" xfId="3428" xr:uid="{00000000-0005-0000-0000-0000034A0000}"/>
    <cellStyle name="T_Bieu 4.2 A, B KHCTgiong 2011 12" xfId="3429" xr:uid="{00000000-0005-0000-0000-0000044A0000}"/>
    <cellStyle name="T_Bieu 4.2 A, B KHCTgiong 2011 13" xfId="3430" xr:uid="{00000000-0005-0000-0000-0000054A0000}"/>
    <cellStyle name="T_Bieu 4.2 A, B KHCTgiong 2011 14" xfId="3431" xr:uid="{00000000-0005-0000-0000-0000064A0000}"/>
    <cellStyle name="T_Bieu 4.2 A, B KHCTgiong 2011 15" xfId="3432" xr:uid="{00000000-0005-0000-0000-0000074A0000}"/>
    <cellStyle name="T_Bieu 4.2 A, B KHCTgiong 2011 2" xfId="3433" xr:uid="{00000000-0005-0000-0000-0000084A0000}"/>
    <cellStyle name="T_Bieu 4.2 A, B KHCTgiong 2011 3" xfId="3434" xr:uid="{00000000-0005-0000-0000-0000094A0000}"/>
    <cellStyle name="T_Bieu 4.2 A, B KHCTgiong 2011 4" xfId="3435" xr:uid="{00000000-0005-0000-0000-00000A4A0000}"/>
    <cellStyle name="T_Bieu 4.2 A, B KHCTgiong 2011 5" xfId="3436" xr:uid="{00000000-0005-0000-0000-00000B4A0000}"/>
    <cellStyle name="T_Bieu 4.2 A, B KHCTgiong 2011 6" xfId="3437" xr:uid="{00000000-0005-0000-0000-00000C4A0000}"/>
    <cellStyle name="T_Bieu 4.2 A, B KHCTgiong 2011 7" xfId="3438" xr:uid="{00000000-0005-0000-0000-00000D4A0000}"/>
    <cellStyle name="T_Bieu 4.2 A, B KHCTgiong 2011 8" xfId="3439" xr:uid="{00000000-0005-0000-0000-00000E4A0000}"/>
    <cellStyle name="T_Bieu 4.2 A, B KHCTgiong 2011 9" xfId="3440" xr:uid="{00000000-0005-0000-0000-00000F4A0000}"/>
    <cellStyle name="T_Bieu mau cong trinh khoi cong moi 3-4" xfId="3441" xr:uid="{00000000-0005-0000-0000-0000104A0000}"/>
    <cellStyle name="T_Bieu mau cong trinh khoi cong moi 3-4 2" xfId="3442" xr:uid="{00000000-0005-0000-0000-0000114A0000}"/>
    <cellStyle name="T_Bieu mau cong trinh khoi cong moi 3-4_!1 1 bao cao giao KH ve HTCMT vung TNB   12-12-2011" xfId="3443" xr:uid="{00000000-0005-0000-0000-0000124A0000}"/>
    <cellStyle name="T_Bieu mau cong trinh khoi cong moi 3-4_!1 1 bao cao giao KH ve HTCMT vung TNB   12-12-2011 2" xfId="3444" xr:uid="{00000000-0005-0000-0000-0000134A0000}"/>
    <cellStyle name="T_Bieu mau cong trinh khoi cong moi 3-4_KH TPCP vung TNB (03-1-2012)" xfId="3445" xr:uid="{00000000-0005-0000-0000-0000144A0000}"/>
    <cellStyle name="T_Bieu mau cong trinh khoi cong moi 3-4_KH TPCP vung TNB (03-1-2012) 2" xfId="3446" xr:uid="{00000000-0005-0000-0000-0000154A0000}"/>
    <cellStyle name="T_Bieu mau danh muc du an thuoc CTMTQG nam 2008" xfId="3447" xr:uid="{00000000-0005-0000-0000-0000164A0000}"/>
    <cellStyle name="T_Bieu mau danh muc du an thuoc CTMTQG nam 2008 2" xfId="3448" xr:uid="{00000000-0005-0000-0000-0000174A0000}"/>
    <cellStyle name="T_Bieu mau danh muc du an thuoc CTMTQG nam 2008_!1 1 bao cao giao KH ve HTCMT vung TNB   12-12-2011" xfId="3449" xr:uid="{00000000-0005-0000-0000-0000184A0000}"/>
    <cellStyle name="T_Bieu mau danh muc du an thuoc CTMTQG nam 2008_!1 1 bao cao giao KH ve HTCMT vung TNB   12-12-2011 2" xfId="3450" xr:uid="{00000000-0005-0000-0000-0000194A0000}"/>
    <cellStyle name="T_Bieu mau danh muc du an thuoc CTMTQG nam 2008_KH TPCP vung TNB (03-1-2012)" xfId="3451" xr:uid="{00000000-0005-0000-0000-00001A4A0000}"/>
    <cellStyle name="T_Bieu mau danh muc du an thuoc CTMTQG nam 2008_KH TPCP vung TNB (03-1-2012) 2" xfId="3452" xr:uid="{00000000-0005-0000-0000-00001B4A0000}"/>
    <cellStyle name="T_Bieu tong hop nhu cau ung 2011 da chon loc -Mien nui" xfId="3453" xr:uid="{00000000-0005-0000-0000-00001C4A0000}"/>
    <cellStyle name="T_Bieu tong hop nhu cau ung 2011 da chon loc -Mien nui 2" xfId="3454" xr:uid="{00000000-0005-0000-0000-00001D4A0000}"/>
    <cellStyle name="T_Bieu tong hop nhu cau ung 2011 da chon loc -Mien nui_!1 1 bao cao giao KH ve HTCMT vung TNB   12-12-2011" xfId="3455" xr:uid="{00000000-0005-0000-0000-00001E4A0000}"/>
    <cellStyle name="T_Bieu tong hop nhu cau ung 2011 da chon loc -Mien nui_!1 1 bao cao giao KH ve HTCMT vung TNB   12-12-2011 2" xfId="3456" xr:uid="{00000000-0005-0000-0000-00001F4A0000}"/>
    <cellStyle name="T_Bieu tong hop nhu cau ung 2011 da chon loc -Mien nui_KH TPCP vung TNB (03-1-2012)" xfId="3457" xr:uid="{00000000-0005-0000-0000-0000204A0000}"/>
    <cellStyle name="T_Bieu tong hop nhu cau ung 2011 da chon loc -Mien nui_KH TPCP vung TNB (03-1-2012) 2" xfId="3458" xr:uid="{00000000-0005-0000-0000-0000214A0000}"/>
    <cellStyle name="T_Bieu3ODA" xfId="3459" xr:uid="{00000000-0005-0000-0000-0000224A0000}"/>
    <cellStyle name="T_Bieu3ODA 2" xfId="3460" xr:uid="{00000000-0005-0000-0000-0000234A0000}"/>
    <cellStyle name="T_Bieu3ODA_!1 1 bao cao giao KH ve HTCMT vung TNB   12-12-2011" xfId="3461" xr:uid="{00000000-0005-0000-0000-0000244A0000}"/>
    <cellStyle name="T_Bieu3ODA_!1 1 bao cao giao KH ve HTCMT vung TNB   12-12-2011 2" xfId="3462" xr:uid="{00000000-0005-0000-0000-0000254A0000}"/>
    <cellStyle name="T_Bieu3ODA_1" xfId="3463" xr:uid="{00000000-0005-0000-0000-0000264A0000}"/>
    <cellStyle name="T_Bieu3ODA_1 2" xfId="3464" xr:uid="{00000000-0005-0000-0000-0000274A0000}"/>
    <cellStyle name="T_Bieu3ODA_1_!1 1 bao cao giao KH ve HTCMT vung TNB   12-12-2011" xfId="3465" xr:uid="{00000000-0005-0000-0000-0000284A0000}"/>
    <cellStyle name="T_Bieu3ODA_1_!1 1 bao cao giao KH ve HTCMT vung TNB   12-12-2011 2" xfId="3466" xr:uid="{00000000-0005-0000-0000-0000294A0000}"/>
    <cellStyle name="T_Bieu3ODA_1_KH TPCP vung TNB (03-1-2012)" xfId="3467" xr:uid="{00000000-0005-0000-0000-00002A4A0000}"/>
    <cellStyle name="T_Bieu3ODA_1_KH TPCP vung TNB (03-1-2012) 2" xfId="3468" xr:uid="{00000000-0005-0000-0000-00002B4A0000}"/>
    <cellStyle name="T_Bieu3ODA_KH TPCP vung TNB (03-1-2012)" xfId="3469" xr:uid="{00000000-0005-0000-0000-00002C4A0000}"/>
    <cellStyle name="T_Bieu3ODA_KH TPCP vung TNB (03-1-2012) 2" xfId="3470" xr:uid="{00000000-0005-0000-0000-00002D4A0000}"/>
    <cellStyle name="T_Bieu4HTMT" xfId="3471" xr:uid="{00000000-0005-0000-0000-00002E4A0000}"/>
    <cellStyle name="T_Bieu4HTMT 2" xfId="3472" xr:uid="{00000000-0005-0000-0000-00002F4A0000}"/>
    <cellStyle name="T_Bieu4HTMT_!1 1 bao cao giao KH ve HTCMT vung TNB   12-12-2011" xfId="3473" xr:uid="{00000000-0005-0000-0000-0000304A0000}"/>
    <cellStyle name="T_Bieu4HTMT_!1 1 bao cao giao KH ve HTCMT vung TNB   12-12-2011 2" xfId="3474" xr:uid="{00000000-0005-0000-0000-0000314A0000}"/>
    <cellStyle name="T_Bieu4HTMT_KH TPCP vung TNB (03-1-2012)" xfId="3475" xr:uid="{00000000-0005-0000-0000-0000324A0000}"/>
    <cellStyle name="T_Bieu4HTMT_KH TPCP vung TNB (03-1-2012) 2" xfId="3476" xr:uid="{00000000-0005-0000-0000-0000334A0000}"/>
    <cellStyle name="T_bo sung von KCH nam 2010 va Du an tre kho khan" xfId="3477" xr:uid="{00000000-0005-0000-0000-0000344A0000}"/>
    <cellStyle name="T_bo sung von KCH nam 2010 va Du an tre kho khan 2" xfId="3478" xr:uid="{00000000-0005-0000-0000-0000354A0000}"/>
    <cellStyle name="T_bo sung von KCH nam 2010 va Du an tre kho khan_!1 1 bao cao giao KH ve HTCMT vung TNB   12-12-2011" xfId="3479" xr:uid="{00000000-0005-0000-0000-0000364A0000}"/>
    <cellStyle name="T_bo sung von KCH nam 2010 va Du an tre kho khan_!1 1 bao cao giao KH ve HTCMT vung TNB   12-12-2011 2" xfId="3480" xr:uid="{00000000-0005-0000-0000-0000374A0000}"/>
    <cellStyle name="T_bo sung von KCH nam 2010 va Du an tre kho khan_KH TPCP vung TNB (03-1-2012)" xfId="3481" xr:uid="{00000000-0005-0000-0000-0000384A0000}"/>
    <cellStyle name="T_bo sung von KCH nam 2010 va Du an tre kho khan_KH TPCP vung TNB (03-1-2012) 2" xfId="3482" xr:uid="{00000000-0005-0000-0000-0000394A0000}"/>
    <cellStyle name="T_Book1" xfId="3483" xr:uid="{00000000-0005-0000-0000-00003A4A0000}"/>
    <cellStyle name="T_Book1 2" xfId="3484" xr:uid="{00000000-0005-0000-0000-00003B4A0000}"/>
    <cellStyle name="T_Book1 3" xfId="3485" xr:uid="{00000000-0005-0000-0000-00003C4A0000}"/>
    <cellStyle name="T_Book1_!1 1 bao cao giao KH ve HTCMT vung TNB   12-12-2011" xfId="3486" xr:uid="{00000000-0005-0000-0000-00003D4A0000}"/>
    <cellStyle name="T_Book1_!1 1 bao cao giao KH ve HTCMT vung TNB   12-12-2011 2" xfId="3487" xr:uid="{00000000-0005-0000-0000-00003E4A0000}"/>
    <cellStyle name="T_Book1_1" xfId="3488" xr:uid="{00000000-0005-0000-0000-00003F4A0000}"/>
    <cellStyle name="T_Book1_1 2" xfId="3489" xr:uid="{00000000-0005-0000-0000-0000404A0000}"/>
    <cellStyle name="T_Book1_1_Bieu tong hop nhu cau ung 2011 da chon loc -Mien nui" xfId="3490" xr:uid="{00000000-0005-0000-0000-0000414A0000}"/>
    <cellStyle name="T_Book1_1_Bieu tong hop nhu cau ung 2011 da chon loc -Mien nui 2" xfId="3491" xr:uid="{00000000-0005-0000-0000-0000424A0000}"/>
    <cellStyle name="T_Book1_1_Bieu tong hop nhu cau ung 2011 da chon loc -Mien nui_!1 1 bao cao giao KH ve HTCMT vung TNB   12-12-2011" xfId="3492" xr:uid="{00000000-0005-0000-0000-0000434A0000}"/>
    <cellStyle name="T_Book1_1_Bieu tong hop nhu cau ung 2011 da chon loc -Mien nui_!1 1 bao cao giao KH ve HTCMT vung TNB   12-12-2011 2" xfId="3493" xr:uid="{00000000-0005-0000-0000-0000444A0000}"/>
    <cellStyle name="T_Book1_1_Bieu tong hop nhu cau ung 2011 da chon loc -Mien nui_KH TPCP vung TNB (03-1-2012)" xfId="3494" xr:uid="{00000000-0005-0000-0000-0000454A0000}"/>
    <cellStyle name="T_Book1_1_Bieu tong hop nhu cau ung 2011 da chon loc -Mien nui_KH TPCP vung TNB (03-1-2012) 2" xfId="3495" xr:uid="{00000000-0005-0000-0000-0000464A0000}"/>
    <cellStyle name="T_Book1_1_Bieu3ODA" xfId="3496" xr:uid="{00000000-0005-0000-0000-0000474A0000}"/>
    <cellStyle name="T_Book1_1_Bieu3ODA 2" xfId="3497" xr:uid="{00000000-0005-0000-0000-0000484A0000}"/>
    <cellStyle name="T_Book1_1_Bieu3ODA_!1 1 bao cao giao KH ve HTCMT vung TNB   12-12-2011" xfId="3498" xr:uid="{00000000-0005-0000-0000-0000494A0000}"/>
    <cellStyle name="T_Book1_1_Bieu3ODA_!1 1 bao cao giao KH ve HTCMT vung TNB   12-12-2011 2" xfId="3499" xr:uid="{00000000-0005-0000-0000-00004A4A0000}"/>
    <cellStyle name="T_Book1_1_Bieu3ODA_KH TPCP vung TNB (03-1-2012)" xfId="3500" xr:uid="{00000000-0005-0000-0000-00004B4A0000}"/>
    <cellStyle name="T_Book1_1_Bieu3ODA_KH TPCP vung TNB (03-1-2012) 2" xfId="3501" xr:uid="{00000000-0005-0000-0000-00004C4A0000}"/>
    <cellStyle name="T_Book1_1_CPK" xfId="3502" xr:uid="{00000000-0005-0000-0000-00004D4A0000}"/>
    <cellStyle name="T_Book1_1_CPK 2" xfId="3503" xr:uid="{00000000-0005-0000-0000-00004E4A0000}"/>
    <cellStyle name="T_Book1_1_CPK_!1 1 bao cao giao KH ve HTCMT vung TNB   12-12-2011" xfId="3504" xr:uid="{00000000-0005-0000-0000-00004F4A0000}"/>
    <cellStyle name="T_Book1_1_CPK_!1 1 bao cao giao KH ve HTCMT vung TNB   12-12-2011 2" xfId="3505" xr:uid="{00000000-0005-0000-0000-0000504A0000}"/>
    <cellStyle name="T_Book1_1_CPK_Bieu4HTMT" xfId="3506" xr:uid="{00000000-0005-0000-0000-0000514A0000}"/>
    <cellStyle name="T_Book1_1_CPK_Bieu4HTMT 2" xfId="3507" xr:uid="{00000000-0005-0000-0000-0000524A0000}"/>
    <cellStyle name="T_Book1_1_CPK_Bieu4HTMT_!1 1 bao cao giao KH ve HTCMT vung TNB   12-12-2011" xfId="3508" xr:uid="{00000000-0005-0000-0000-0000534A0000}"/>
    <cellStyle name="T_Book1_1_CPK_Bieu4HTMT_!1 1 bao cao giao KH ve HTCMT vung TNB   12-12-2011 2" xfId="3509" xr:uid="{00000000-0005-0000-0000-0000544A0000}"/>
    <cellStyle name="T_Book1_1_CPK_Bieu4HTMT_KH TPCP vung TNB (03-1-2012)" xfId="3510" xr:uid="{00000000-0005-0000-0000-0000554A0000}"/>
    <cellStyle name="T_Book1_1_CPK_Bieu4HTMT_KH TPCP vung TNB (03-1-2012) 2" xfId="3511" xr:uid="{00000000-0005-0000-0000-0000564A0000}"/>
    <cellStyle name="T_Book1_1_CPK_KH TPCP vung TNB (03-1-2012)" xfId="3512" xr:uid="{00000000-0005-0000-0000-0000574A0000}"/>
    <cellStyle name="T_Book1_1_CPK_KH TPCP vung TNB (03-1-2012) 2" xfId="3513" xr:uid="{00000000-0005-0000-0000-0000584A0000}"/>
    <cellStyle name="T_Book1_1_KH TPCP vung TNB (03-1-2012)" xfId="3514" xr:uid="{00000000-0005-0000-0000-0000594A0000}"/>
    <cellStyle name="T_Book1_1_KH TPCP vung TNB (03-1-2012) 2" xfId="3515" xr:uid="{00000000-0005-0000-0000-00005A4A0000}"/>
    <cellStyle name="T_Book1_1_kien giang 2" xfId="3516" xr:uid="{00000000-0005-0000-0000-00005B4A0000}"/>
    <cellStyle name="T_Book1_1_kien giang 2 2" xfId="3517" xr:uid="{00000000-0005-0000-0000-00005C4A0000}"/>
    <cellStyle name="T_Book1_1_Luy ke von ung nam 2011 -Thoa gui ngay 12-8-2012" xfId="3518" xr:uid="{00000000-0005-0000-0000-00005D4A0000}"/>
    <cellStyle name="T_Book1_1_Luy ke von ung nam 2011 -Thoa gui ngay 12-8-2012 2" xfId="3519" xr:uid="{00000000-0005-0000-0000-00005E4A0000}"/>
    <cellStyle name="T_Book1_1_Luy ke von ung nam 2011 -Thoa gui ngay 12-8-2012_!1 1 bao cao giao KH ve HTCMT vung TNB   12-12-2011" xfId="3520" xr:uid="{00000000-0005-0000-0000-00005F4A0000}"/>
    <cellStyle name="T_Book1_1_Luy ke von ung nam 2011 -Thoa gui ngay 12-8-2012_!1 1 bao cao giao KH ve HTCMT vung TNB   12-12-2011 2" xfId="3521" xr:uid="{00000000-0005-0000-0000-0000604A0000}"/>
    <cellStyle name="T_Book1_1_Luy ke von ung nam 2011 -Thoa gui ngay 12-8-2012_KH TPCP vung TNB (03-1-2012)" xfId="3522" xr:uid="{00000000-0005-0000-0000-0000614A0000}"/>
    <cellStyle name="T_Book1_1_Luy ke von ung nam 2011 -Thoa gui ngay 12-8-2012_KH TPCP vung TNB (03-1-2012) 2" xfId="3523" xr:uid="{00000000-0005-0000-0000-0000624A0000}"/>
    <cellStyle name="T_Book1_1_Thiet bi" xfId="3524" xr:uid="{00000000-0005-0000-0000-0000634A0000}"/>
    <cellStyle name="T_Book1_1_Thiet bi 2" xfId="3525" xr:uid="{00000000-0005-0000-0000-0000644A0000}"/>
    <cellStyle name="T_Book1_1_Thiet bi_!1 1 bao cao giao KH ve HTCMT vung TNB   12-12-2011" xfId="3526" xr:uid="{00000000-0005-0000-0000-0000654A0000}"/>
    <cellStyle name="T_Book1_1_Thiet bi_!1 1 bao cao giao KH ve HTCMT vung TNB   12-12-2011 2" xfId="3527" xr:uid="{00000000-0005-0000-0000-0000664A0000}"/>
    <cellStyle name="T_Book1_1_Thiet bi_Bieu4HTMT" xfId="3528" xr:uid="{00000000-0005-0000-0000-0000674A0000}"/>
    <cellStyle name="T_Book1_1_Thiet bi_Bieu4HTMT 2" xfId="3529" xr:uid="{00000000-0005-0000-0000-0000684A0000}"/>
    <cellStyle name="T_Book1_1_Thiet bi_Bieu4HTMT_!1 1 bao cao giao KH ve HTCMT vung TNB   12-12-2011" xfId="3530" xr:uid="{00000000-0005-0000-0000-0000694A0000}"/>
    <cellStyle name="T_Book1_1_Thiet bi_Bieu4HTMT_!1 1 bao cao giao KH ve HTCMT vung TNB   12-12-2011 2" xfId="3531" xr:uid="{00000000-0005-0000-0000-00006A4A0000}"/>
    <cellStyle name="T_Book1_1_Thiet bi_Bieu4HTMT_KH TPCP vung TNB (03-1-2012)" xfId="3532" xr:uid="{00000000-0005-0000-0000-00006B4A0000}"/>
    <cellStyle name="T_Book1_1_Thiet bi_Bieu4HTMT_KH TPCP vung TNB (03-1-2012) 2" xfId="3533" xr:uid="{00000000-0005-0000-0000-00006C4A0000}"/>
    <cellStyle name="T_Book1_1_Thiet bi_KH TPCP vung TNB (03-1-2012)" xfId="3534" xr:uid="{00000000-0005-0000-0000-00006D4A0000}"/>
    <cellStyle name="T_Book1_1_Thiet bi_KH TPCP vung TNB (03-1-2012) 2" xfId="3535" xr:uid="{00000000-0005-0000-0000-00006E4A0000}"/>
    <cellStyle name="T_Book1_15_10_2013 BC nhu cau von doi ung ODA (2014-2016) ngay 15102013 Sua" xfId="3536" xr:uid="{00000000-0005-0000-0000-00006F4A0000}"/>
    <cellStyle name="T_Book1_bao cao phan bo KHDT 2011(final)" xfId="3537" xr:uid="{00000000-0005-0000-0000-0000704A0000}"/>
    <cellStyle name="T_Book1_bao cao phan bo KHDT 2011(final)_BC nhu cau von doi ung ODA nganh NN (BKH)" xfId="3538" xr:uid="{00000000-0005-0000-0000-0000714A0000}"/>
    <cellStyle name="T_Book1_bao cao phan bo KHDT 2011(final)_BC Tai co cau (bieu TH)" xfId="3539" xr:uid="{00000000-0005-0000-0000-0000724A0000}"/>
    <cellStyle name="T_Book1_bao cao phan bo KHDT 2011(final)_DK 2014-2015 final" xfId="3540" xr:uid="{00000000-0005-0000-0000-0000734A0000}"/>
    <cellStyle name="T_Book1_bao cao phan bo KHDT 2011(final)_DK 2014-2015 new" xfId="3541" xr:uid="{00000000-0005-0000-0000-0000744A0000}"/>
    <cellStyle name="T_Book1_bao cao phan bo KHDT 2011(final)_DK KH CBDT 2014 11-11-2013" xfId="3542" xr:uid="{00000000-0005-0000-0000-0000754A0000}"/>
    <cellStyle name="T_Book1_bao cao phan bo KHDT 2011(final)_DK KH CBDT 2014 11-11-2013(1)" xfId="3543" xr:uid="{00000000-0005-0000-0000-0000764A0000}"/>
    <cellStyle name="T_Book1_bao cao phan bo KHDT 2011(final)_KH 2011-2015" xfId="3544" xr:uid="{00000000-0005-0000-0000-0000774A0000}"/>
    <cellStyle name="T_Book1_bao cao phan bo KHDT 2011(final)_tai co cau dau tu (tong hop)1" xfId="3545" xr:uid="{00000000-0005-0000-0000-0000784A0000}"/>
    <cellStyle name="T_Book1_BC nhu cau von doi ung ODA nganh NN (BKH)" xfId="3546" xr:uid="{00000000-0005-0000-0000-0000794A0000}"/>
    <cellStyle name="T_Book1_BC nhu cau von doi ung ODA nganh NN (BKH)_05-12  KH trung han 2016-2020 - Liem Thinh edited" xfId="3547" xr:uid="{00000000-0005-0000-0000-00007A4A0000}"/>
    <cellStyle name="T_Book1_BC nhu cau von doi ung ODA nganh NN (BKH)_Copy of 05-12  KH trung han 2016-2020 - Liem Thinh edited (1)" xfId="3548" xr:uid="{00000000-0005-0000-0000-00007B4A0000}"/>
    <cellStyle name="T_Book1_BC NQ11-CP - chinh sua lai" xfId="3549" xr:uid="{00000000-0005-0000-0000-00007C4A0000}"/>
    <cellStyle name="T_Book1_BC NQ11-CP - chinh sua lai 2" xfId="3550" xr:uid="{00000000-0005-0000-0000-00007D4A0000}"/>
    <cellStyle name="T_Book1_BC NQ11-CP-Quynh sau bieu so3" xfId="3551" xr:uid="{00000000-0005-0000-0000-00007E4A0000}"/>
    <cellStyle name="T_Book1_BC NQ11-CP-Quynh sau bieu so3 2" xfId="3552" xr:uid="{00000000-0005-0000-0000-00007F4A0000}"/>
    <cellStyle name="T_Book1_BC Tai co cau (bieu TH)" xfId="3553" xr:uid="{00000000-0005-0000-0000-0000804A0000}"/>
    <cellStyle name="T_Book1_BC Tai co cau (bieu TH)_05-12  KH trung han 2016-2020 - Liem Thinh edited" xfId="3554" xr:uid="{00000000-0005-0000-0000-0000814A0000}"/>
    <cellStyle name="T_Book1_BC Tai co cau (bieu TH)_Copy of 05-12  KH trung han 2016-2020 - Liem Thinh edited (1)" xfId="3555" xr:uid="{00000000-0005-0000-0000-0000824A0000}"/>
    <cellStyle name="T_Book1_BC_NQ11-CP_-_Thao_sua_lai" xfId="3556" xr:uid="{00000000-0005-0000-0000-0000834A0000}"/>
    <cellStyle name="T_Book1_BC_NQ11-CP_-_Thao_sua_lai 2" xfId="3557" xr:uid="{00000000-0005-0000-0000-0000844A0000}"/>
    <cellStyle name="T_Book1_Bieu mau cong trinh khoi cong moi 3-4" xfId="3558" xr:uid="{00000000-0005-0000-0000-0000854A0000}"/>
    <cellStyle name="T_Book1_Bieu mau cong trinh khoi cong moi 3-4 2" xfId="3559" xr:uid="{00000000-0005-0000-0000-0000864A0000}"/>
    <cellStyle name="T_Book1_Bieu mau cong trinh khoi cong moi 3-4_!1 1 bao cao giao KH ve HTCMT vung TNB   12-12-2011" xfId="3560" xr:uid="{00000000-0005-0000-0000-0000874A0000}"/>
    <cellStyle name="T_Book1_Bieu mau cong trinh khoi cong moi 3-4_!1 1 bao cao giao KH ve HTCMT vung TNB   12-12-2011 2" xfId="3561" xr:uid="{00000000-0005-0000-0000-0000884A0000}"/>
    <cellStyle name="T_Book1_Bieu mau cong trinh khoi cong moi 3-4_KH TPCP vung TNB (03-1-2012)" xfId="3562" xr:uid="{00000000-0005-0000-0000-0000894A0000}"/>
    <cellStyle name="T_Book1_Bieu mau cong trinh khoi cong moi 3-4_KH TPCP vung TNB (03-1-2012) 2" xfId="3563" xr:uid="{00000000-0005-0000-0000-00008A4A0000}"/>
    <cellStyle name="T_Book1_Bieu mau danh muc du an thuoc CTMTQG nam 2008" xfId="3564" xr:uid="{00000000-0005-0000-0000-00008B4A0000}"/>
    <cellStyle name="T_Book1_Bieu mau danh muc du an thuoc CTMTQG nam 2008 2" xfId="3565" xr:uid="{00000000-0005-0000-0000-00008C4A0000}"/>
    <cellStyle name="T_Book1_Bieu mau danh muc du an thuoc CTMTQG nam 2008_!1 1 bao cao giao KH ve HTCMT vung TNB   12-12-2011" xfId="3566" xr:uid="{00000000-0005-0000-0000-00008D4A0000}"/>
    <cellStyle name="T_Book1_Bieu mau danh muc du an thuoc CTMTQG nam 2008_!1 1 bao cao giao KH ve HTCMT vung TNB   12-12-2011 2" xfId="3567" xr:uid="{00000000-0005-0000-0000-00008E4A0000}"/>
    <cellStyle name="T_Book1_Bieu mau danh muc du an thuoc CTMTQG nam 2008_KH TPCP vung TNB (03-1-2012)" xfId="3568" xr:uid="{00000000-0005-0000-0000-00008F4A0000}"/>
    <cellStyle name="T_Book1_Bieu mau danh muc du an thuoc CTMTQG nam 2008_KH TPCP vung TNB (03-1-2012) 2" xfId="3569" xr:uid="{00000000-0005-0000-0000-0000904A0000}"/>
    <cellStyle name="T_Book1_Bieu tong hop nhu cau ung 2011 da chon loc -Mien nui" xfId="3570" xr:uid="{00000000-0005-0000-0000-0000914A0000}"/>
    <cellStyle name="T_Book1_Bieu tong hop nhu cau ung 2011 da chon loc -Mien nui 2" xfId="3571" xr:uid="{00000000-0005-0000-0000-0000924A0000}"/>
    <cellStyle name="T_Book1_Bieu tong hop nhu cau ung 2011 da chon loc -Mien nui_!1 1 bao cao giao KH ve HTCMT vung TNB   12-12-2011" xfId="3572" xr:uid="{00000000-0005-0000-0000-0000934A0000}"/>
    <cellStyle name="T_Book1_Bieu tong hop nhu cau ung 2011 da chon loc -Mien nui_!1 1 bao cao giao KH ve HTCMT vung TNB   12-12-2011 2" xfId="3573" xr:uid="{00000000-0005-0000-0000-0000944A0000}"/>
    <cellStyle name="T_Book1_Bieu tong hop nhu cau ung 2011 da chon loc -Mien nui_KH TPCP vung TNB (03-1-2012)" xfId="3574" xr:uid="{00000000-0005-0000-0000-0000954A0000}"/>
    <cellStyle name="T_Book1_Bieu tong hop nhu cau ung 2011 da chon loc -Mien nui_KH TPCP vung TNB (03-1-2012) 2" xfId="3575" xr:uid="{00000000-0005-0000-0000-0000964A0000}"/>
    <cellStyle name="T_Book1_Bieu3ODA" xfId="3576" xr:uid="{00000000-0005-0000-0000-0000974A0000}"/>
    <cellStyle name="T_Book1_Bieu3ODA 2" xfId="3577" xr:uid="{00000000-0005-0000-0000-0000984A0000}"/>
    <cellStyle name="T_Book1_Bieu3ODA_!1 1 bao cao giao KH ve HTCMT vung TNB   12-12-2011" xfId="3578" xr:uid="{00000000-0005-0000-0000-0000994A0000}"/>
    <cellStyle name="T_Book1_Bieu3ODA_!1 1 bao cao giao KH ve HTCMT vung TNB   12-12-2011 2" xfId="3579" xr:uid="{00000000-0005-0000-0000-00009A4A0000}"/>
    <cellStyle name="T_Book1_Bieu3ODA_1" xfId="3580" xr:uid="{00000000-0005-0000-0000-00009B4A0000}"/>
    <cellStyle name="T_Book1_Bieu3ODA_1 2" xfId="3581" xr:uid="{00000000-0005-0000-0000-00009C4A0000}"/>
    <cellStyle name="T_Book1_Bieu3ODA_1_!1 1 bao cao giao KH ve HTCMT vung TNB   12-12-2011" xfId="3582" xr:uid="{00000000-0005-0000-0000-00009D4A0000}"/>
    <cellStyle name="T_Book1_Bieu3ODA_1_!1 1 bao cao giao KH ve HTCMT vung TNB   12-12-2011 2" xfId="3583" xr:uid="{00000000-0005-0000-0000-00009E4A0000}"/>
    <cellStyle name="T_Book1_Bieu3ODA_1_KH TPCP vung TNB (03-1-2012)" xfId="3584" xr:uid="{00000000-0005-0000-0000-00009F4A0000}"/>
    <cellStyle name="T_Book1_Bieu3ODA_1_KH TPCP vung TNB (03-1-2012) 2" xfId="3585" xr:uid="{00000000-0005-0000-0000-0000A04A0000}"/>
    <cellStyle name="T_Book1_Bieu3ODA_KH TPCP vung TNB (03-1-2012)" xfId="3586" xr:uid="{00000000-0005-0000-0000-0000A14A0000}"/>
    <cellStyle name="T_Book1_Bieu3ODA_KH TPCP vung TNB (03-1-2012) 2" xfId="3587" xr:uid="{00000000-0005-0000-0000-0000A24A0000}"/>
    <cellStyle name="T_Book1_Bieu4HTMT" xfId="3588" xr:uid="{00000000-0005-0000-0000-0000A34A0000}"/>
    <cellStyle name="T_Book1_Bieu4HTMT 2" xfId="3589" xr:uid="{00000000-0005-0000-0000-0000A44A0000}"/>
    <cellStyle name="T_Book1_Bieu4HTMT_!1 1 bao cao giao KH ve HTCMT vung TNB   12-12-2011" xfId="3590" xr:uid="{00000000-0005-0000-0000-0000A54A0000}"/>
    <cellStyle name="T_Book1_Bieu4HTMT_!1 1 bao cao giao KH ve HTCMT vung TNB   12-12-2011 2" xfId="3591" xr:uid="{00000000-0005-0000-0000-0000A64A0000}"/>
    <cellStyle name="T_Book1_Bieu4HTMT_KH TPCP vung TNB (03-1-2012)" xfId="3592" xr:uid="{00000000-0005-0000-0000-0000A74A0000}"/>
    <cellStyle name="T_Book1_Bieu4HTMT_KH TPCP vung TNB (03-1-2012) 2" xfId="3593" xr:uid="{00000000-0005-0000-0000-0000A84A0000}"/>
    <cellStyle name="T_Book1_Book1" xfId="3594" xr:uid="{00000000-0005-0000-0000-0000A94A0000}"/>
    <cellStyle name="T_Book1_Book1 2" xfId="3595" xr:uid="{00000000-0005-0000-0000-0000AA4A0000}"/>
    <cellStyle name="T_Book1_Cong trinh co y kien LD_Dang_NN_2011-Tay nguyen-9-10" xfId="3596" xr:uid="{00000000-0005-0000-0000-0000AB4A0000}"/>
    <cellStyle name="T_Book1_Cong trinh co y kien LD_Dang_NN_2011-Tay nguyen-9-10 2" xfId="3597" xr:uid="{00000000-0005-0000-0000-0000AC4A0000}"/>
    <cellStyle name="T_Book1_Cong trinh co y kien LD_Dang_NN_2011-Tay nguyen-9-10_!1 1 bao cao giao KH ve HTCMT vung TNB   12-12-2011" xfId="3598" xr:uid="{00000000-0005-0000-0000-0000AD4A0000}"/>
    <cellStyle name="T_Book1_Cong trinh co y kien LD_Dang_NN_2011-Tay nguyen-9-10_!1 1 bao cao giao KH ve HTCMT vung TNB   12-12-2011 2" xfId="3599" xr:uid="{00000000-0005-0000-0000-0000AE4A0000}"/>
    <cellStyle name="T_Book1_Cong trinh co y kien LD_Dang_NN_2011-Tay nguyen-9-10_Bieu4HTMT" xfId="3600" xr:uid="{00000000-0005-0000-0000-0000AF4A0000}"/>
    <cellStyle name="T_Book1_Cong trinh co y kien LD_Dang_NN_2011-Tay nguyen-9-10_Bieu4HTMT 2" xfId="3601" xr:uid="{00000000-0005-0000-0000-0000B04A0000}"/>
    <cellStyle name="T_Book1_Cong trinh co y kien LD_Dang_NN_2011-Tay nguyen-9-10_KH TPCP vung TNB (03-1-2012)" xfId="3602" xr:uid="{00000000-0005-0000-0000-0000B14A0000}"/>
    <cellStyle name="T_Book1_Cong trinh co y kien LD_Dang_NN_2011-Tay nguyen-9-10_KH TPCP vung TNB (03-1-2012) 2" xfId="3603" xr:uid="{00000000-0005-0000-0000-0000B24A0000}"/>
    <cellStyle name="T_Book1_CPK" xfId="3604" xr:uid="{00000000-0005-0000-0000-0000B34A0000}"/>
    <cellStyle name="T_Book1_CPK 2" xfId="3605" xr:uid="{00000000-0005-0000-0000-0000B44A0000}"/>
    <cellStyle name="T_Book1_danh muc chuan bi dau tu 2011 ngay 07-6-2011" xfId="3606" xr:uid="{00000000-0005-0000-0000-0000B54A0000}"/>
    <cellStyle name="T_Book1_danh muc chuan bi dau tu 2011 ngay 07-6-2011 2" xfId="3607" xr:uid="{00000000-0005-0000-0000-0000B64A0000}"/>
    <cellStyle name="T_Book1_dieu chinh KH 2011 ngay 26-5-2011111" xfId="3608" xr:uid="{00000000-0005-0000-0000-0000B74A0000}"/>
    <cellStyle name="T_Book1_dieu chinh KH 2011 ngay 26-5-2011111 2" xfId="3609" xr:uid="{00000000-0005-0000-0000-0000B84A0000}"/>
    <cellStyle name="T_Book1_DK 2014-2015 final" xfId="3610" xr:uid="{00000000-0005-0000-0000-0000B94A0000}"/>
    <cellStyle name="T_Book1_DK 2014-2015 final_05-12  KH trung han 2016-2020 - Liem Thinh edited" xfId="3611" xr:uid="{00000000-0005-0000-0000-0000BA4A0000}"/>
    <cellStyle name="T_Book1_DK 2014-2015 final_Copy of 05-12  KH trung han 2016-2020 - Liem Thinh edited (1)" xfId="3612" xr:uid="{00000000-0005-0000-0000-0000BB4A0000}"/>
    <cellStyle name="T_Book1_DK 2014-2015 new" xfId="3613" xr:uid="{00000000-0005-0000-0000-0000BC4A0000}"/>
    <cellStyle name="T_Book1_DK 2014-2015 new_05-12  KH trung han 2016-2020 - Liem Thinh edited" xfId="3614" xr:uid="{00000000-0005-0000-0000-0000BD4A0000}"/>
    <cellStyle name="T_Book1_DK 2014-2015 new_Copy of 05-12  KH trung han 2016-2020 - Liem Thinh edited (1)" xfId="3615" xr:uid="{00000000-0005-0000-0000-0000BE4A0000}"/>
    <cellStyle name="T_Book1_DK KH CBDT 2014 11-11-2013" xfId="3616" xr:uid="{00000000-0005-0000-0000-0000BF4A0000}"/>
    <cellStyle name="T_Book1_DK KH CBDT 2014 11-11-2013(1)" xfId="3617" xr:uid="{00000000-0005-0000-0000-0000C04A0000}"/>
    <cellStyle name="T_Book1_DK KH CBDT 2014 11-11-2013(1)_05-12  KH trung han 2016-2020 - Liem Thinh edited" xfId="3618" xr:uid="{00000000-0005-0000-0000-0000C14A0000}"/>
    <cellStyle name="T_Book1_DK KH CBDT 2014 11-11-2013(1)_Copy of 05-12  KH trung han 2016-2020 - Liem Thinh edited (1)" xfId="3619" xr:uid="{00000000-0005-0000-0000-0000C24A0000}"/>
    <cellStyle name="T_Book1_DK KH CBDT 2014 11-11-2013_05-12  KH trung han 2016-2020 - Liem Thinh edited" xfId="3620" xr:uid="{00000000-0005-0000-0000-0000C34A0000}"/>
    <cellStyle name="T_Book1_DK KH CBDT 2014 11-11-2013_Copy of 05-12  KH trung han 2016-2020 - Liem Thinh edited (1)" xfId="3621" xr:uid="{00000000-0005-0000-0000-0000C44A0000}"/>
    <cellStyle name="T_Book1_Du an khoi cong moi nam 2010" xfId="3622" xr:uid="{00000000-0005-0000-0000-0000C54A0000}"/>
    <cellStyle name="T_Book1_Du an khoi cong moi nam 2010 2" xfId="3623" xr:uid="{00000000-0005-0000-0000-0000C64A0000}"/>
    <cellStyle name="T_Book1_Du an khoi cong moi nam 2010_!1 1 bao cao giao KH ve HTCMT vung TNB   12-12-2011" xfId="3624" xr:uid="{00000000-0005-0000-0000-0000C74A0000}"/>
    <cellStyle name="T_Book1_Du an khoi cong moi nam 2010_!1 1 bao cao giao KH ve HTCMT vung TNB   12-12-2011 2" xfId="3625" xr:uid="{00000000-0005-0000-0000-0000C84A0000}"/>
    <cellStyle name="T_Book1_Du an khoi cong moi nam 2010_KH TPCP vung TNB (03-1-2012)" xfId="3626" xr:uid="{00000000-0005-0000-0000-0000C94A0000}"/>
    <cellStyle name="T_Book1_Du an khoi cong moi nam 2010_KH TPCP vung TNB (03-1-2012) 2" xfId="3627" xr:uid="{00000000-0005-0000-0000-0000CA4A0000}"/>
    <cellStyle name="T_Book1_giao KH 2011 ngay 10-12-2010" xfId="3628" xr:uid="{00000000-0005-0000-0000-0000CB4A0000}"/>
    <cellStyle name="T_Book1_giao KH 2011 ngay 10-12-2010 2" xfId="3629" xr:uid="{00000000-0005-0000-0000-0000CC4A0000}"/>
    <cellStyle name="T_Book1_Hang Tom goi9 9-07(Cau 12 sua)" xfId="3630" xr:uid="{00000000-0005-0000-0000-0000CD4A0000}"/>
    <cellStyle name="T_Book1_Hang Tom goi9 9-07(Cau 12 sua) 2" xfId="3631" xr:uid="{00000000-0005-0000-0000-0000CE4A0000}"/>
    <cellStyle name="T_Book1_Ket qua phan bo von nam 2008" xfId="3632" xr:uid="{00000000-0005-0000-0000-0000CF4A0000}"/>
    <cellStyle name="T_Book1_Ket qua phan bo von nam 2008 2" xfId="3633" xr:uid="{00000000-0005-0000-0000-0000D04A0000}"/>
    <cellStyle name="T_Book1_Ket qua phan bo von nam 2008_!1 1 bao cao giao KH ve HTCMT vung TNB   12-12-2011" xfId="3634" xr:uid="{00000000-0005-0000-0000-0000D14A0000}"/>
    <cellStyle name="T_Book1_Ket qua phan bo von nam 2008_!1 1 bao cao giao KH ve HTCMT vung TNB   12-12-2011 2" xfId="3635" xr:uid="{00000000-0005-0000-0000-0000D24A0000}"/>
    <cellStyle name="T_Book1_Ket qua phan bo von nam 2008_KH TPCP vung TNB (03-1-2012)" xfId="3636" xr:uid="{00000000-0005-0000-0000-0000D34A0000}"/>
    <cellStyle name="T_Book1_Ket qua phan bo von nam 2008_KH TPCP vung TNB (03-1-2012) 2" xfId="3637" xr:uid="{00000000-0005-0000-0000-0000D44A0000}"/>
    <cellStyle name="T_Book1_KH TPCP vung TNB (03-1-2012)" xfId="3638" xr:uid="{00000000-0005-0000-0000-0000D54A0000}"/>
    <cellStyle name="T_Book1_KH TPCP vung TNB (03-1-2012) 2" xfId="3639" xr:uid="{00000000-0005-0000-0000-0000D64A0000}"/>
    <cellStyle name="T_Book1_KH XDCB_2008 lan 2 sua ngay 10-11" xfId="3640" xr:uid="{00000000-0005-0000-0000-0000D74A0000}"/>
    <cellStyle name="T_Book1_KH XDCB_2008 lan 2 sua ngay 10-11 2" xfId="3641" xr:uid="{00000000-0005-0000-0000-0000D84A0000}"/>
    <cellStyle name="T_Book1_KH XDCB_2008 lan 2 sua ngay 10-11_!1 1 bao cao giao KH ve HTCMT vung TNB   12-12-2011" xfId="3642" xr:uid="{00000000-0005-0000-0000-0000D94A0000}"/>
    <cellStyle name="T_Book1_KH XDCB_2008 lan 2 sua ngay 10-11_!1 1 bao cao giao KH ve HTCMT vung TNB   12-12-2011 2" xfId="3643" xr:uid="{00000000-0005-0000-0000-0000DA4A0000}"/>
    <cellStyle name="T_Book1_KH XDCB_2008 lan 2 sua ngay 10-11_KH TPCP vung TNB (03-1-2012)" xfId="3644" xr:uid="{00000000-0005-0000-0000-0000DB4A0000}"/>
    <cellStyle name="T_Book1_KH XDCB_2008 lan 2 sua ngay 10-11_KH TPCP vung TNB (03-1-2012) 2" xfId="3645" xr:uid="{00000000-0005-0000-0000-0000DC4A0000}"/>
    <cellStyle name="T_Book1_Khoi luong chinh Hang Tom" xfId="3646" xr:uid="{00000000-0005-0000-0000-0000DD4A0000}"/>
    <cellStyle name="T_Book1_Khoi luong chinh Hang Tom 2" xfId="3647" xr:uid="{00000000-0005-0000-0000-0000DE4A0000}"/>
    <cellStyle name="T_Book1_kien giang 2" xfId="3648" xr:uid="{00000000-0005-0000-0000-0000DF4A0000}"/>
    <cellStyle name="T_Book1_kien giang 2 2" xfId="3649" xr:uid="{00000000-0005-0000-0000-0000E04A0000}"/>
    <cellStyle name="T_Book1_Luy ke von ung nam 2011 -Thoa gui ngay 12-8-2012" xfId="3650" xr:uid="{00000000-0005-0000-0000-0000E14A0000}"/>
    <cellStyle name="T_Book1_Luy ke von ung nam 2011 -Thoa gui ngay 12-8-2012 2" xfId="3651" xr:uid="{00000000-0005-0000-0000-0000E24A0000}"/>
    <cellStyle name="T_Book1_Luy ke von ung nam 2011 -Thoa gui ngay 12-8-2012_!1 1 bao cao giao KH ve HTCMT vung TNB   12-12-2011" xfId="3652" xr:uid="{00000000-0005-0000-0000-0000E34A0000}"/>
    <cellStyle name="T_Book1_Luy ke von ung nam 2011 -Thoa gui ngay 12-8-2012_!1 1 bao cao giao KH ve HTCMT vung TNB   12-12-2011 2" xfId="3653" xr:uid="{00000000-0005-0000-0000-0000E44A0000}"/>
    <cellStyle name="T_Book1_Luy ke von ung nam 2011 -Thoa gui ngay 12-8-2012_KH TPCP vung TNB (03-1-2012)" xfId="3654" xr:uid="{00000000-0005-0000-0000-0000E54A0000}"/>
    <cellStyle name="T_Book1_Luy ke von ung nam 2011 -Thoa gui ngay 12-8-2012_KH TPCP vung TNB (03-1-2012) 2" xfId="3655" xr:uid="{00000000-0005-0000-0000-0000E64A0000}"/>
    <cellStyle name="T_Book1_Nhu cau von ung truoc 2011 Tha h Hoa + Nge An gui TW" xfId="3656" xr:uid="{00000000-0005-0000-0000-0000E74A0000}"/>
    <cellStyle name="T_Book1_Nhu cau von ung truoc 2011 Tha h Hoa + Nge An gui TW 2" xfId="3657" xr:uid="{00000000-0005-0000-0000-0000E84A0000}"/>
    <cellStyle name="T_Book1_Nhu cau von ung truoc 2011 Tha h Hoa + Nge An gui TW_!1 1 bao cao giao KH ve HTCMT vung TNB   12-12-2011" xfId="3658" xr:uid="{00000000-0005-0000-0000-0000E94A0000}"/>
    <cellStyle name="T_Book1_Nhu cau von ung truoc 2011 Tha h Hoa + Nge An gui TW_!1 1 bao cao giao KH ve HTCMT vung TNB   12-12-2011 2" xfId="3659" xr:uid="{00000000-0005-0000-0000-0000EA4A0000}"/>
    <cellStyle name="T_Book1_Nhu cau von ung truoc 2011 Tha h Hoa + Nge An gui TW_Bieu4HTMT" xfId="3660" xr:uid="{00000000-0005-0000-0000-0000EB4A0000}"/>
    <cellStyle name="T_Book1_Nhu cau von ung truoc 2011 Tha h Hoa + Nge An gui TW_Bieu4HTMT 2" xfId="3661" xr:uid="{00000000-0005-0000-0000-0000EC4A0000}"/>
    <cellStyle name="T_Book1_Nhu cau von ung truoc 2011 Tha h Hoa + Nge An gui TW_Bieu4HTMT_!1 1 bao cao giao KH ve HTCMT vung TNB   12-12-2011" xfId="3662" xr:uid="{00000000-0005-0000-0000-0000ED4A0000}"/>
    <cellStyle name="T_Book1_Nhu cau von ung truoc 2011 Tha h Hoa + Nge An gui TW_Bieu4HTMT_!1 1 bao cao giao KH ve HTCMT vung TNB   12-12-2011 2" xfId="3663" xr:uid="{00000000-0005-0000-0000-0000EE4A0000}"/>
    <cellStyle name="T_Book1_Nhu cau von ung truoc 2011 Tha h Hoa + Nge An gui TW_Bieu4HTMT_KH TPCP vung TNB (03-1-2012)" xfId="3664" xr:uid="{00000000-0005-0000-0000-0000EF4A0000}"/>
    <cellStyle name="T_Book1_Nhu cau von ung truoc 2011 Tha h Hoa + Nge An gui TW_Bieu4HTMT_KH TPCP vung TNB (03-1-2012) 2" xfId="3665" xr:uid="{00000000-0005-0000-0000-0000F04A0000}"/>
    <cellStyle name="T_Book1_Nhu cau von ung truoc 2011 Tha h Hoa + Nge An gui TW_KH TPCP vung TNB (03-1-2012)" xfId="3666" xr:uid="{00000000-0005-0000-0000-0000F14A0000}"/>
    <cellStyle name="T_Book1_Nhu cau von ung truoc 2011 Tha h Hoa + Nge An gui TW_KH TPCP vung TNB (03-1-2012) 2" xfId="3667" xr:uid="{00000000-0005-0000-0000-0000F24A0000}"/>
    <cellStyle name="T_Book1_phu luc tong ket tinh hinh TH giai doan 03-10 (ngay 30)" xfId="3668" xr:uid="{00000000-0005-0000-0000-0000F34A0000}"/>
    <cellStyle name="T_Book1_phu luc tong ket tinh hinh TH giai doan 03-10 (ngay 30) 2" xfId="3669" xr:uid="{00000000-0005-0000-0000-0000F44A0000}"/>
    <cellStyle name="T_Book1_phu luc tong ket tinh hinh TH giai doan 03-10 (ngay 30)_!1 1 bao cao giao KH ve HTCMT vung TNB   12-12-2011" xfId="3670" xr:uid="{00000000-0005-0000-0000-0000F54A0000}"/>
    <cellStyle name="T_Book1_phu luc tong ket tinh hinh TH giai doan 03-10 (ngay 30)_!1 1 bao cao giao KH ve HTCMT vung TNB   12-12-2011 2" xfId="3671" xr:uid="{00000000-0005-0000-0000-0000F64A0000}"/>
    <cellStyle name="T_Book1_phu luc tong ket tinh hinh TH giai doan 03-10 (ngay 30)_KH TPCP vung TNB (03-1-2012)" xfId="3672" xr:uid="{00000000-0005-0000-0000-0000F74A0000}"/>
    <cellStyle name="T_Book1_phu luc tong ket tinh hinh TH giai doan 03-10 (ngay 30)_KH TPCP vung TNB (03-1-2012) 2" xfId="3673" xr:uid="{00000000-0005-0000-0000-0000F84A0000}"/>
    <cellStyle name="T_Book1_TH ung tren 70%-Ra soat phap ly-8-6 (dung de chuyen vao vu TH)" xfId="3674" xr:uid="{00000000-0005-0000-0000-0000F94A0000}"/>
    <cellStyle name="T_Book1_TH ung tren 70%-Ra soat phap ly-8-6 (dung de chuyen vao vu TH) 2" xfId="3675" xr:uid="{00000000-0005-0000-0000-0000FA4A0000}"/>
    <cellStyle name="T_Book1_TH ung tren 70%-Ra soat phap ly-8-6 (dung de chuyen vao vu TH)_!1 1 bao cao giao KH ve HTCMT vung TNB   12-12-2011" xfId="3676" xr:uid="{00000000-0005-0000-0000-0000FB4A0000}"/>
    <cellStyle name="T_Book1_TH ung tren 70%-Ra soat phap ly-8-6 (dung de chuyen vao vu TH)_!1 1 bao cao giao KH ve HTCMT vung TNB   12-12-2011 2" xfId="3677" xr:uid="{00000000-0005-0000-0000-0000FC4A0000}"/>
    <cellStyle name="T_Book1_TH ung tren 70%-Ra soat phap ly-8-6 (dung de chuyen vao vu TH)_Bieu4HTMT" xfId="3678" xr:uid="{00000000-0005-0000-0000-0000FD4A0000}"/>
    <cellStyle name="T_Book1_TH ung tren 70%-Ra soat phap ly-8-6 (dung de chuyen vao vu TH)_Bieu4HTMT 2" xfId="3679" xr:uid="{00000000-0005-0000-0000-0000FE4A0000}"/>
    <cellStyle name="T_Book1_TH ung tren 70%-Ra soat phap ly-8-6 (dung de chuyen vao vu TH)_KH TPCP vung TNB (03-1-2012)" xfId="3680" xr:uid="{00000000-0005-0000-0000-0000FF4A0000}"/>
    <cellStyle name="T_Book1_TH ung tren 70%-Ra soat phap ly-8-6 (dung de chuyen vao vu TH)_KH TPCP vung TNB (03-1-2012) 2" xfId="3681" xr:uid="{00000000-0005-0000-0000-0000004B0000}"/>
    <cellStyle name="T_Book1_TH y kien LD_KH 2010 Ca Nuoc 22-9-2011-Gui ca Vu" xfId="3682" xr:uid="{00000000-0005-0000-0000-0000014B0000}"/>
    <cellStyle name="T_Book1_TH y kien LD_KH 2010 Ca Nuoc 22-9-2011-Gui ca Vu 2" xfId="3683" xr:uid="{00000000-0005-0000-0000-0000024B0000}"/>
    <cellStyle name="T_Book1_TH y kien LD_KH 2010 Ca Nuoc 22-9-2011-Gui ca Vu_!1 1 bao cao giao KH ve HTCMT vung TNB   12-12-2011" xfId="3684" xr:uid="{00000000-0005-0000-0000-0000034B0000}"/>
    <cellStyle name="T_Book1_TH y kien LD_KH 2010 Ca Nuoc 22-9-2011-Gui ca Vu_!1 1 bao cao giao KH ve HTCMT vung TNB   12-12-2011 2" xfId="3685" xr:uid="{00000000-0005-0000-0000-0000044B0000}"/>
    <cellStyle name="T_Book1_TH y kien LD_KH 2010 Ca Nuoc 22-9-2011-Gui ca Vu_Bieu4HTMT" xfId="3686" xr:uid="{00000000-0005-0000-0000-0000054B0000}"/>
    <cellStyle name="T_Book1_TH y kien LD_KH 2010 Ca Nuoc 22-9-2011-Gui ca Vu_Bieu4HTMT 2" xfId="3687" xr:uid="{00000000-0005-0000-0000-0000064B0000}"/>
    <cellStyle name="T_Book1_TH y kien LD_KH 2010 Ca Nuoc 22-9-2011-Gui ca Vu_KH TPCP vung TNB (03-1-2012)" xfId="3688" xr:uid="{00000000-0005-0000-0000-0000074B0000}"/>
    <cellStyle name="T_Book1_TH y kien LD_KH 2010 Ca Nuoc 22-9-2011-Gui ca Vu_KH TPCP vung TNB (03-1-2012) 2" xfId="3689" xr:uid="{00000000-0005-0000-0000-0000084B0000}"/>
    <cellStyle name="T_Book1_Thiet bi" xfId="3690" xr:uid="{00000000-0005-0000-0000-0000094B0000}"/>
    <cellStyle name="T_Book1_Thiet bi 2" xfId="3691" xr:uid="{00000000-0005-0000-0000-00000A4B0000}"/>
    <cellStyle name="T_Book1_TN - Ho tro khac 2011" xfId="3692" xr:uid="{00000000-0005-0000-0000-00000B4B0000}"/>
    <cellStyle name="T_Book1_TN - Ho tro khac 2011 2" xfId="3693" xr:uid="{00000000-0005-0000-0000-00000C4B0000}"/>
    <cellStyle name="T_Book1_TN - Ho tro khac 2011_!1 1 bao cao giao KH ve HTCMT vung TNB   12-12-2011" xfId="3694" xr:uid="{00000000-0005-0000-0000-00000D4B0000}"/>
    <cellStyle name="T_Book1_TN - Ho tro khac 2011_!1 1 bao cao giao KH ve HTCMT vung TNB   12-12-2011 2" xfId="3695" xr:uid="{00000000-0005-0000-0000-00000E4B0000}"/>
    <cellStyle name="T_Book1_TN - Ho tro khac 2011_Bieu4HTMT" xfId="3696" xr:uid="{00000000-0005-0000-0000-00000F4B0000}"/>
    <cellStyle name="T_Book1_TN - Ho tro khac 2011_Bieu4HTMT 2" xfId="3697" xr:uid="{00000000-0005-0000-0000-0000104B0000}"/>
    <cellStyle name="T_Book1_TN - Ho tro khac 2011_KH TPCP vung TNB (03-1-2012)" xfId="3698" xr:uid="{00000000-0005-0000-0000-0000114B0000}"/>
    <cellStyle name="T_Book1_TN - Ho tro khac 2011_KH TPCP vung TNB (03-1-2012) 2" xfId="3699" xr:uid="{00000000-0005-0000-0000-0000124B0000}"/>
    <cellStyle name="T_Book1_ung truoc 2011 NSTW Thanh Hoa + Nge An gui Thu 12-5" xfId="3700" xr:uid="{00000000-0005-0000-0000-0000134B0000}"/>
    <cellStyle name="T_Book1_ung truoc 2011 NSTW Thanh Hoa + Nge An gui Thu 12-5 2" xfId="3701" xr:uid="{00000000-0005-0000-0000-0000144B0000}"/>
    <cellStyle name="T_Book1_ung truoc 2011 NSTW Thanh Hoa + Nge An gui Thu 12-5_!1 1 bao cao giao KH ve HTCMT vung TNB   12-12-2011" xfId="3702" xr:uid="{00000000-0005-0000-0000-0000154B0000}"/>
    <cellStyle name="T_Book1_ung truoc 2011 NSTW Thanh Hoa + Nge An gui Thu 12-5_!1 1 bao cao giao KH ve HTCMT vung TNB   12-12-2011 2" xfId="3703" xr:uid="{00000000-0005-0000-0000-0000164B0000}"/>
    <cellStyle name="T_Book1_ung truoc 2011 NSTW Thanh Hoa + Nge An gui Thu 12-5_Bieu4HTMT" xfId="3704" xr:uid="{00000000-0005-0000-0000-0000174B0000}"/>
    <cellStyle name="T_Book1_ung truoc 2011 NSTW Thanh Hoa + Nge An gui Thu 12-5_Bieu4HTMT 2" xfId="3705" xr:uid="{00000000-0005-0000-0000-0000184B0000}"/>
    <cellStyle name="T_Book1_ung truoc 2011 NSTW Thanh Hoa + Nge An gui Thu 12-5_Bieu4HTMT_!1 1 bao cao giao KH ve HTCMT vung TNB   12-12-2011" xfId="3706" xr:uid="{00000000-0005-0000-0000-0000194B0000}"/>
    <cellStyle name="T_Book1_ung truoc 2011 NSTW Thanh Hoa + Nge An gui Thu 12-5_Bieu4HTMT_!1 1 bao cao giao KH ve HTCMT vung TNB   12-12-2011 2" xfId="3707" xr:uid="{00000000-0005-0000-0000-00001A4B0000}"/>
    <cellStyle name="T_Book1_ung truoc 2011 NSTW Thanh Hoa + Nge An gui Thu 12-5_Bieu4HTMT_KH TPCP vung TNB (03-1-2012)" xfId="3708" xr:uid="{00000000-0005-0000-0000-00001B4B0000}"/>
    <cellStyle name="T_Book1_ung truoc 2011 NSTW Thanh Hoa + Nge An gui Thu 12-5_Bieu4HTMT_KH TPCP vung TNB (03-1-2012) 2" xfId="3709" xr:uid="{00000000-0005-0000-0000-00001C4B0000}"/>
    <cellStyle name="T_Book1_ung truoc 2011 NSTW Thanh Hoa + Nge An gui Thu 12-5_KH TPCP vung TNB (03-1-2012)" xfId="3710" xr:uid="{00000000-0005-0000-0000-00001D4B0000}"/>
    <cellStyle name="T_Book1_ung truoc 2011 NSTW Thanh Hoa + Nge An gui Thu 12-5_KH TPCP vung TNB (03-1-2012) 2" xfId="3711" xr:uid="{00000000-0005-0000-0000-00001E4B0000}"/>
    <cellStyle name="T_Book1_ÿÿÿÿÿ" xfId="3712" xr:uid="{00000000-0005-0000-0000-00001F4B0000}"/>
    <cellStyle name="T_Book1_ÿÿÿÿÿ 2" xfId="3713" xr:uid="{00000000-0005-0000-0000-0000204B0000}"/>
    <cellStyle name="T_Chuan bi dau tu nam 2008" xfId="3714" xr:uid="{00000000-0005-0000-0000-0000214B0000}"/>
    <cellStyle name="T_Chuan bi dau tu nam 2008 2" xfId="3715" xr:uid="{00000000-0005-0000-0000-0000224B0000}"/>
    <cellStyle name="T_Chuan bi dau tu nam 2008_!1 1 bao cao giao KH ve HTCMT vung TNB   12-12-2011" xfId="3716" xr:uid="{00000000-0005-0000-0000-0000234B0000}"/>
    <cellStyle name="T_Chuan bi dau tu nam 2008_!1 1 bao cao giao KH ve HTCMT vung TNB   12-12-2011 2" xfId="3717" xr:uid="{00000000-0005-0000-0000-0000244B0000}"/>
    <cellStyle name="T_Chuan bi dau tu nam 2008_KH TPCP vung TNB (03-1-2012)" xfId="3718" xr:uid="{00000000-0005-0000-0000-0000254B0000}"/>
    <cellStyle name="T_Chuan bi dau tu nam 2008_KH TPCP vung TNB (03-1-2012) 2" xfId="3719" xr:uid="{00000000-0005-0000-0000-0000264B0000}"/>
    <cellStyle name="T_Copy of Bao cao  XDCB 7 thang nam 2008_So KH&amp;DT SUA" xfId="3720" xr:uid="{00000000-0005-0000-0000-0000274B0000}"/>
    <cellStyle name="T_Copy of Bao cao  XDCB 7 thang nam 2008_So KH&amp;DT SUA 2" xfId="3721" xr:uid="{00000000-0005-0000-0000-0000284B0000}"/>
    <cellStyle name="T_Copy of Bao cao  XDCB 7 thang nam 2008_So KH&amp;DT SUA_!1 1 bao cao giao KH ve HTCMT vung TNB   12-12-2011" xfId="3722" xr:uid="{00000000-0005-0000-0000-0000294B0000}"/>
    <cellStyle name="T_Copy of Bao cao  XDCB 7 thang nam 2008_So KH&amp;DT SUA_!1 1 bao cao giao KH ve HTCMT vung TNB   12-12-2011 2" xfId="3723" xr:uid="{00000000-0005-0000-0000-00002A4B0000}"/>
    <cellStyle name="T_Copy of Bao cao  XDCB 7 thang nam 2008_So KH&amp;DT SUA_KH TPCP vung TNB (03-1-2012)" xfId="3724" xr:uid="{00000000-0005-0000-0000-00002B4B0000}"/>
    <cellStyle name="T_Copy of Bao cao  XDCB 7 thang nam 2008_So KH&amp;DT SUA_KH TPCP vung TNB (03-1-2012) 2" xfId="3725" xr:uid="{00000000-0005-0000-0000-00002C4B0000}"/>
    <cellStyle name="T_CPK" xfId="3726" xr:uid="{00000000-0005-0000-0000-00002D4B0000}"/>
    <cellStyle name="T_CPK 2" xfId="3727" xr:uid="{00000000-0005-0000-0000-00002E4B0000}"/>
    <cellStyle name="T_CPK_!1 1 bao cao giao KH ve HTCMT vung TNB   12-12-2011" xfId="3728" xr:uid="{00000000-0005-0000-0000-00002F4B0000}"/>
    <cellStyle name="T_CPK_!1 1 bao cao giao KH ve HTCMT vung TNB   12-12-2011 2" xfId="3729" xr:uid="{00000000-0005-0000-0000-0000304B0000}"/>
    <cellStyle name="T_CPK_Bieu4HTMT" xfId="3730" xr:uid="{00000000-0005-0000-0000-0000314B0000}"/>
    <cellStyle name="T_CPK_Bieu4HTMT 2" xfId="3731" xr:uid="{00000000-0005-0000-0000-0000324B0000}"/>
    <cellStyle name="T_CPK_Bieu4HTMT_!1 1 bao cao giao KH ve HTCMT vung TNB   12-12-2011" xfId="3732" xr:uid="{00000000-0005-0000-0000-0000334B0000}"/>
    <cellStyle name="T_CPK_Bieu4HTMT_!1 1 bao cao giao KH ve HTCMT vung TNB   12-12-2011 2" xfId="3733" xr:uid="{00000000-0005-0000-0000-0000344B0000}"/>
    <cellStyle name="T_CPK_Bieu4HTMT_KH TPCP vung TNB (03-1-2012)" xfId="3734" xr:uid="{00000000-0005-0000-0000-0000354B0000}"/>
    <cellStyle name="T_CPK_Bieu4HTMT_KH TPCP vung TNB (03-1-2012) 2" xfId="3735" xr:uid="{00000000-0005-0000-0000-0000364B0000}"/>
    <cellStyle name="T_CPK_KH TPCP vung TNB (03-1-2012)" xfId="3736" xr:uid="{00000000-0005-0000-0000-0000374B0000}"/>
    <cellStyle name="T_CPK_KH TPCP vung TNB (03-1-2012) 2" xfId="3737" xr:uid="{00000000-0005-0000-0000-0000384B0000}"/>
    <cellStyle name="T_CTMTQG 2008" xfId="3738" xr:uid="{00000000-0005-0000-0000-0000394B0000}"/>
    <cellStyle name="T_CTMTQG 2008 2" xfId="3739" xr:uid="{00000000-0005-0000-0000-00003A4B0000}"/>
    <cellStyle name="T_CTMTQG 2008_!1 1 bao cao giao KH ve HTCMT vung TNB   12-12-2011" xfId="3740" xr:uid="{00000000-0005-0000-0000-00003B4B0000}"/>
    <cellStyle name="T_CTMTQG 2008_!1 1 bao cao giao KH ve HTCMT vung TNB   12-12-2011 2" xfId="3741" xr:uid="{00000000-0005-0000-0000-00003C4B0000}"/>
    <cellStyle name="T_CTMTQG 2008_Bieu mau danh muc du an thuoc CTMTQG nam 2008" xfId="3742" xr:uid="{00000000-0005-0000-0000-00003D4B0000}"/>
    <cellStyle name="T_CTMTQG 2008_Bieu mau danh muc du an thuoc CTMTQG nam 2008 2" xfId="3743" xr:uid="{00000000-0005-0000-0000-00003E4B0000}"/>
    <cellStyle name="T_CTMTQG 2008_Bieu mau danh muc du an thuoc CTMTQG nam 2008_!1 1 bao cao giao KH ve HTCMT vung TNB   12-12-2011" xfId="3744" xr:uid="{00000000-0005-0000-0000-00003F4B0000}"/>
    <cellStyle name="T_CTMTQG 2008_Bieu mau danh muc du an thuoc CTMTQG nam 2008_!1 1 bao cao giao KH ve HTCMT vung TNB   12-12-2011 2" xfId="3745" xr:uid="{00000000-0005-0000-0000-0000404B0000}"/>
    <cellStyle name="T_CTMTQG 2008_Bieu mau danh muc du an thuoc CTMTQG nam 2008_KH TPCP vung TNB (03-1-2012)" xfId="3746" xr:uid="{00000000-0005-0000-0000-0000414B0000}"/>
    <cellStyle name="T_CTMTQG 2008_Bieu mau danh muc du an thuoc CTMTQG nam 2008_KH TPCP vung TNB (03-1-2012) 2" xfId="3747" xr:uid="{00000000-0005-0000-0000-0000424B0000}"/>
    <cellStyle name="T_CTMTQG 2008_Hi-Tong hop KQ phan bo KH nam 08- LD fong giao 15-11-08" xfId="3748" xr:uid="{00000000-0005-0000-0000-0000434B0000}"/>
    <cellStyle name="T_CTMTQG 2008_Hi-Tong hop KQ phan bo KH nam 08- LD fong giao 15-11-08 2" xfId="3749" xr:uid="{00000000-0005-0000-0000-0000444B0000}"/>
    <cellStyle name="T_CTMTQG 2008_Hi-Tong hop KQ phan bo KH nam 08- LD fong giao 15-11-08_!1 1 bao cao giao KH ve HTCMT vung TNB   12-12-2011" xfId="3750" xr:uid="{00000000-0005-0000-0000-0000454B0000}"/>
    <cellStyle name="T_CTMTQG 2008_Hi-Tong hop KQ phan bo KH nam 08- LD fong giao 15-11-08_!1 1 bao cao giao KH ve HTCMT vung TNB   12-12-2011 2" xfId="3751" xr:uid="{00000000-0005-0000-0000-0000464B0000}"/>
    <cellStyle name="T_CTMTQG 2008_Hi-Tong hop KQ phan bo KH nam 08- LD fong giao 15-11-08_KH TPCP vung TNB (03-1-2012)" xfId="3752" xr:uid="{00000000-0005-0000-0000-0000474B0000}"/>
    <cellStyle name="T_CTMTQG 2008_Hi-Tong hop KQ phan bo KH nam 08- LD fong giao 15-11-08_KH TPCP vung TNB (03-1-2012) 2" xfId="3753" xr:uid="{00000000-0005-0000-0000-0000484B0000}"/>
    <cellStyle name="T_CTMTQG 2008_Ket qua thuc hien nam 2008" xfId="3754" xr:uid="{00000000-0005-0000-0000-0000494B0000}"/>
    <cellStyle name="T_CTMTQG 2008_Ket qua thuc hien nam 2008 2" xfId="3755" xr:uid="{00000000-0005-0000-0000-00004A4B0000}"/>
    <cellStyle name="T_CTMTQG 2008_Ket qua thuc hien nam 2008_!1 1 bao cao giao KH ve HTCMT vung TNB   12-12-2011" xfId="3756" xr:uid="{00000000-0005-0000-0000-00004B4B0000}"/>
    <cellStyle name="T_CTMTQG 2008_Ket qua thuc hien nam 2008_!1 1 bao cao giao KH ve HTCMT vung TNB   12-12-2011 2" xfId="3757" xr:uid="{00000000-0005-0000-0000-00004C4B0000}"/>
    <cellStyle name="T_CTMTQG 2008_Ket qua thuc hien nam 2008_KH TPCP vung TNB (03-1-2012)" xfId="3758" xr:uid="{00000000-0005-0000-0000-00004D4B0000}"/>
    <cellStyle name="T_CTMTQG 2008_Ket qua thuc hien nam 2008_KH TPCP vung TNB (03-1-2012) 2" xfId="3759" xr:uid="{00000000-0005-0000-0000-00004E4B0000}"/>
    <cellStyle name="T_CTMTQG 2008_KH TPCP vung TNB (03-1-2012)" xfId="3760" xr:uid="{00000000-0005-0000-0000-00004F4B0000}"/>
    <cellStyle name="T_CTMTQG 2008_KH TPCP vung TNB (03-1-2012) 2" xfId="3761" xr:uid="{00000000-0005-0000-0000-0000504B0000}"/>
    <cellStyle name="T_CTMTQG 2008_KH XDCB_2008 lan 1" xfId="3762" xr:uid="{00000000-0005-0000-0000-0000514B0000}"/>
    <cellStyle name="T_CTMTQG 2008_KH XDCB_2008 lan 1 2" xfId="3763" xr:uid="{00000000-0005-0000-0000-0000524B0000}"/>
    <cellStyle name="T_CTMTQG 2008_KH XDCB_2008 lan 1 sua ngay 27-10" xfId="3764" xr:uid="{00000000-0005-0000-0000-0000534B0000}"/>
    <cellStyle name="T_CTMTQG 2008_KH XDCB_2008 lan 1 sua ngay 27-10 2" xfId="3765" xr:uid="{00000000-0005-0000-0000-0000544B0000}"/>
    <cellStyle name="T_CTMTQG 2008_KH XDCB_2008 lan 1 sua ngay 27-10_!1 1 bao cao giao KH ve HTCMT vung TNB   12-12-2011" xfId="3766" xr:uid="{00000000-0005-0000-0000-0000554B0000}"/>
    <cellStyle name="T_CTMTQG 2008_KH XDCB_2008 lan 1 sua ngay 27-10_!1 1 bao cao giao KH ve HTCMT vung TNB   12-12-2011 2" xfId="3767" xr:uid="{00000000-0005-0000-0000-0000564B0000}"/>
    <cellStyle name="T_CTMTQG 2008_KH XDCB_2008 lan 1 sua ngay 27-10_KH TPCP vung TNB (03-1-2012)" xfId="3768" xr:uid="{00000000-0005-0000-0000-0000574B0000}"/>
    <cellStyle name="T_CTMTQG 2008_KH XDCB_2008 lan 1 sua ngay 27-10_KH TPCP vung TNB (03-1-2012) 2" xfId="3769" xr:uid="{00000000-0005-0000-0000-0000584B0000}"/>
    <cellStyle name="T_CTMTQG 2008_KH XDCB_2008 lan 1_!1 1 bao cao giao KH ve HTCMT vung TNB   12-12-2011" xfId="3770" xr:uid="{00000000-0005-0000-0000-0000594B0000}"/>
    <cellStyle name="T_CTMTQG 2008_KH XDCB_2008 lan 1_!1 1 bao cao giao KH ve HTCMT vung TNB   12-12-2011 2" xfId="3771" xr:uid="{00000000-0005-0000-0000-00005A4B0000}"/>
    <cellStyle name="T_CTMTQG 2008_KH XDCB_2008 lan 1_KH TPCP vung TNB (03-1-2012)" xfId="3772" xr:uid="{00000000-0005-0000-0000-00005B4B0000}"/>
    <cellStyle name="T_CTMTQG 2008_KH XDCB_2008 lan 1_KH TPCP vung TNB (03-1-2012) 2" xfId="3773" xr:uid="{00000000-0005-0000-0000-00005C4B0000}"/>
    <cellStyle name="T_CTMTQG 2008_KH XDCB_2008 lan 2 sua ngay 10-11" xfId="3774" xr:uid="{00000000-0005-0000-0000-00005D4B0000}"/>
    <cellStyle name="T_CTMTQG 2008_KH XDCB_2008 lan 2 sua ngay 10-11 2" xfId="3775" xr:uid="{00000000-0005-0000-0000-00005E4B0000}"/>
    <cellStyle name="T_CTMTQG 2008_KH XDCB_2008 lan 2 sua ngay 10-11_!1 1 bao cao giao KH ve HTCMT vung TNB   12-12-2011" xfId="3776" xr:uid="{00000000-0005-0000-0000-00005F4B0000}"/>
    <cellStyle name="T_CTMTQG 2008_KH XDCB_2008 lan 2 sua ngay 10-11_!1 1 bao cao giao KH ve HTCMT vung TNB   12-12-2011 2" xfId="3777" xr:uid="{00000000-0005-0000-0000-0000604B0000}"/>
    <cellStyle name="T_CTMTQG 2008_KH XDCB_2008 lan 2 sua ngay 10-11_KH TPCP vung TNB (03-1-2012)" xfId="3778" xr:uid="{00000000-0005-0000-0000-0000614B0000}"/>
    <cellStyle name="T_CTMTQG 2008_KH XDCB_2008 lan 2 sua ngay 10-11_KH TPCP vung TNB (03-1-2012) 2" xfId="3779" xr:uid="{00000000-0005-0000-0000-0000624B0000}"/>
    <cellStyle name="T_danh muc chuan bi dau tu 2011 ngay 07-6-2011" xfId="3780" xr:uid="{00000000-0005-0000-0000-0000634B0000}"/>
    <cellStyle name="T_danh muc chuan bi dau tu 2011 ngay 07-6-2011 2" xfId="3781" xr:uid="{00000000-0005-0000-0000-0000644B0000}"/>
    <cellStyle name="T_danh muc chuan bi dau tu 2011 ngay 07-6-2011_!1 1 bao cao giao KH ve HTCMT vung TNB   12-12-2011" xfId="3782" xr:uid="{00000000-0005-0000-0000-0000654B0000}"/>
    <cellStyle name="T_danh muc chuan bi dau tu 2011 ngay 07-6-2011_!1 1 bao cao giao KH ve HTCMT vung TNB   12-12-2011 2" xfId="3783" xr:uid="{00000000-0005-0000-0000-0000664B0000}"/>
    <cellStyle name="T_danh muc chuan bi dau tu 2011 ngay 07-6-2011_KH TPCP vung TNB (03-1-2012)" xfId="3784" xr:uid="{00000000-0005-0000-0000-0000674B0000}"/>
    <cellStyle name="T_danh muc chuan bi dau tu 2011 ngay 07-6-2011_KH TPCP vung TNB (03-1-2012) 2" xfId="3785" xr:uid="{00000000-0005-0000-0000-0000684B0000}"/>
    <cellStyle name="T_Danh muc pbo nguon von XSKT, XDCB nam 2009 chuyen qua nam 2010" xfId="3786" xr:uid="{00000000-0005-0000-0000-0000694B0000}"/>
    <cellStyle name="T_Danh muc pbo nguon von XSKT, XDCB nam 2009 chuyen qua nam 2010 2" xfId="3787" xr:uid="{00000000-0005-0000-0000-00006A4B0000}"/>
    <cellStyle name="T_Danh muc pbo nguon von XSKT, XDCB nam 2009 chuyen qua nam 2010_!1 1 bao cao giao KH ve HTCMT vung TNB   12-12-2011" xfId="3788" xr:uid="{00000000-0005-0000-0000-00006B4B0000}"/>
    <cellStyle name="T_Danh muc pbo nguon von XSKT, XDCB nam 2009 chuyen qua nam 2010_!1 1 bao cao giao KH ve HTCMT vung TNB   12-12-2011 2" xfId="3789" xr:uid="{00000000-0005-0000-0000-00006C4B0000}"/>
    <cellStyle name="T_Danh muc pbo nguon von XSKT, XDCB nam 2009 chuyen qua nam 2010_KH TPCP vung TNB (03-1-2012)" xfId="3790" xr:uid="{00000000-0005-0000-0000-00006D4B0000}"/>
    <cellStyle name="T_Danh muc pbo nguon von XSKT, XDCB nam 2009 chuyen qua nam 2010_KH TPCP vung TNB (03-1-2012) 2" xfId="3791" xr:uid="{00000000-0005-0000-0000-00006E4B0000}"/>
    <cellStyle name="T_dieu chinh KH 2011 ngay 26-5-2011111" xfId="3792" xr:uid="{00000000-0005-0000-0000-00006F4B0000}"/>
    <cellStyle name="T_dieu chinh KH 2011 ngay 26-5-2011111 2" xfId="3793" xr:uid="{00000000-0005-0000-0000-0000704B0000}"/>
    <cellStyle name="T_dieu chinh KH 2011 ngay 26-5-2011111_!1 1 bao cao giao KH ve HTCMT vung TNB   12-12-2011" xfId="3794" xr:uid="{00000000-0005-0000-0000-0000714B0000}"/>
    <cellStyle name="T_dieu chinh KH 2011 ngay 26-5-2011111_!1 1 bao cao giao KH ve HTCMT vung TNB   12-12-2011 2" xfId="3795" xr:uid="{00000000-0005-0000-0000-0000724B0000}"/>
    <cellStyle name="T_dieu chinh KH 2011 ngay 26-5-2011111_KH TPCP vung TNB (03-1-2012)" xfId="3796" xr:uid="{00000000-0005-0000-0000-0000734B0000}"/>
    <cellStyle name="T_dieu chinh KH 2011 ngay 26-5-2011111_KH TPCP vung TNB (03-1-2012) 2" xfId="3797" xr:uid="{00000000-0005-0000-0000-0000744B0000}"/>
    <cellStyle name="T_DK 2014-2015 final" xfId="3798" xr:uid="{00000000-0005-0000-0000-0000754B0000}"/>
    <cellStyle name="T_DK 2014-2015 final_05-12  KH trung han 2016-2020 - Liem Thinh edited" xfId="3799" xr:uid="{00000000-0005-0000-0000-0000764B0000}"/>
    <cellStyle name="T_DK 2014-2015 final_Copy of 05-12  KH trung han 2016-2020 - Liem Thinh edited (1)" xfId="3800" xr:uid="{00000000-0005-0000-0000-0000774B0000}"/>
    <cellStyle name="T_DK 2014-2015 new" xfId="3801" xr:uid="{00000000-0005-0000-0000-0000784B0000}"/>
    <cellStyle name="T_DK 2014-2015 new_05-12  KH trung han 2016-2020 - Liem Thinh edited" xfId="3802" xr:uid="{00000000-0005-0000-0000-0000794B0000}"/>
    <cellStyle name="T_DK 2014-2015 new_Copy of 05-12  KH trung han 2016-2020 - Liem Thinh edited (1)" xfId="3803" xr:uid="{00000000-0005-0000-0000-00007A4B0000}"/>
    <cellStyle name="T_DK KH CBDT 2014 11-11-2013" xfId="3804" xr:uid="{00000000-0005-0000-0000-00007B4B0000}"/>
    <cellStyle name="T_DK KH CBDT 2014 11-11-2013(1)" xfId="3805" xr:uid="{00000000-0005-0000-0000-00007C4B0000}"/>
    <cellStyle name="T_DK KH CBDT 2014 11-11-2013(1)_05-12  KH trung han 2016-2020 - Liem Thinh edited" xfId="3806" xr:uid="{00000000-0005-0000-0000-00007D4B0000}"/>
    <cellStyle name="T_DK KH CBDT 2014 11-11-2013(1)_Copy of 05-12  KH trung han 2016-2020 - Liem Thinh edited (1)" xfId="3807" xr:uid="{00000000-0005-0000-0000-00007E4B0000}"/>
    <cellStyle name="T_DK KH CBDT 2014 11-11-2013_05-12  KH trung han 2016-2020 - Liem Thinh edited" xfId="3808" xr:uid="{00000000-0005-0000-0000-00007F4B0000}"/>
    <cellStyle name="T_DK KH CBDT 2014 11-11-2013_Copy of 05-12  KH trung han 2016-2020 - Liem Thinh edited (1)" xfId="3809" xr:uid="{00000000-0005-0000-0000-0000804B0000}"/>
    <cellStyle name="T_DS KCH PHAN BO VON NSDP NAM 2010" xfId="3810" xr:uid="{00000000-0005-0000-0000-0000814B0000}"/>
    <cellStyle name="T_DS KCH PHAN BO VON NSDP NAM 2010 2" xfId="3811" xr:uid="{00000000-0005-0000-0000-0000824B0000}"/>
    <cellStyle name="T_DS KCH PHAN BO VON NSDP NAM 2010_!1 1 bao cao giao KH ve HTCMT vung TNB   12-12-2011" xfId="3812" xr:uid="{00000000-0005-0000-0000-0000834B0000}"/>
    <cellStyle name="T_DS KCH PHAN BO VON NSDP NAM 2010_!1 1 bao cao giao KH ve HTCMT vung TNB   12-12-2011 2" xfId="3813" xr:uid="{00000000-0005-0000-0000-0000844B0000}"/>
    <cellStyle name="T_DS KCH PHAN BO VON NSDP NAM 2010_KH TPCP vung TNB (03-1-2012)" xfId="3814" xr:uid="{00000000-0005-0000-0000-0000854B0000}"/>
    <cellStyle name="T_DS KCH PHAN BO VON NSDP NAM 2010_KH TPCP vung TNB (03-1-2012) 2" xfId="3815" xr:uid="{00000000-0005-0000-0000-0000864B0000}"/>
    <cellStyle name="T_Du an khoi cong moi nam 2010" xfId="3816" xr:uid="{00000000-0005-0000-0000-0000874B0000}"/>
    <cellStyle name="T_Du an khoi cong moi nam 2010 2" xfId="3817" xr:uid="{00000000-0005-0000-0000-0000884B0000}"/>
    <cellStyle name="T_Du an khoi cong moi nam 2010_!1 1 bao cao giao KH ve HTCMT vung TNB   12-12-2011" xfId="3818" xr:uid="{00000000-0005-0000-0000-0000894B0000}"/>
    <cellStyle name="T_Du an khoi cong moi nam 2010_!1 1 bao cao giao KH ve HTCMT vung TNB   12-12-2011 2" xfId="3819" xr:uid="{00000000-0005-0000-0000-00008A4B0000}"/>
    <cellStyle name="T_Du an khoi cong moi nam 2010_KH TPCP vung TNB (03-1-2012)" xfId="3820" xr:uid="{00000000-0005-0000-0000-00008B4B0000}"/>
    <cellStyle name="T_Du an khoi cong moi nam 2010_KH TPCP vung TNB (03-1-2012) 2" xfId="3821" xr:uid="{00000000-0005-0000-0000-00008C4B0000}"/>
    <cellStyle name="T_DU AN TKQH VA CHUAN BI DAU TU NAM 2007 sua ngay 9-11" xfId="3822" xr:uid="{00000000-0005-0000-0000-00008D4B0000}"/>
    <cellStyle name="T_DU AN TKQH VA CHUAN BI DAU TU NAM 2007 sua ngay 9-11 2" xfId="3823" xr:uid="{00000000-0005-0000-0000-00008E4B0000}"/>
    <cellStyle name="T_DU AN TKQH VA CHUAN BI DAU TU NAM 2007 sua ngay 9-11_!1 1 bao cao giao KH ve HTCMT vung TNB   12-12-2011" xfId="3824" xr:uid="{00000000-0005-0000-0000-00008F4B0000}"/>
    <cellStyle name="T_DU AN TKQH VA CHUAN BI DAU TU NAM 2007 sua ngay 9-11_!1 1 bao cao giao KH ve HTCMT vung TNB   12-12-2011 2" xfId="3825" xr:uid="{00000000-0005-0000-0000-0000904B0000}"/>
    <cellStyle name="T_DU AN TKQH VA CHUAN BI DAU TU NAM 2007 sua ngay 9-11_Bieu mau danh muc du an thuoc CTMTQG nam 2008" xfId="3826" xr:uid="{00000000-0005-0000-0000-0000914B0000}"/>
    <cellStyle name="T_DU AN TKQH VA CHUAN BI DAU TU NAM 2007 sua ngay 9-11_Bieu mau danh muc du an thuoc CTMTQG nam 2008 2" xfId="3827" xr:uid="{00000000-0005-0000-0000-0000924B0000}"/>
    <cellStyle name="T_DU AN TKQH VA CHUAN BI DAU TU NAM 2007 sua ngay 9-11_Bieu mau danh muc du an thuoc CTMTQG nam 2008_!1 1 bao cao giao KH ve HTCMT vung TNB   12-12-2011" xfId="3828" xr:uid="{00000000-0005-0000-0000-0000934B0000}"/>
    <cellStyle name="T_DU AN TKQH VA CHUAN BI DAU TU NAM 2007 sua ngay 9-11_Bieu mau danh muc du an thuoc CTMTQG nam 2008_!1 1 bao cao giao KH ve HTCMT vung TNB   12-12-2011 2" xfId="3829" xr:uid="{00000000-0005-0000-0000-0000944B0000}"/>
    <cellStyle name="T_DU AN TKQH VA CHUAN BI DAU TU NAM 2007 sua ngay 9-11_Bieu mau danh muc du an thuoc CTMTQG nam 2008_KH TPCP vung TNB (03-1-2012)" xfId="3830" xr:uid="{00000000-0005-0000-0000-0000954B0000}"/>
    <cellStyle name="T_DU AN TKQH VA CHUAN BI DAU TU NAM 2007 sua ngay 9-11_Bieu mau danh muc du an thuoc CTMTQG nam 2008_KH TPCP vung TNB (03-1-2012) 2" xfId="3831" xr:uid="{00000000-0005-0000-0000-0000964B0000}"/>
    <cellStyle name="T_DU AN TKQH VA CHUAN BI DAU TU NAM 2007 sua ngay 9-11_Du an khoi cong moi nam 2010" xfId="3832" xr:uid="{00000000-0005-0000-0000-0000974B0000}"/>
    <cellStyle name="T_DU AN TKQH VA CHUAN BI DAU TU NAM 2007 sua ngay 9-11_Du an khoi cong moi nam 2010 2" xfId="3833" xr:uid="{00000000-0005-0000-0000-0000984B0000}"/>
    <cellStyle name="T_DU AN TKQH VA CHUAN BI DAU TU NAM 2007 sua ngay 9-11_Du an khoi cong moi nam 2010_!1 1 bao cao giao KH ve HTCMT vung TNB   12-12-2011" xfId="3834" xr:uid="{00000000-0005-0000-0000-0000994B0000}"/>
    <cellStyle name="T_DU AN TKQH VA CHUAN BI DAU TU NAM 2007 sua ngay 9-11_Du an khoi cong moi nam 2010_!1 1 bao cao giao KH ve HTCMT vung TNB   12-12-2011 2" xfId="3835" xr:uid="{00000000-0005-0000-0000-00009A4B0000}"/>
    <cellStyle name="T_DU AN TKQH VA CHUAN BI DAU TU NAM 2007 sua ngay 9-11_Du an khoi cong moi nam 2010_KH TPCP vung TNB (03-1-2012)" xfId="3836" xr:uid="{00000000-0005-0000-0000-00009B4B0000}"/>
    <cellStyle name="T_DU AN TKQH VA CHUAN BI DAU TU NAM 2007 sua ngay 9-11_Du an khoi cong moi nam 2010_KH TPCP vung TNB (03-1-2012) 2" xfId="3837" xr:uid="{00000000-0005-0000-0000-00009C4B0000}"/>
    <cellStyle name="T_DU AN TKQH VA CHUAN BI DAU TU NAM 2007 sua ngay 9-11_Ket qua phan bo von nam 2008" xfId="3838" xr:uid="{00000000-0005-0000-0000-00009D4B0000}"/>
    <cellStyle name="T_DU AN TKQH VA CHUAN BI DAU TU NAM 2007 sua ngay 9-11_Ket qua phan bo von nam 2008 2" xfId="3839" xr:uid="{00000000-0005-0000-0000-00009E4B0000}"/>
    <cellStyle name="T_DU AN TKQH VA CHUAN BI DAU TU NAM 2007 sua ngay 9-11_Ket qua phan bo von nam 2008_!1 1 bao cao giao KH ve HTCMT vung TNB   12-12-2011" xfId="3840" xr:uid="{00000000-0005-0000-0000-00009F4B0000}"/>
    <cellStyle name="T_DU AN TKQH VA CHUAN BI DAU TU NAM 2007 sua ngay 9-11_Ket qua phan bo von nam 2008_!1 1 bao cao giao KH ve HTCMT vung TNB   12-12-2011 2" xfId="3841" xr:uid="{00000000-0005-0000-0000-0000A04B0000}"/>
    <cellStyle name="T_DU AN TKQH VA CHUAN BI DAU TU NAM 2007 sua ngay 9-11_Ket qua phan bo von nam 2008_!1 1 bao cao giao KH ve HTCMT vung TNB   12-12-2011 2 2" xfId="4806" xr:uid="{00000000-0005-0000-0000-0000A14B0000}"/>
    <cellStyle name="T_DU AN TKQH VA CHUAN BI DAU TU NAM 2007 sua ngay 9-11_Ket qua phan bo von nam 2008_!1 1 bao cao giao KH ve HTCMT vung TNB   12-12-2011 2 3" xfId="5220" xr:uid="{00000000-0005-0000-0000-0000A24B0000}"/>
    <cellStyle name="T_DU AN TKQH VA CHUAN BI DAU TU NAM 2007 sua ngay 9-11_Ket qua phan bo von nam 2008_!1 1 bao cao giao KH ve HTCMT vung TNB   12-12-2011 3" xfId="4807" xr:uid="{00000000-0005-0000-0000-0000A34B0000}"/>
    <cellStyle name="T_DU AN TKQH VA CHUAN BI DAU TU NAM 2007 sua ngay 9-11_Ket qua phan bo von nam 2008_!1 1 bao cao giao KH ve HTCMT vung TNB   12-12-2011 4" xfId="5219" xr:uid="{00000000-0005-0000-0000-0000A44B0000}"/>
    <cellStyle name="T_DU AN TKQH VA CHUAN BI DAU TU NAM 2007 sua ngay 9-11_Ket qua phan bo von nam 2008_KH TPCP vung TNB (03-1-2012)" xfId="3842" xr:uid="{00000000-0005-0000-0000-0000A54B0000}"/>
    <cellStyle name="T_DU AN TKQH VA CHUAN BI DAU TU NAM 2007 sua ngay 9-11_Ket qua phan bo von nam 2008_KH TPCP vung TNB (03-1-2012) 2" xfId="3843" xr:uid="{00000000-0005-0000-0000-0000A64B0000}"/>
    <cellStyle name="T_DU AN TKQH VA CHUAN BI DAU TU NAM 2007 sua ngay 9-11_Ket qua phan bo von nam 2008_KH TPCP vung TNB (03-1-2012) 2 2" xfId="4808" xr:uid="{00000000-0005-0000-0000-0000A74B0000}"/>
    <cellStyle name="T_DU AN TKQH VA CHUAN BI DAU TU NAM 2007 sua ngay 9-11_Ket qua phan bo von nam 2008_KH TPCP vung TNB (03-1-2012) 2 3" xfId="5222" xr:uid="{00000000-0005-0000-0000-0000A84B0000}"/>
    <cellStyle name="T_DU AN TKQH VA CHUAN BI DAU TU NAM 2007 sua ngay 9-11_Ket qua phan bo von nam 2008_KH TPCP vung TNB (03-1-2012) 3" xfId="4809" xr:uid="{00000000-0005-0000-0000-0000A94B0000}"/>
    <cellStyle name="T_DU AN TKQH VA CHUAN BI DAU TU NAM 2007 sua ngay 9-11_Ket qua phan bo von nam 2008_KH TPCP vung TNB (03-1-2012) 4" xfId="5221" xr:uid="{00000000-0005-0000-0000-0000AA4B0000}"/>
    <cellStyle name="T_DU AN TKQH VA CHUAN BI DAU TU NAM 2007 sua ngay 9-11_KH TPCP vung TNB (03-1-2012)" xfId="3844" xr:uid="{00000000-0005-0000-0000-0000AB4B0000}"/>
    <cellStyle name="T_DU AN TKQH VA CHUAN BI DAU TU NAM 2007 sua ngay 9-11_KH TPCP vung TNB (03-1-2012) 2" xfId="3845" xr:uid="{00000000-0005-0000-0000-0000AC4B0000}"/>
    <cellStyle name="T_DU AN TKQH VA CHUAN BI DAU TU NAM 2007 sua ngay 9-11_KH TPCP vung TNB (03-1-2012) 2 2" xfId="4810" xr:uid="{00000000-0005-0000-0000-0000AD4B0000}"/>
    <cellStyle name="T_DU AN TKQH VA CHUAN BI DAU TU NAM 2007 sua ngay 9-11_KH TPCP vung TNB (03-1-2012) 2 3" xfId="5224" xr:uid="{00000000-0005-0000-0000-0000AE4B0000}"/>
    <cellStyle name="T_DU AN TKQH VA CHUAN BI DAU TU NAM 2007 sua ngay 9-11_KH TPCP vung TNB (03-1-2012) 3" xfId="4811" xr:uid="{00000000-0005-0000-0000-0000AF4B0000}"/>
    <cellStyle name="T_DU AN TKQH VA CHUAN BI DAU TU NAM 2007 sua ngay 9-11_KH TPCP vung TNB (03-1-2012) 4" xfId="5223" xr:uid="{00000000-0005-0000-0000-0000B04B0000}"/>
    <cellStyle name="T_DU AN TKQH VA CHUAN BI DAU TU NAM 2007 sua ngay 9-11_KH XDCB_2008 lan 2 sua ngay 10-11" xfId="3846" xr:uid="{00000000-0005-0000-0000-0000B14B0000}"/>
    <cellStyle name="T_DU AN TKQH VA CHUAN BI DAU TU NAM 2007 sua ngay 9-11_KH XDCB_2008 lan 2 sua ngay 10-11 2" xfId="3847" xr:uid="{00000000-0005-0000-0000-0000B24B0000}"/>
    <cellStyle name="T_DU AN TKQH VA CHUAN BI DAU TU NAM 2007 sua ngay 9-11_KH XDCB_2008 lan 2 sua ngay 10-11 2 2" xfId="4812" xr:uid="{00000000-0005-0000-0000-0000B34B0000}"/>
    <cellStyle name="T_DU AN TKQH VA CHUAN BI DAU TU NAM 2007 sua ngay 9-11_KH XDCB_2008 lan 2 sua ngay 10-11 2 3" xfId="5226" xr:uid="{00000000-0005-0000-0000-0000B44B0000}"/>
    <cellStyle name="T_DU AN TKQH VA CHUAN BI DAU TU NAM 2007 sua ngay 9-11_KH XDCB_2008 lan 2 sua ngay 10-11 3" xfId="4813" xr:uid="{00000000-0005-0000-0000-0000B54B0000}"/>
    <cellStyle name="T_DU AN TKQH VA CHUAN BI DAU TU NAM 2007 sua ngay 9-11_KH XDCB_2008 lan 2 sua ngay 10-11 4" xfId="5225" xr:uid="{00000000-0005-0000-0000-0000B64B0000}"/>
    <cellStyle name="T_DU AN TKQH VA CHUAN BI DAU TU NAM 2007 sua ngay 9-11_KH XDCB_2008 lan 2 sua ngay 10-11_!1 1 bao cao giao KH ve HTCMT vung TNB   12-12-2011" xfId="3848" xr:uid="{00000000-0005-0000-0000-0000B74B0000}"/>
    <cellStyle name="T_DU AN TKQH VA CHUAN BI DAU TU NAM 2007 sua ngay 9-11_KH XDCB_2008 lan 2 sua ngay 10-11_!1 1 bao cao giao KH ve HTCMT vung TNB   12-12-2011 2" xfId="3849" xr:uid="{00000000-0005-0000-0000-0000B84B0000}"/>
    <cellStyle name="T_DU AN TKQH VA CHUAN BI DAU TU NAM 2007 sua ngay 9-11_KH XDCB_2008 lan 2 sua ngay 10-11_!1 1 bao cao giao KH ve HTCMT vung TNB   12-12-2011 2 2" xfId="4814" xr:uid="{00000000-0005-0000-0000-0000B94B0000}"/>
    <cellStyle name="T_DU AN TKQH VA CHUAN BI DAU TU NAM 2007 sua ngay 9-11_KH XDCB_2008 lan 2 sua ngay 10-11_!1 1 bao cao giao KH ve HTCMT vung TNB   12-12-2011 2 3" xfId="5228" xr:uid="{00000000-0005-0000-0000-0000BA4B0000}"/>
    <cellStyle name="T_DU AN TKQH VA CHUAN BI DAU TU NAM 2007 sua ngay 9-11_KH XDCB_2008 lan 2 sua ngay 10-11_!1 1 bao cao giao KH ve HTCMT vung TNB   12-12-2011 3" xfId="4815" xr:uid="{00000000-0005-0000-0000-0000BB4B0000}"/>
    <cellStyle name="T_DU AN TKQH VA CHUAN BI DAU TU NAM 2007 sua ngay 9-11_KH XDCB_2008 lan 2 sua ngay 10-11_!1 1 bao cao giao KH ve HTCMT vung TNB   12-12-2011 4" xfId="5227" xr:uid="{00000000-0005-0000-0000-0000BC4B0000}"/>
    <cellStyle name="T_DU AN TKQH VA CHUAN BI DAU TU NAM 2007 sua ngay 9-11_KH XDCB_2008 lan 2 sua ngay 10-11_KH TPCP vung TNB (03-1-2012)" xfId="3850" xr:uid="{00000000-0005-0000-0000-0000BD4B0000}"/>
    <cellStyle name="T_DU AN TKQH VA CHUAN BI DAU TU NAM 2007 sua ngay 9-11_KH XDCB_2008 lan 2 sua ngay 10-11_KH TPCP vung TNB (03-1-2012) 2" xfId="3851" xr:uid="{00000000-0005-0000-0000-0000BE4B0000}"/>
    <cellStyle name="T_DU AN TKQH VA CHUAN BI DAU TU NAM 2007 sua ngay 9-11_KH XDCB_2008 lan 2 sua ngay 10-11_KH TPCP vung TNB (03-1-2012) 2 2" xfId="4816" xr:uid="{00000000-0005-0000-0000-0000BF4B0000}"/>
    <cellStyle name="T_DU AN TKQH VA CHUAN BI DAU TU NAM 2007 sua ngay 9-11_KH XDCB_2008 lan 2 sua ngay 10-11_KH TPCP vung TNB (03-1-2012) 2 3" xfId="5230" xr:uid="{00000000-0005-0000-0000-0000C04B0000}"/>
    <cellStyle name="T_DU AN TKQH VA CHUAN BI DAU TU NAM 2007 sua ngay 9-11_KH XDCB_2008 lan 2 sua ngay 10-11_KH TPCP vung TNB (03-1-2012) 3" xfId="4817" xr:uid="{00000000-0005-0000-0000-0000C14B0000}"/>
    <cellStyle name="T_DU AN TKQH VA CHUAN BI DAU TU NAM 2007 sua ngay 9-11_KH XDCB_2008 lan 2 sua ngay 10-11_KH TPCP vung TNB (03-1-2012) 4" xfId="5229" xr:uid="{00000000-0005-0000-0000-0000C24B0000}"/>
    <cellStyle name="T_du toan dieu chinh  20-8-2006" xfId="3852" xr:uid="{00000000-0005-0000-0000-0000C34B0000}"/>
    <cellStyle name="T_du toan dieu chinh  20-8-2006 2" xfId="3853" xr:uid="{00000000-0005-0000-0000-0000C44B0000}"/>
    <cellStyle name="T_du toan dieu chinh  20-8-2006 2 2" xfId="4818" xr:uid="{00000000-0005-0000-0000-0000C54B0000}"/>
    <cellStyle name="T_du toan dieu chinh  20-8-2006 2 3" xfId="5232" xr:uid="{00000000-0005-0000-0000-0000C64B0000}"/>
    <cellStyle name="T_du toan dieu chinh  20-8-2006 3" xfId="4819" xr:uid="{00000000-0005-0000-0000-0000C74B0000}"/>
    <cellStyle name="T_du toan dieu chinh  20-8-2006 4" xfId="5231" xr:uid="{00000000-0005-0000-0000-0000C84B0000}"/>
    <cellStyle name="T_du toan dieu chinh  20-8-2006_!1 1 bao cao giao KH ve HTCMT vung TNB   12-12-2011" xfId="3854" xr:uid="{00000000-0005-0000-0000-0000C94B0000}"/>
    <cellStyle name="T_du toan dieu chinh  20-8-2006_!1 1 bao cao giao KH ve HTCMT vung TNB   12-12-2011 2" xfId="3855" xr:uid="{00000000-0005-0000-0000-0000CA4B0000}"/>
    <cellStyle name="T_du toan dieu chinh  20-8-2006_!1 1 bao cao giao KH ve HTCMT vung TNB   12-12-2011 2 2" xfId="4820" xr:uid="{00000000-0005-0000-0000-0000CB4B0000}"/>
    <cellStyle name="T_du toan dieu chinh  20-8-2006_!1 1 bao cao giao KH ve HTCMT vung TNB   12-12-2011 2 3" xfId="5234" xr:uid="{00000000-0005-0000-0000-0000CC4B0000}"/>
    <cellStyle name="T_du toan dieu chinh  20-8-2006_!1 1 bao cao giao KH ve HTCMT vung TNB   12-12-2011 3" xfId="4821" xr:uid="{00000000-0005-0000-0000-0000CD4B0000}"/>
    <cellStyle name="T_du toan dieu chinh  20-8-2006_!1 1 bao cao giao KH ve HTCMT vung TNB   12-12-2011 4" xfId="5233" xr:uid="{00000000-0005-0000-0000-0000CE4B0000}"/>
    <cellStyle name="T_du toan dieu chinh  20-8-2006_Bieu4HTMT" xfId="3856" xr:uid="{00000000-0005-0000-0000-0000CF4B0000}"/>
    <cellStyle name="T_du toan dieu chinh  20-8-2006_Bieu4HTMT 2" xfId="3857" xr:uid="{00000000-0005-0000-0000-0000D04B0000}"/>
    <cellStyle name="T_du toan dieu chinh  20-8-2006_Bieu4HTMT 2 2" xfId="4822" xr:uid="{00000000-0005-0000-0000-0000D14B0000}"/>
    <cellStyle name="T_du toan dieu chinh  20-8-2006_Bieu4HTMT 2 3" xfId="5236" xr:uid="{00000000-0005-0000-0000-0000D24B0000}"/>
    <cellStyle name="T_du toan dieu chinh  20-8-2006_Bieu4HTMT 3" xfId="4823" xr:uid="{00000000-0005-0000-0000-0000D34B0000}"/>
    <cellStyle name="T_du toan dieu chinh  20-8-2006_Bieu4HTMT 4" xfId="5235" xr:uid="{00000000-0005-0000-0000-0000D44B0000}"/>
    <cellStyle name="T_du toan dieu chinh  20-8-2006_Bieu4HTMT_!1 1 bao cao giao KH ve HTCMT vung TNB   12-12-2011" xfId="3858" xr:uid="{00000000-0005-0000-0000-0000D54B0000}"/>
    <cellStyle name="T_du toan dieu chinh  20-8-2006_Bieu4HTMT_!1 1 bao cao giao KH ve HTCMT vung TNB   12-12-2011 2" xfId="3859" xr:uid="{00000000-0005-0000-0000-0000D64B0000}"/>
    <cellStyle name="T_du toan dieu chinh  20-8-2006_Bieu4HTMT_!1 1 bao cao giao KH ve HTCMT vung TNB   12-12-2011 2 2" xfId="4824" xr:uid="{00000000-0005-0000-0000-0000D74B0000}"/>
    <cellStyle name="T_du toan dieu chinh  20-8-2006_Bieu4HTMT_!1 1 bao cao giao KH ve HTCMT vung TNB   12-12-2011 2 3" xfId="5238" xr:uid="{00000000-0005-0000-0000-0000D84B0000}"/>
    <cellStyle name="T_du toan dieu chinh  20-8-2006_Bieu4HTMT_!1 1 bao cao giao KH ve HTCMT vung TNB   12-12-2011 3" xfId="4825" xr:uid="{00000000-0005-0000-0000-0000D94B0000}"/>
    <cellStyle name="T_du toan dieu chinh  20-8-2006_Bieu4HTMT_!1 1 bao cao giao KH ve HTCMT vung TNB   12-12-2011 4" xfId="5237" xr:uid="{00000000-0005-0000-0000-0000DA4B0000}"/>
    <cellStyle name="T_du toan dieu chinh  20-8-2006_Bieu4HTMT_KH TPCP vung TNB (03-1-2012)" xfId="3860" xr:uid="{00000000-0005-0000-0000-0000DB4B0000}"/>
    <cellStyle name="T_du toan dieu chinh  20-8-2006_Bieu4HTMT_KH TPCP vung TNB (03-1-2012) 2" xfId="3861" xr:uid="{00000000-0005-0000-0000-0000DC4B0000}"/>
    <cellStyle name="T_du toan dieu chinh  20-8-2006_Bieu4HTMT_KH TPCP vung TNB (03-1-2012) 2 2" xfId="4826" xr:uid="{00000000-0005-0000-0000-0000DD4B0000}"/>
    <cellStyle name="T_du toan dieu chinh  20-8-2006_Bieu4HTMT_KH TPCP vung TNB (03-1-2012) 2 3" xfId="5240" xr:uid="{00000000-0005-0000-0000-0000DE4B0000}"/>
    <cellStyle name="T_du toan dieu chinh  20-8-2006_Bieu4HTMT_KH TPCP vung TNB (03-1-2012) 3" xfId="4827" xr:uid="{00000000-0005-0000-0000-0000DF4B0000}"/>
    <cellStyle name="T_du toan dieu chinh  20-8-2006_Bieu4HTMT_KH TPCP vung TNB (03-1-2012) 4" xfId="5239" xr:uid="{00000000-0005-0000-0000-0000E04B0000}"/>
    <cellStyle name="T_du toan dieu chinh  20-8-2006_KH TPCP vung TNB (03-1-2012)" xfId="3862" xr:uid="{00000000-0005-0000-0000-0000E14B0000}"/>
    <cellStyle name="T_du toan dieu chinh  20-8-2006_KH TPCP vung TNB (03-1-2012) 2" xfId="3863" xr:uid="{00000000-0005-0000-0000-0000E24B0000}"/>
    <cellStyle name="T_du toan dieu chinh  20-8-2006_KH TPCP vung TNB (03-1-2012) 2 2" xfId="4828" xr:uid="{00000000-0005-0000-0000-0000E34B0000}"/>
    <cellStyle name="T_du toan dieu chinh  20-8-2006_KH TPCP vung TNB (03-1-2012) 2 3" xfId="5242" xr:uid="{00000000-0005-0000-0000-0000E44B0000}"/>
    <cellStyle name="T_du toan dieu chinh  20-8-2006_KH TPCP vung TNB (03-1-2012) 3" xfId="4829" xr:uid="{00000000-0005-0000-0000-0000E54B0000}"/>
    <cellStyle name="T_du toan dieu chinh  20-8-2006_KH TPCP vung TNB (03-1-2012) 4" xfId="5241" xr:uid="{00000000-0005-0000-0000-0000E64B0000}"/>
    <cellStyle name="T_giao KH 2011 ngay 10-12-2010" xfId="3864" xr:uid="{00000000-0005-0000-0000-0000E74B0000}"/>
    <cellStyle name="T_giao KH 2011 ngay 10-12-2010 2" xfId="3865" xr:uid="{00000000-0005-0000-0000-0000E84B0000}"/>
    <cellStyle name="T_giao KH 2011 ngay 10-12-2010 2 2" xfId="4830" xr:uid="{00000000-0005-0000-0000-0000E94B0000}"/>
    <cellStyle name="T_giao KH 2011 ngay 10-12-2010 2 3" xfId="5244" xr:uid="{00000000-0005-0000-0000-0000EA4B0000}"/>
    <cellStyle name="T_giao KH 2011 ngay 10-12-2010 3" xfId="4831" xr:uid="{00000000-0005-0000-0000-0000EB4B0000}"/>
    <cellStyle name="T_giao KH 2011 ngay 10-12-2010 4" xfId="5243" xr:uid="{00000000-0005-0000-0000-0000EC4B0000}"/>
    <cellStyle name="T_giao KH 2011 ngay 10-12-2010_!1 1 bao cao giao KH ve HTCMT vung TNB   12-12-2011" xfId="3866" xr:uid="{00000000-0005-0000-0000-0000ED4B0000}"/>
    <cellStyle name="T_giao KH 2011 ngay 10-12-2010_!1 1 bao cao giao KH ve HTCMT vung TNB   12-12-2011 2" xfId="3867" xr:uid="{00000000-0005-0000-0000-0000EE4B0000}"/>
    <cellStyle name="T_giao KH 2011 ngay 10-12-2010_!1 1 bao cao giao KH ve HTCMT vung TNB   12-12-2011 2 2" xfId="4832" xr:uid="{00000000-0005-0000-0000-0000EF4B0000}"/>
    <cellStyle name="T_giao KH 2011 ngay 10-12-2010_!1 1 bao cao giao KH ve HTCMT vung TNB   12-12-2011 2 3" xfId="5246" xr:uid="{00000000-0005-0000-0000-0000F04B0000}"/>
    <cellStyle name="T_giao KH 2011 ngay 10-12-2010_!1 1 bao cao giao KH ve HTCMT vung TNB   12-12-2011 3" xfId="4833" xr:uid="{00000000-0005-0000-0000-0000F14B0000}"/>
    <cellStyle name="T_giao KH 2011 ngay 10-12-2010_!1 1 bao cao giao KH ve HTCMT vung TNB   12-12-2011 4" xfId="5245" xr:uid="{00000000-0005-0000-0000-0000F24B0000}"/>
    <cellStyle name="T_giao KH 2011 ngay 10-12-2010_KH TPCP vung TNB (03-1-2012)" xfId="3868" xr:uid="{00000000-0005-0000-0000-0000F34B0000}"/>
    <cellStyle name="T_giao KH 2011 ngay 10-12-2010_KH TPCP vung TNB (03-1-2012) 2" xfId="3869" xr:uid="{00000000-0005-0000-0000-0000F44B0000}"/>
    <cellStyle name="T_giao KH 2011 ngay 10-12-2010_KH TPCP vung TNB (03-1-2012) 2 2" xfId="4834" xr:uid="{00000000-0005-0000-0000-0000F54B0000}"/>
    <cellStyle name="T_giao KH 2011 ngay 10-12-2010_KH TPCP vung TNB (03-1-2012) 2 3" xfId="5248" xr:uid="{00000000-0005-0000-0000-0000F64B0000}"/>
    <cellStyle name="T_giao KH 2011 ngay 10-12-2010_KH TPCP vung TNB (03-1-2012) 3" xfId="4835" xr:uid="{00000000-0005-0000-0000-0000F74B0000}"/>
    <cellStyle name="T_giao KH 2011 ngay 10-12-2010_KH TPCP vung TNB (03-1-2012) 4" xfId="5247" xr:uid="{00000000-0005-0000-0000-0000F84B0000}"/>
    <cellStyle name="T_Ht-PTq1-03" xfId="3870" xr:uid="{00000000-0005-0000-0000-0000F94B0000}"/>
    <cellStyle name="T_Ht-PTq1-03 2" xfId="3871" xr:uid="{00000000-0005-0000-0000-0000FA4B0000}"/>
    <cellStyle name="T_Ht-PTq1-03 2 2" xfId="4836" xr:uid="{00000000-0005-0000-0000-0000FB4B0000}"/>
    <cellStyle name="T_Ht-PTq1-03 2 3" xfId="5250" xr:uid="{00000000-0005-0000-0000-0000FC4B0000}"/>
    <cellStyle name="T_Ht-PTq1-03 3" xfId="4837" xr:uid="{00000000-0005-0000-0000-0000FD4B0000}"/>
    <cellStyle name="T_Ht-PTq1-03 4" xfId="5249" xr:uid="{00000000-0005-0000-0000-0000FE4B0000}"/>
    <cellStyle name="T_Ht-PTq1-03_!1 1 bao cao giao KH ve HTCMT vung TNB   12-12-2011" xfId="3872" xr:uid="{00000000-0005-0000-0000-0000FF4B0000}"/>
    <cellStyle name="T_Ht-PTq1-03_!1 1 bao cao giao KH ve HTCMT vung TNB   12-12-2011 2" xfId="3873" xr:uid="{00000000-0005-0000-0000-0000004C0000}"/>
    <cellStyle name="T_Ht-PTq1-03_!1 1 bao cao giao KH ve HTCMT vung TNB   12-12-2011 2 2" xfId="4838" xr:uid="{00000000-0005-0000-0000-0000014C0000}"/>
    <cellStyle name="T_Ht-PTq1-03_!1 1 bao cao giao KH ve HTCMT vung TNB   12-12-2011 2 3" xfId="5252" xr:uid="{00000000-0005-0000-0000-0000024C0000}"/>
    <cellStyle name="T_Ht-PTq1-03_!1 1 bao cao giao KH ve HTCMT vung TNB   12-12-2011 3" xfId="4839" xr:uid="{00000000-0005-0000-0000-0000034C0000}"/>
    <cellStyle name="T_Ht-PTq1-03_!1 1 bao cao giao KH ve HTCMT vung TNB   12-12-2011 4" xfId="5251" xr:uid="{00000000-0005-0000-0000-0000044C0000}"/>
    <cellStyle name="T_Ht-PTq1-03_kien giang 2" xfId="3874" xr:uid="{00000000-0005-0000-0000-0000054C0000}"/>
    <cellStyle name="T_Ht-PTq1-03_kien giang 2 2" xfId="3875" xr:uid="{00000000-0005-0000-0000-0000064C0000}"/>
    <cellStyle name="T_Ht-PTq1-03_kien giang 2 2 2" xfId="4840" xr:uid="{00000000-0005-0000-0000-0000074C0000}"/>
    <cellStyle name="T_Ht-PTq1-03_kien giang 2 2 3" xfId="5254" xr:uid="{00000000-0005-0000-0000-0000084C0000}"/>
    <cellStyle name="T_Ht-PTq1-03_kien giang 2 3" xfId="4841" xr:uid="{00000000-0005-0000-0000-0000094C0000}"/>
    <cellStyle name="T_Ht-PTq1-03_kien giang 2 4" xfId="5253" xr:uid="{00000000-0005-0000-0000-00000A4C0000}"/>
    <cellStyle name="T_Ke hoach KTXH  nam 2009_PKT thang 11 nam 2008" xfId="3876" xr:uid="{00000000-0005-0000-0000-00000B4C0000}"/>
    <cellStyle name="T_Ke hoach KTXH  nam 2009_PKT thang 11 nam 2008 2" xfId="3877" xr:uid="{00000000-0005-0000-0000-00000C4C0000}"/>
    <cellStyle name="T_Ke hoach KTXH  nam 2009_PKT thang 11 nam 2008 2 2" xfId="4842" xr:uid="{00000000-0005-0000-0000-00000D4C0000}"/>
    <cellStyle name="T_Ke hoach KTXH  nam 2009_PKT thang 11 nam 2008 2 3" xfId="5256" xr:uid="{00000000-0005-0000-0000-00000E4C0000}"/>
    <cellStyle name="T_Ke hoach KTXH  nam 2009_PKT thang 11 nam 2008 3" xfId="4843" xr:uid="{00000000-0005-0000-0000-00000F4C0000}"/>
    <cellStyle name="T_Ke hoach KTXH  nam 2009_PKT thang 11 nam 2008 4" xfId="5255" xr:uid="{00000000-0005-0000-0000-0000104C0000}"/>
    <cellStyle name="T_Ke hoach KTXH  nam 2009_PKT thang 11 nam 2008_!1 1 bao cao giao KH ve HTCMT vung TNB   12-12-2011" xfId="3878" xr:uid="{00000000-0005-0000-0000-0000114C0000}"/>
    <cellStyle name="T_Ke hoach KTXH  nam 2009_PKT thang 11 nam 2008_!1 1 bao cao giao KH ve HTCMT vung TNB   12-12-2011 2" xfId="3879" xr:uid="{00000000-0005-0000-0000-0000124C0000}"/>
    <cellStyle name="T_Ke hoach KTXH  nam 2009_PKT thang 11 nam 2008_!1 1 bao cao giao KH ve HTCMT vung TNB   12-12-2011 2 2" xfId="4844" xr:uid="{00000000-0005-0000-0000-0000134C0000}"/>
    <cellStyle name="T_Ke hoach KTXH  nam 2009_PKT thang 11 nam 2008_!1 1 bao cao giao KH ve HTCMT vung TNB   12-12-2011 2 3" xfId="5258" xr:uid="{00000000-0005-0000-0000-0000144C0000}"/>
    <cellStyle name="T_Ke hoach KTXH  nam 2009_PKT thang 11 nam 2008_!1 1 bao cao giao KH ve HTCMT vung TNB   12-12-2011 3" xfId="4845" xr:uid="{00000000-0005-0000-0000-0000154C0000}"/>
    <cellStyle name="T_Ke hoach KTXH  nam 2009_PKT thang 11 nam 2008_!1 1 bao cao giao KH ve HTCMT vung TNB   12-12-2011 4" xfId="5257" xr:uid="{00000000-0005-0000-0000-0000164C0000}"/>
    <cellStyle name="T_Ke hoach KTXH  nam 2009_PKT thang 11 nam 2008_KH TPCP vung TNB (03-1-2012)" xfId="3880" xr:uid="{00000000-0005-0000-0000-0000174C0000}"/>
    <cellStyle name="T_Ke hoach KTXH  nam 2009_PKT thang 11 nam 2008_KH TPCP vung TNB (03-1-2012) 2" xfId="3881" xr:uid="{00000000-0005-0000-0000-0000184C0000}"/>
    <cellStyle name="T_Ke hoach KTXH  nam 2009_PKT thang 11 nam 2008_KH TPCP vung TNB (03-1-2012) 2 2" xfId="4846" xr:uid="{00000000-0005-0000-0000-0000194C0000}"/>
    <cellStyle name="T_Ke hoach KTXH  nam 2009_PKT thang 11 nam 2008_KH TPCP vung TNB (03-1-2012) 2 3" xfId="5260" xr:uid="{00000000-0005-0000-0000-00001A4C0000}"/>
    <cellStyle name="T_Ke hoach KTXH  nam 2009_PKT thang 11 nam 2008_KH TPCP vung TNB (03-1-2012) 3" xfId="4847" xr:uid="{00000000-0005-0000-0000-00001B4C0000}"/>
    <cellStyle name="T_Ke hoach KTXH  nam 2009_PKT thang 11 nam 2008_KH TPCP vung TNB (03-1-2012) 4" xfId="5259" xr:uid="{00000000-0005-0000-0000-00001C4C0000}"/>
    <cellStyle name="T_Ket qua dau thau" xfId="3882" xr:uid="{00000000-0005-0000-0000-00001D4C0000}"/>
    <cellStyle name="T_Ket qua dau thau 2" xfId="3883" xr:uid="{00000000-0005-0000-0000-00001E4C0000}"/>
    <cellStyle name="T_Ket qua dau thau 2 2" xfId="4848" xr:uid="{00000000-0005-0000-0000-00001F4C0000}"/>
    <cellStyle name="T_Ket qua dau thau 2 3" xfId="5262" xr:uid="{00000000-0005-0000-0000-0000204C0000}"/>
    <cellStyle name="T_Ket qua dau thau 3" xfId="4849" xr:uid="{00000000-0005-0000-0000-0000214C0000}"/>
    <cellStyle name="T_Ket qua dau thau 4" xfId="5261" xr:uid="{00000000-0005-0000-0000-0000224C0000}"/>
    <cellStyle name="T_Ket qua dau thau_!1 1 bao cao giao KH ve HTCMT vung TNB   12-12-2011" xfId="3884" xr:uid="{00000000-0005-0000-0000-0000234C0000}"/>
    <cellStyle name="T_Ket qua dau thau_!1 1 bao cao giao KH ve HTCMT vung TNB   12-12-2011 2" xfId="3885" xr:uid="{00000000-0005-0000-0000-0000244C0000}"/>
    <cellStyle name="T_Ket qua dau thau_!1 1 bao cao giao KH ve HTCMT vung TNB   12-12-2011 2 2" xfId="4850" xr:uid="{00000000-0005-0000-0000-0000254C0000}"/>
    <cellStyle name="T_Ket qua dau thau_!1 1 bao cao giao KH ve HTCMT vung TNB   12-12-2011 2 3" xfId="5264" xr:uid="{00000000-0005-0000-0000-0000264C0000}"/>
    <cellStyle name="T_Ket qua dau thau_!1 1 bao cao giao KH ve HTCMT vung TNB   12-12-2011 3" xfId="4851" xr:uid="{00000000-0005-0000-0000-0000274C0000}"/>
    <cellStyle name="T_Ket qua dau thau_!1 1 bao cao giao KH ve HTCMT vung TNB   12-12-2011 4" xfId="5263" xr:uid="{00000000-0005-0000-0000-0000284C0000}"/>
    <cellStyle name="T_Ket qua dau thau_KH TPCP vung TNB (03-1-2012)" xfId="3886" xr:uid="{00000000-0005-0000-0000-0000294C0000}"/>
    <cellStyle name="T_Ket qua dau thau_KH TPCP vung TNB (03-1-2012) 2" xfId="3887" xr:uid="{00000000-0005-0000-0000-00002A4C0000}"/>
    <cellStyle name="T_Ket qua dau thau_KH TPCP vung TNB (03-1-2012) 2 2" xfId="4852" xr:uid="{00000000-0005-0000-0000-00002B4C0000}"/>
    <cellStyle name="T_Ket qua dau thau_KH TPCP vung TNB (03-1-2012) 2 3" xfId="5266" xr:uid="{00000000-0005-0000-0000-00002C4C0000}"/>
    <cellStyle name="T_Ket qua dau thau_KH TPCP vung TNB (03-1-2012) 3" xfId="4853" xr:uid="{00000000-0005-0000-0000-00002D4C0000}"/>
    <cellStyle name="T_Ket qua dau thau_KH TPCP vung TNB (03-1-2012) 4" xfId="5265" xr:uid="{00000000-0005-0000-0000-00002E4C0000}"/>
    <cellStyle name="T_Ket qua phan bo von nam 2008" xfId="3888" xr:uid="{00000000-0005-0000-0000-00002F4C0000}"/>
    <cellStyle name="T_Ket qua phan bo von nam 2008 2" xfId="3889" xr:uid="{00000000-0005-0000-0000-0000304C0000}"/>
    <cellStyle name="T_Ket qua phan bo von nam 2008 2 2" xfId="4854" xr:uid="{00000000-0005-0000-0000-0000314C0000}"/>
    <cellStyle name="T_Ket qua phan bo von nam 2008 2 3" xfId="5268" xr:uid="{00000000-0005-0000-0000-0000324C0000}"/>
    <cellStyle name="T_Ket qua phan bo von nam 2008 3" xfId="4855" xr:uid="{00000000-0005-0000-0000-0000334C0000}"/>
    <cellStyle name="T_Ket qua phan bo von nam 2008 4" xfId="5267" xr:uid="{00000000-0005-0000-0000-0000344C0000}"/>
    <cellStyle name="T_Ket qua phan bo von nam 2008_!1 1 bao cao giao KH ve HTCMT vung TNB   12-12-2011" xfId="3890" xr:uid="{00000000-0005-0000-0000-0000354C0000}"/>
    <cellStyle name="T_Ket qua phan bo von nam 2008_!1 1 bao cao giao KH ve HTCMT vung TNB   12-12-2011 2" xfId="3891" xr:uid="{00000000-0005-0000-0000-0000364C0000}"/>
    <cellStyle name="T_Ket qua phan bo von nam 2008_!1 1 bao cao giao KH ve HTCMT vung TNB   12-12-2011 2 2" xfId="4856" xr:uid="{00000000-0005-0000-0000-0000374C0000}"/>
    <cellStyle name="T_Ket qua phan bo von nam 2008_!1 1 bao cao giao KH ve HTCMT vung TNB   12-12-2011 2 3" xfId="5270" xr:uid="{00000000-0005-0000-0000-0000384C0000}"/>
    <cellStyle name="T_Ket qua phan bo von nam 2008_!1 1 bao cao giao KH ve HTCMT vung TNB   12-12-2011 3" xfId="4857" xr:uid="{00000000-0005-0000-0000-0000394C0000}"/>
    <cellStyle name="T_Ket qua phan bo von nam 2008_!1 1 bao cao giao KH ve HTCMT vung TNB   12-12-2011 4" xfId="5269" xr:uid="{00000000-0005-0000-0000-00003A4C0000}"/>
    <cellStyle name="T_Ket qua phan bo von nam 2008_KH TPCP vung TNB (03-1-2012)" xfId="3892" xr:uid="{00000000-0005-0000-0000-00003B4C0000}"/>
    <cellStyle name="T_Ket qua phan bo von nam 2008_KH TPCP vung TNB (03-1-2012) 2" xfId="3893" xr:uid="{00000000-0005-0000-0000-00003C4C0000}"/>
    <cellStyle name="T_Ket qua phan bo von nam 2008_KH TPCP vung TNB (03-1-2012) 2 2" xfId="4858" xr:uid="{00000000-0005-0000-0000-00003D4C0000}"/>
    <cellStyle name="T_Ket qua phan bo von nam 2008_KH TPCP vung TNB (03-1-2012) 2 3" xfId="5272" xr:uid="{00000000-0005-0000-0000-00003E4C0000}"/>
    <cellStyle name="T_Ket qua phan bo von nam 2008_KH TPCP vung TNB (03-1-2012) 3" xfId="4859" xr:uid="{00000000-0005-0000-0000-00003F4C0000}"/>
    <cellStyle name="T_Ket qua phan bo von nam 2008_KH TPCP vung TNB (03-1-2012) 4" xfId="5271" xr:uid="{00000000-0005-0000-0000-0000404C0000}"/>
    <cellStyle name="T_KH 2011-2015" xfId="3894" xr:uid="{00000000-0005-0000-0000-0000414C0000}"/>
    <cellStyle name="T_KH 2011-2015 2" xfId="4860" xr:uid="{00000000-0005-0000-0000-0000424C0000}"/>
    <cellStyle name="T_KH 2011-2015 3" xfId="5273" xr:uid="{00000000-0005-0000-0000-0000434C0000}"/>
    <cellStyle name="T_KH TPCP vung TNB (03-1-2012)" xfId="3895" xr:uid="{00000000-0005-0000-0000-0000444C0000}"/>
    <cellStyle name="T_KH TPCP vung TNB (03-1-2012) 2" xfId="3896" xr:uid="{00000000-0005-0000-0000-0000454C0000}"/>
    <cellStyle name="T_KH TPCP vung TNB (03-1-2012) 2 2" xfId="4861" xr:uid="{00000000-0005-0000-0000-0000464C0000}"/>
    <cellStyle name="T_KH TPCP vung TNB (03-1-2012) 2 3" xfId="5275" xr:uid="{00000000-0005-0000-0000-0000474C0000}"/>
    <cellStyle name="T_KH TPCP vung TNB (03-1-2012) 3" xfId="4862" xr:uid="{00000000-0005-0000-0000-0000484C0000}"/>
    <cellStyle name="T_KH TPCP vung TNB (03-1-2012) 4" xfId="5274" xr:uid="{00000000-0005-0000-0000-0000494C0000}"/>
    <cellStyle name="T_KH XDCB_2008 lan 2 sua ngay 10-11" xfId="3897" xr:uid="{00000000-0005-0000-0000-00004A4C0000}"/>
    <cellStyle name="T_KH XDCB_2008 lan 2 sua ngay 10-11 2" xfId="3898" xr:uid="{00000000-0005-0000-0000-00004B4C0000}"/>
    <cellStyle name="T_KH XDCB_2008 lan 2 sua ngay 10-11 2 2" xfId="4863" xr:uid="{00000000-0005-0000-0000-00004C4C0000}"/>
    <cellStyle name="T_KH XDCB_2008 lan 2 sua ngay 10-11 2 3" xfId="5277" xr:uid="{00000000-0005-0000-0000-00004D4C0000}"/>
    <cellStyle name="T_KH XDCB_2008 lan 2 sua ngay 10-11 3" xfId="4864" xr:uid="{00000000-0005-0000-0000-00004E4C0000}"/>
    <cellStyle name="T_KH XDCB_2008 lan 2 sua ngay 10-11 4" xfId="5276" xr:uid="{00000000-0005-0000-0000-00004F4C0000}"/>
    <cellStyle name="T_KH XDCB_2008 lan 2 sua ngay 10-11_!1 1 bao cao giao KH ve HTCMT vung TNB   12-12-2011" xfId="3899" xr:uid="{00000000-0005-0000-0000-0000504C0000}"/>
    <cellStyle name="T_KH XDCB_2008 lan 2 sua ngay 10-11_!1 1 bao cao giao KH ve HTCMT vung TNB   12-12-2011 2" xfId="3900" xr:uid="{00000000-0005-0000-0000-0000514C0000}"/>
    <cellStyle name="T_KH XDCB_2008 lan 2 sua ngay 10-11_!1 1 bao cao giao KH ve HTCMT vung TNB   12-12-2011 2 2" xfId="4865" xr:uid="{00000000-0005-0000-0000-0000524C0000}"/>
    <cellStyle name="T_KH XDCB_2008 lan 2 sua ngay 10-11_!1 1 bao cao giao KH ve HTCMT vung TNB   12-12-2011 2 3" xfId="5279" xr:uid="{00000000-0005-0000-0000-0000534C0000}"/>
    <cellStyle name="T_KH XDCB_2008 lan 2 sua ngay 10-11_!1 1 bao cao giao KH ve HTCMT vung TNB   12-12-2011 3" xfId="4866" xr:uid="{00000000-0005-0000-0000-0000544C0000}"/>
    <cellStyle name="T_KH XDCB_2008 lan 2 sua ngay 10-11_!1 1 bao cao giao KH ve HTCMT vung TNB   12-12-2011 4" xfId="5278" xr:uid="{00000000-0005-0000-0000-0000554C0000}"/>
    <cellStyle name="T_KH XDCB_2008 lan 2 sua ngay 10-11_KH TPCP vung TNB (03-1-2012)" xfId="3901" xr:uid="{00000000-0005-0000-0000-0000564C0000}"/>
    <cellStyle name="T_KH XDCB_2008 lan 2 sua ngay 10-11_KH TPCP vung TNB (03-1-2012) 2" xfId="3902" xr:uid="{00000000-0005-0000-0000-0000574C0000}"/>
    <cellStyle name="T_KH XDCB_2008 lan 2 sua ngay 10-11_KH TPCP vung TNB (03-1-2012) 2 2" xfId="4867" xr:uid="{00000000-0005-0000-0000-0000584C0000}"/>
    <cellStyle name="T_KH XDCB_2008 lan 2 sua ngay 10-11_KH TPCP vung TNB (03-1-2012) 2 3" xfId="5281" xr:uid="{00000000-0005-0000-0000-0000594C0000}"/>
    <cellStyle name="T_KH XDCB_2008 lan 2 sua ngay 10-11_KH TPCP vung TNB (03-1-2012) 3" xfId="4868" xr:uid="{00000000-0005-0000-0000-00005A4C0000}"/>
    <cellStyle name="T_KH XDCB_2008 lan 2 sua ngay 10-11_KH TPCP vung TNB (03-1-2012) 4" xfId="5280" xr:uid="{00000000-0005-0000-0000-00005B4C0000}"/>
    <cellStyle name="T_kien giang 2" xfId="3903" xr:uid="{00000000-0005-0000-0000-00005C4C0000}"/>
    <cellStyle name="T_kien giang 2 2" xfId="3904" xr:uid="{00000000-0005-0000-0000-00005D4C0000}"/>
    <cellStyle name="T_kien giang 2 2 2" xfId="4869" xr:uid="{00000000-0005-0000-0000-00005E4C0000}"/>
    <cellStyle name="T_kien giang 2 2 3" xfId="5283" xr:uid="{00000000-0005-0000-0000-00005F4C0000}"/>
    <cellStyle name="T_kien giang 2 3" xfId="4870" xr:uid="{00000000-0005-0000-0000-0000604C0000}"/>
    <cellStyle name="T_kien giang 2 4" xfId="5282" xr:uid="{00000000-0005-0000-0000-0000614C0000}"/>
    <cellStyle name="T_Me_Tri_6_07" xfId="3905" xr:uid="{00000000-0005-0000-0000-0000624C0000}"/>
    <cellStyle name="T_Me_Tri_6_07 2" xfId="3906" xr:uid="{00000000-0005-0000-0000-0000634C0000}"/>
    <cellStyle name="T_Me_Tri_6_07 2 2" xfId="4871" xr:uid="{00000000-0005-0000-0000-0000644C0000}"/>
    <cellStyle name="T_Me_Tri_6_07 2 3" xfId="5285" xr:uid="{00000000-0005-0000-0000-0000654C0000}"/>
    <cellStyle name="T_Me_Tri_6_07 3" xfId="4872" xr:uid="{00000000-0005-0000-0000-0000664C0000}"/>
    <cellStyle name="T_Me_Tri_6_07 4" xfId="5284" xr:uid="{00000000-0005-0000-0000-0000674C0000}"/>
    <cellStyle name="T_Me_Tri_6_07_!1 1 bao cao giao KH ve HTCMT vung TNB   12-12-2011" xfId="3907" xr:uid="{00000000-0005-0000-0000-0000684C0000}"/>
    <cellStyle name="T_Me_Tri_6_07_!1 1 bao cao giao KH ve HTCMT vung TNB   12-12-2011 2" xfId="3908" xr:uid="{00000000-0005-0000-0000-0000694C0000}"/>
    <cellStyle name="T_Me_Tri_6_07_!1 1 bao cao giao KH ve HTCMT vung TNB   12-12-2011 2 2" xfId="4873" xr:uid="{00000000-0005-0000-0000-00006A4C0000}"/>
    <cellStyle name="T_Me_Tri_6_07_!1 1 bao cao giao KH ve HTCMT vung TNB   12-12-2011 2 3" xfId="5287" xr:uid="{00000000-0005-0000-0000-00006B4C0000}"/>
    <cellStyle name="T_Me_Tri_6_07_!1 1 bao cao giao KH ve HTCMT vung TNB   12-12-2011 3" xfId="4874" xr:uid="{00000000-0005-0000-0000-00006C4C0000}"/>
    <cellStyle name="T_Me_Tri_6_07_!1 1 bao cao giao KH ve HTCMT vung TNB   12-12-2011 4" xfId="5286" xr:uid="{00000000-0005-0000-0000-00006D4C0000}"/>
    <cellStyle name="T_Me_Tri_6_07_Bieu4HTMT" xfId="3909" xr:uid="{00000000-0005-0000-0000-00006E4C0000}"/>
    <cellStyle name="T_Me_Tri_6_07_Bieu4HTMT 2" xfId="3910" xr:uid="{00000000-0005-0000-0000-00006F4C0000}"/>
    <cellStyle name="T_Me_Tri_6_07_Bieu4HTMT 2 2" xfId="4875" xr:uid="{00000000-0005-0000-0000-0000704C0000}"/>
    <cellStyle name="T_Me_Tri_6_07_Bieu4HTMT 2 3" xfId="5289" xr:uid="{00000000-0005-0000-0000-0000714C0000}"/>
    <cellStyle name="T_Me_Tri_6_07_Bieu4HTMT 3" xfId="4876" xr:uid="{00000000-0005-0000-0000-0000724C0000}"/>
    <cellStyle name="T_Me_Tri_6_07_Bieu4HTMT 4" xfId="5288" xr:uid="{00000000-0005-0000-0000-0000734C0000}"/>
    <cellStyle name="T_Me_Tri_6_07_Bieu4HTMT_!1 1 bao cao giao KH ve HTCMT vung TNB   12-12-2011" xfId="3911" xr:uid="{00000000-0005-0000-0000-0000744C0000}"/>
    <cellStyle name="T_Me_Tri_6_07_Bieu4HTMT_!1 1 bao cao giao KH ve HTCMT vung TNB   12-12-2011 2" xfId="3912" xr:uid="{00000000-0005-0000-0000-0000754C0000}"/>
    <cellStyle name="T_Me_Tri_6_07_Bieu4HTMT_!1 1 bao cao giao KH ve HTCMT vung TNB   12-12-2011 2 2" xfId="4877" xr:uid="{00000000-0005-0000-0000-0000764C0000}"/>
    <cellStyle name="T_Me_Tri_6_07_Bieu4HTMT_!1 1 bao cao giao KH ve HTCMT vung TNB   12-12-2011 2 3" xfId="5291" xr:uid="{00000000-0005-0000-0000-0000774C0000}"/>
    <cellStyle name="T_Me_Tri_6_07_Bieu4HTMT_!1 1 bao cao giao KH ve HTCMT vung TNB   12-12-2011 3" xfId="4878" xr:uid="{00000000-0005-0000-0000-0000784C0000}"/>
    <cellStyle name="T_Me_Tri_6_07_Bieu4HTMT_!1 1 bao cao giao KH ve HTCMT vung TNB   12-12-2011 4" xfId="5290" xr:uid="{00000000-0005-0000-0000-0000794C0000}"/>
    <cellStyle name="T_Me_Tri_6_07_Bieu4HTMT_KH TPCP vung TNB (03-1-2012)" xfId="3913" xr:uid="{00000000-0005-0000-0000-00007A4C0000}"/>
    <cellStyle name="T_Me_Tri_6_07_Bieu4HTMT_KH TPCP vung TNB (03-1-2012) 2" xfId="3914" xr:uid="{00000000-0005-0000-0000-00007B4C0000}"/>
    <cellStyle name="T_Me_Tri_6_07_Bieu4HTMT_KH TPCP vung TNB (03-1-2012) 2 2" xfId="4879" xr:uid="{00000000-0005-0000-0000-00007C4C0000}"/>
    <cellStyle name="T_Me_Tri_6_07_Bieu4HTMT_KH TPCP vung TNB (03-1-2012) 2 3" xfId="5293" xr:uid="{00000000-0005-0000-0000-00007D4C0000}"/>
    <cellStyle name="T_Me_Tri_6_07_Bieu4HTMT_KH TPCP vung TNB (03-1-2012) 3" xfId="4880" xr:uid="{00000000-0005-0000-0000-00007E4C0000}"/>
    <cellStyle name="T_Me_Tri_6_07_Bieu4HTMT_KH TPCP vung TNB (03-1-2012) 4" xfId="5292" xr:uid="{00000000-0005-0000-0000-00007F4C0000}"/>
    <cellStyle name="T_Me_Tri_6_07_KH TPCP vung TNB (03-1-2012)" xfId="3915" xr:uid="{00000000-0005-0000-0000-0000804C0000}"/>
    <cellStyle name="T_Me_Tri_6_07_KH TPCP vung TNB (03-1-2012) 2" xfId="3916" xr:uid="{00000000-0005-0000-0000-0000814C0000}"/>
    <cellStyle name="T_Me_Tri_6_07_KH TPCP vung TNB (03-1-2012) 2 2" xfId="4881" xr:uid="{00000000-0005-0000-0000-0000824C0000}"/>
    <cellStyle name="T_Me_Tri_6_07_KH TPCP vung TNB (03-1-2012) 2 3" xfId="5295" xr:uid="{00000000-0005-0000-0000-0000834C0000}"/>
    <cellStyle name="T_Me_Tri_6_07_KH TPCP vung TNB (03-1-2012) 3" xfId="4882" xr:uid="{00000000-0005-0000-0000-0000844C0000}"/>
    <cellStyle name="T_Me_Tri_6_07_KH TPCP vung TNB (03-1-2012) 4" xfId="5294" xr:uid="{00000000-0005-0000-0000-0000854C0000}"/>
    <cellStyle name="T_N2 thay dat (N1-1)" xfId="3917" xr:uid="{00000000-0005-0000-0000-0000864C0000}"/>
    <cellStyle name="T_N2 thay dat (N1-1) 2" xfId="3918" xr:uid="{00000000-0005-0000-0000-0000874C0000}"/>
    <cellStyle name="T_N2 thay dat (N1-1) 2 2" xfId="4883" xr:uid="{00000000-0005-0000-0000-0000884C0000}"/>
    <cellStyle name="T_N2 thay dat (N1-1) 2 3" xfId="5297" xr:uid="{00000000-0005-0000-0000-0000894C0000}"/>
    <cellStyle name="T_N2 thay dat (N1-1) 3" xfId="4884" xr:uid="{00000000-0005-0000-0000-00008A4C0000}"/>
    <cellStyle name="T_N2 thay dat (N1-1) 4" xfId="5296" xr:uid="{00000000-0005-0000-0000-00008B4C0000}"/>
    <cellStyle name="T_N2 thay dat (N1-1)_!1 1 bao cao giao KH ve HTCMT vung TNB   12-12-2011" xfId="3919" xr:uid="{00000000-0005-0000-0000-00008C4C0000}"/>
    <cellStyle name="T_N2 thay dat (N1-1)_!1 1 bao cao giao KH ve HTCMT vung TNB   12-12-2011 2" xfId="3920" xr:uid="{00000000-0005-0000-0000-00008D4C0000}"/>
    <cellStyle name="T_N2 thay dat (N1-1)_!1 1 bao cao giao KH ve HTCMT vung TNB   12-12-2011 2 2" xfId="4885" xr:uid="{00000000-0005-0000-0000-00008E4C0000}"/>
    <cellStyle name="T_N2 thay dat (N1-1)_!1 1 bao cao giao KH ve HTCMT vung TNB   12-12-2011 2 3" xfId="5299" xr:uid="{00000000-0005-0000-0000-00008F4C0000}"/>
    <cellStyle name="T_N2 thay dat (N1-1)_!1 1 bao cao giao KH ve HTCMT vung TNB   12-12-2011 3" xfId="4886" xr:uid="{00000000-0005-0000-0000-0000904C0000}"/>
    <cellStyle name="T_N2 thay dat (N1-1)_!1 1 bao cao giao KH ve HTCMT vung TNB   12-12-2011 4" xfId="5298" xr:uid="{00000000-0005-0000-0000-0000914C0000}"/>
    <cellStyle name="T_N2 thay dat (N1-1)_Bieu4HTMT" xfId="3921" xr:uid="{00000000-0005-0000-0000-0000924C0000}"/>
    <cellStyle name="T_N2 thay dat (N1-1)_Bieu4HTMT 2" xfId="3922" xr:uid="{00000000-0005-0000-0000-0000934C0000}"/>
    <cellStyle name="T_N2 thay dat (N1-1)_Bieu4HTMT 2 2" xfId="4887" xr:uid="{00000000-0005-0000-0000-0000944C0000}"/>
    <cellStyle name="T_N2 thay dat (N1-1)_Bieu4HTMT 2 3" xfId="5301" xr:uid="{00000000-0005-0000-0000-0000954C0000}"/>
    <cellStyle name="T_N2 thay dat (N1-1)_Bieu4HTMT 3" xfId="4888" xr:uid="{00000000-0005-0000-0000-0000964C0000}"/>
    <cellStyle name="T_N2 thay dat (N1-1)_Bieu4HTMT 4" xfId="5300" xr:uid="{00000000-0005-0000-0000-0000974C0000}"/>
    <cellStyle name="T_N2 thay dat (N1-1)_Bieu4HTMT_!1 1 bao cao giao KH ve HTCMT vung TNB   12-12-2011" xfId="3923" xr:uid="{00000000-0005-0000-0000-0000984C0000}"/>
    <cellStyle name="T_N2 thay dat (N1-1)_Bieu4HTMT_!1 1 bao cao giao KH ve HTCMT vung TNB   12-12-2011 2" xfId="3924" xr:uid="{00000000-0005-0000-0000-0000994C0000}"/>
    <cellStyle name="T_N2 thay dat (N1-1)_Bieu4HTMT_!1 1 bao cao giao KH ve HTCMT vung TNB   12-12-2011 2 2" xfId="4889" xr:uid="{00000000-0005-0000-0000-00009A4C0000}"/>
    <cellStyle name="T_N2 thay dat (N1-1)_Bieu4HTMT_!1 1 bao cao giao KH ve HTCMT vung TNB   12-12-2011 2 3" xfId="5303" xr:uid="{00000000-0005-0000-0000-00009B4C0000}"/>
    <cellStyle name="T_N2 thay dat (N1-1)_Bieu4HTMT_!1 1 bao cao giao KH ve HTCMT vung TNB   12-12-2011 3" xfId="4890" xr:uid="{00000000-0005-0000-0000-00009C4C0000}"/>
    <cellStyle name="T_N2 thay dat (N1-1)_Bieu4HTMT_!1 1 bao cao giao KH ve HTCMT vung TNB   12-12-2011 4" xfId="5302" xr:uid="{00000000-0005-0000-0000-00009D4C0000}"/>
    <cellStyle name="T_N2 thay dat (N1-1)_Bieu4HTMT_KH TPCP vung TNB (03-1-2012)" xfId="3925" xr:uid="{00000000-0005-0000-0000-00009E4C0000}"/>
    <cellStyle name="T_N2 thay dat (N1-1)_Bieu4HTMT_KH TPCP vung TNB (03-1-2012) 2" xfId="3926" xr:uid="{00000000-0005-0000-0000-00009F4C0000}"/>
    <cellStyle name="T_N2 thay dat (N1-1)_Bieu4HTMT_KH TPCP vung TNB (03-1-2012) 2 2" xfId="4891" xr:uid="{00000000-0005-0000-0000-0000A04C0000}"/>
    <cellStyle name="T_N2 thay dat (N1-1)_Bieu4HTMT_KH TPCP vung TNB (03-1-2012) 2 3" xfId="5305" xr:uid="{00000000-0005-0000-0000-0000A14C0000}"/>
    <cellStyle name="T_N2 thay dat (N1-1)_Bieu4HTMT_KH TPCP vung TNB (03-1-2012) 3" xfId="4892" xr:uid="{00000000-0005-0000-0000-0000A24C0000}"/>
    <cellStyle name="T_N2 thay dat (N1-1)_Bieu4HTMT_KH TPCP vung TNB (03-1-2012) 4" xfId="5304" xr:uid="{00000000-0005-0000-0000-0000A34C0000}"/>
    <cellStyle name="T_N2 thay dat (N1-1)_KH TPCP vung TNB (03-1-2012)" xfId="3927" xr:uid="{00000000-0005-0000-0000-0000A44C0000}"/>
    <cellStyle name="T_N2 thay dat (N1-1)_KH TPCP vung TNB (03-1-2012) 2" xfId="3928" xr:uid="{00000000-0005-0000-0000-0000A54C0000}"/>
    <cellStyle name="T_N2 thay dat (N1-1)_KH TPCP vung TNB (03-1-2012) 2 2" xfId="4893" xr:uid="{00000000-0005-0000-0000-0000A64C0000}"/>
    <cellStyle name="T_N2 thay dat (N1-1)_KH TPCP vung TNB (03-1-2012) 2 3" xfId="5307" xr:uid="{00000000-0005-0000-0000-0000A74C0000}"/>
    <cellStyle name="T_N2 thay dat (N1-1)_KH TPCP vung TNB (03-1-2012) 3" xfId="4894" xr:uid="{00000000-0005-0000-0000-0000A84C0000}"/>
    <cellStyle name="T_N2 thay dat (N1-1)_KH TPCP vung TNB (03-1-2012) 4" xfId="5306" xr:uid="{00000000-0005-0000-0000-0000A94C0000}"/>
    <cellStyle name="T_Phuong an can doi nam 2008" xfId="3929" xr:uid="{00000000-0005-0000-0000-0000AA4C0000}"/>
    <cellStyle name="T_Phuong an can doi nam 2008 2" xfId="3930" xr:uid="{00000000-0005-0000-0000-0000AB4C0000}"/>
    <cellStyle name="T_Phuong an can doi nam 2008 2 2" xfId="4895" xr:uid="{00000000-0005-0000-0000-0000AC4C0000}"/>
    <cellStyle name="T_Phuong an can doi nam 2008 2 3" xfId="5309" xr:uid="{00000000-0005-0000-0000-0000AD4C0000}"/>
    <cellStyle name="T_Phuong an can doi nam 2008 3" xfId="4896" xr:uid="{00000000-0005-0000-0000-0000AE4C0000}"/>
    <cellStyle name="T_Phuong an can doi nam 2008 4" xfId="5308" xr:uid="{00000000-0005-0000-0000-0000AF4C0000}"/>
    <cellStyle name="T_Phuong an can doi nam 2008_!1 1 bao cao giao KH ve HTCMT vung TNB   12-12-2011" xfId="3931" xr:uid="{00000000-0005-0000-0000-0000B04C0000}"/>
    <cellStyle name="T_Phuong an can doi nam 2008_!1 1 bao cao giao KH ve HTCMT vung TNB   12-12-2011 2" xfId="3932" xr:uid="{00000000-0005-0000-0000-0000B14C0000}"/>
    <cellStyle name="T_Phuong an can doi nam 2008_!1 1 bao cao giao KH ve HTCMT vung TNB   12-12-2011 2 2" xfId="4897" xr:uid="{00000000-0005-0000-0000-0000B24C0000}"/>
    <cellStyle name="T_Phuong an can doi nam 2008_!1 1 bao cao giao KH ve HTCMT vung TNB   12-12-2011 2 3" xfId="5311" xr:uid="{00000000-0005-0000-0000-0000B34C0000}"/>
    <cellStyle name="T_Phuong an can doi nam 2008_!1 1 bao cao giao KH ve HTCMT vung TNB   12-12-2011 3" xfId="4898" xr:uid="{00000000-0005-0000-0000-0000B44C0000}"/>
    <cellStyle name="T_Phuong an can doi nam 2008_!1 1 bao cao giao KH ve HTCMT vung TNB   12-12-2011 4" xfId="5310" xr:uid="{00000000-0005-0000-0000-0000B54C0000}"/>
    <cellStyle name="T_Phuong an can doi nam 2008_KH TPCP vung TNB (03-1-2012)" xfId="3933" xr:uid="{00000000-0005-0000-0000-0000B64C0000}"/>
    <cellStyle name="T_Phuong an can doi nam 2008_KH TPCP vung TNB (03-1-2012) 2" xfId="3934" xr:uid="{00000000-0005-0000-0000-0000B74C0000}"/>
    <cellStyle name="T_Phuong an can doi nam 2008_KH TPCP vung TNB (03-1-2012) 2 2" xfId="4899" xr:uid="{00000000-0005-0000-0000-0000B84C0000}"/>
    <cellStyle name="T_Phuong an can doi nam 2008_KH TPCP vung TNB (03-1-2012) 2 3" xfId="5313" xr:uid="{00000000-0005-0000-0000-0000B94C0000}"/>
    <cellStyle name="T_Phuong an can doi nam 2008_KH TPCP vung TNB (03-1-2012) 3" xfId="4900" xr:uid="{00000000-0005-0000-0000-0000BA4C0000}"/>
    <cellStyle name="T_Phuong an can doi nam 2008_KH TPCP vung TNB (03-1-2012) 4" xfId="5312" xr:uid="{00000000-0005-0000-0000-0000BB4C0000}"/>
    <cellStyle name="T_Seagame(BTL)" xfId="3935" xr:uid="{00000000-0005-0000-0000-0000BC4C0000}"/>
    <cellStyle name="T_Seagame(BTL) 2" xfId="3936" xr:uid="{00000000-0005-0000-0000-0000BD4C0000}"/>
    <cellStyle name="T_Seagame(BTL) 2 2" xfId="4901" xr:uid="{00000000-0005-0000-0000-0000BE4C0000}"/>
    <cellStyle name="T_Seagame(BTL) 2 3" xfId="5315" xr:uid="{00000000-0005-0000-0000-0000BF4C0000}"/>
    <cellStyle name="T_Seagame(BTL) 3" xfId="4902" xr:uid="{00000000-0005-0000-0000-0000C04C0000}"/>
    <cellStyle name="T_Seagame(BTL) 4" xfId="5314" xr:uid="{00000000-0005-0000-0000-0000C14C0000}"/>
    <cellStyle name="T_So GTVT" xfId="3937" xr:uid="{00000000-0005-0000-0000-0000C24C0000}"/>
    <cellStyle name="T_So GTVT 2" xfId="3938" xr:uid="{00000000-0005-0000-0000-0000C34C0000}"/>
    <cellStyle name="T_So GTVT 2 2" xfId="4903" xr:uid="{00000000-0005-0000-0000-0000C44C0000}"/>
    <cellStyle name="T_So GTVT 2 3" xfId="5317" xr:uid="{00000000-0005-0000-0000-0000C54C0000}"/>
    <cellStyle name="T_So GTVT 3" xfId="4904" xr:uid="{00000000-0005-0000-0000-0000C64C0000}"/>
    <cellStyle name="T_So GTVT 4" xfId="5316" xr:uid="{00000000-0005-0000-0000-0000C74C0000}"/>
    <cellStyle name="T_So GTVT_!1 1 bao cao giao KH ve HTCMT vung TNB   12-12-2011" xfId="3939" xr:uid="{00000000-0005-0000-0000-0000C84C0000}"/>
    <cellStyle name="T_So GTVT_!1 1 bao cao giao KH ve HTCMT vung TNB   12-12-2011 2" xfId="3940" xr:uid="{00000000-0005-0000-0000-0000C94C0000}"/>
    <cellStyle name="T_So GTVT_!1 1 bao cao giao KH ve HTCMT vung TNB   12-12-2011 2 2" xfId="4905" xr:uid="{00000000-0005-0000-0000-0000CA4C0000}"/>
    <cellStyle name="T_So GTVT_!1 1 bao cao giao KH ve HTCMT vung TNB   12-12-2011 2 3" xfId="5319" xr:uid="{00000000-0005-0000-0000-0000CB4C0000}"/>
    <cellStyle name="T_So GTVT_!1 1 bao cao giao KH ve HTCMT vung TNB   12-12-2011 3" xfId="4906" xr:uid="{00000000-0005-0000-0000-0000CC4C0000}"/>
    <cellStyle name="T_So GTVT_!1 1 bao cao giao KH ve HTCMT vung TNB   12-12-2011 4" xfId="5318" xr:uid="{00000000-0005-0000-0000-0000CD4C0000}"/>
    <cellStyle name="T_So GTVT_KH TPCP vung TNB (03-1-2012)" xfId="3941" xr:uid="{00000000-0005-0000-0000-0000CE4C0000}"/>
    <cellStyle name="T_So GTVT_KH TPCP vung TNB (03-1-2012) 2" xfId="3942" xr:uid="{00000000-0005-0000-0000-0000CF4C0000}"/>
    <cellStyle name="T_So GTVT_KH TPCP vung TNB (03-1-2012) 2 2" xfId="4907" xr:uid="{00000000-0005-0000-0000-0000D04C0000}"/>
    <cellStyle name="T_So GTVT_KH TPCP vung TNB (03-1-2012) 2 3" xfId="5321" xr:uid="{00000000-0005-0000-0000-0000D14C0000}"/>
    <cellStyle name="T_So GTVT_KH TPCP vung TNB (03-1-2012) 3" xfId="4908" xr:uid="{00000000-0005-0000-0000-0000D24C0000}"/>
    <cellStyle name="T_So GTVT_KH TPCP vung TNB (03-1-2012) 4" xfId="5320" xr:uid="{00000000-0005-0000-0000-0000D34C0000}"/>
    <cellStyle name="T_tai co cau dau tu (tong hop)1" xfId="3943" xr:uid="{00000000-0005-0000-0000-0000D44C0000}"/>
    <cellStyle name="T_tai co cau dau tu (tong hop)1 2" xfId="4909" xr:uid="{00000000-0005-0000-0000-0000D54C0000}"/>
    <cellStyle name="T_tai co cau dau tu (tong hop)1 3" xfId="5322" xr:uid="{00000000-0005-0000-0000-0000D64C0000}"/>
    <cellStyle name="T_TDT + duong(8-5-07)" xfId="3944" xr:uid="{00000000-0005-0000-0000-0000D74C0000}"/>
    <cellStyle name="T_TDT + duong(8-5-07) 2" xfId="3945" xr:uid="{00000000-0005-0000-0000-0000D84C0000}"/>
    <cellStyle name="T_TDT + duong(8-5-07) 2 2" xfId="4910" xr:uid="{00000000-0005-0000-0000-0000D94C0000}"/>
    <cellStyle name="T_TDT + duong(8-5-07) 2 3" xfId="5324" xr:uid="{00000000-0005-0000-0000-0000DA4C0000}"/>
    <cellStyle name="T_TDT + duong(8-5-07) 3" xfId="4911" xr:uid="{00000000-0005-0000-0000-0000DB4C0000}"/>
    <cellStyle name="T_TDT + duong(8-5-07) 4" xfId="5323" xr:uid="{00000000-0005-0000-0000-0000DC4C0000}"/>
    <cellStyle name="T_TDT + duong(8-5-07)_!1 1 bao cao giao KH ve HTCMT vung TNB   12-12-2011" xfId="3946" xr:uid="{00000000-0005-0000-0000-0000DD4C0000}"/>
    <cellStyle name="T_TDT + duong(8-5-07)_!1 1 bao cao giao KH ve HTCMT vung TNB   12-12-2011 2" xfId="3947" xr:uid="{00000000-0005-0000-0000-0000DE4C0000}"/>
    <cellStyle name="T_TDT + duong(8-5-07)_!1 1 bao cao giao KH ve HTCMT vung TNB   12-12-2011 2 2" xfId="4912" xr:uid="{00000000-0005-0000-0000-0000DF4C0000}"/>
    <cellStyle name="T_TDT + duong(8-5-07)_!1 1 bao cao giao KH ve HTCMT vung TNB   12-12-2011 2 3" xfId="5326" xr:uid="{00000000-0005-0000-0000-0000E04C0000}"/>
    <cellStyle name="T_TDT + duong(8-5-07)_!1 1 bao cao giao KH ve HTCMT vung TNB   12-12-2011 3" xfId="4913" xr:uid="{00000000-0005-0000-0000-0000E14C0000}"/>
    <cellStyle name="T_TDT + duong(8-5-07)_!1 1 bao cao giao KH ve HTCMT vung TNB   12-12-2011 4" xfId="5325" xr:uid="{00000000-0005-0000-0000-0000E24C0000}"/>
    <cellStyle name="T_TDT + duong(8-5-07)_Bieu4HTMT" xfId="3948" xr:uid="{00000000-0005-0000-0000-0000E34C0000}"/>
    <cellStyle name="T_TDT + duong(8-5-07)_Bieu4HTMT 2" xfId="3949" xr:uid="{00000000-0005-0000-0000-0000E44C0000}"/>
    <cellStyle name="T_TDT + duong(8-5-07)_Bieu4HTMT 2 2" xfId="4914" xr:uid="{00000000-0005-0000-0000-0000E54C0000}"/>
    <cellStyle name="T_TDT + duong(8-5-07)_Bieu4HTMT 2 3" xfId="5328" xr:uid="{00000000-0005-0000-0000-0000E64C0000}"/>
    <cellStyle name="T_TDT + duong(8-5-07)_Bieu4HTMT 3" xfId="4915" xr:uid="{00000000-0005-0000-0000-0000E74C0000}"/>
    <cellStyle name="T_TDT + duong(8-5-07)_Bieu4HTMT 4" xfId="5327" xr:uid="{00000000-0005-0000-0000-0000E84C0000}"/>
    <cellStyle name="T_TDT + duong(8-5-07)_Bieu4HTMT_!1 1 bao cao giao KH ve HTCMT vung TNB   12-12-2011" xfId="3950" xr:uid="{00000000-0005-0000-0000-0000E94C0000}"/>
    <cellStyle name="T_TDT + duong(8-5-07)_Bieu4HTMT_!1 1 bao cao giao KH ve HTCMT vung TNB   12-12-2011 2" xfId="3951" xr:uid="{00000000-0005-0000-0000-0000EA4C0000}"/>
    <cellStyle name="T_TDT + duong(8-5-07)_Bieu4HTMT_!1 1 bao cao giao KH ve HTCMT vung TNB   12-12-2011 2 2" xfId="4916" xr:uid="{00000000-0005-0000-0000-0000EB4C0000}"/>
    <cellStyle name="T_TDT + duong(8-5-07)_Bieu4HTMT_!1 1 bao cao giao KH ve HTCMT vung TNB   12-12-2011 2 3" xfId="5330" xr:uid="{00000000-0005-0000-0000-0000EC4C0000}"/>
    <cellStyle name="T_TDT + duong(8-5-07)_Bieu4HTMT_!1 1 bao cao giao KH ve HTCMT vung TNB   12-12-2011 3" xfId="4917" xr:uid="{00000000-0005-0000-0000-0000ED4C0000}"/>
    <cellStyle name="T_TDT + duong(8-5-07)_Bieu4HTMT_!1 1 bao cao giao KH ve HTCMT vung TNB   12-12-2011 4" xfId="5329" xr:uid="{00000000-0005-0000-0000-0000EE4C0000}"/>
    <cellStyle name="T_TDT + duong(8-5-07)_Bieu4HTMT_KH TPCP vung TNB (03-1-2012)" xfId="3952" xr:uid="{00000000-0005-0000-0000-0000EF4C0000}"/>
    <cellStyle name="T_TDT + duong(8-5-07)_Bieu4HTMT_KH TPCP vung TNB (03-1-2012) 2" xfId="3953" xr:uid="{00000000-0005-0000-0000-0000F04C0000}"/>
    <cellStyle name="T_TDT + duong(8-5-07)_Bieu4HTMT_KH TPCP vung TNB (03-1-2012) 2 2" xfId="4918" xr:uid="{00000000-0005-0000-0000-0000F14C0000}"/>
    <cellStyle name="T_TDT + duong(8-5-07)_Bieu4HTMT_KH TPCP vung TNB (03-1-2012) 2 3" xfId="5332" xr:uid="{00000000-0005-0000-0000-0000F24C0000}"/>
    <cellStyle name="T_TDT + duong(8-5-07)_Bieu4HTMT_KH TPCP vung TNB (03-1-2012) 3" xfId="4919" xr:uid="{00000000-0005-0000-0000-0000F34C0000}"/>
    <cellStyle name="T_TDT + duong(8-5-07)_Bieu4HTMT_KH TPCP vung TNB (03-1-2012) 4" xfId="5331" xr:uid="{00000000-0005-0000-0000-0000F44C0000}"/>
    <cellStyle name="T_TDT + duong(8-5-07)_KH TPCP vung TNB (03-1-2012)" xfId="3954" xr:uid="{00000000-0005-0000-0000-0000F54C0000}"/>
    <cellStyle name="T_TDT + duong(8-5-07)_KH TPCP vung TNB (03-1-2012) 2" xfId="3955" xr:uid="{00000000-0005-0000-0000-0000F64C0000}"/>
    <cellStyle name="T_TDT + duong(8-5-07)_KH TPCP vung TNB (03-1-2012) 2 2" xfId="4920" xr:uid="{00000000-0005-0000-0000-0000F74C0000}"/>
    <cellStyle name="T_TDT + duong(8-5-07)_KH TPCP vung TNB (03-1-2012) 2 3" xfId="5334" xr:uid="{00000000-0005-0000-0000-0000F84C0000}"/>
    <cellStyle name="T_TDT + duong(8-5-07)_KH TPCP vung TNB (03-1-2012) 3" xfId="4921" xr:uid="{00000000-0005-0000-0000-0000F94C0000}"/>
    <cellStyle name="T_TDT + duong(8-5-07)_KH TPCP vung TNB (03-1-2012) 4" xfId="5333" xr:uid="{00000000-0005-0000-0000-0000FA4C0000}"/>
    <cellStyle name="T_tham_tra_du_toan" xfId="3956" xr:uid="{00000000-0005-0000-0000-0000FB4C0000}"/>
    <cellStyle name="T_tham_tra_du_toan 2" xfId="3957" xr:uid="{00000000-0005-0000-0000-0000FC4C0000}"/>
    <cellStyle name="T_tham_tra_du_toan 2 2" xfId="4922" xr:uid="{00000000-0005-0000-0000-0000FD4C0000}"/>
    <cellStyle name="T_tham_tra_du_toan 2 3" xfId="5336" xr:uid="{00000000-0005-0000-0000-0000FE4C0000}"/>
    <cellStyle name="T_tham_tra_du_toan 3" xfId="4923" xr:uid="{00000000-0005-0000-0000-0000FF4C0000}"/>
    <cellStyle name="T_tham_tra_du_toan 4" xfId="5335" xr:uid="{00000000-0005-0000-0000-0000004D0000}"/>
    <cellStyle name="T_tham_tra_du_toan_!1 1 bao cao giao KH ve HTCMT vung TNB   12-12-2011" xfId="3958" xr:uid="{00000000-0005-0000-0000-0000014D0000}"/>
    <cellStyle name="T_tham_tra_du_toan_!1 1 bao cao giao KH ve HTCMT vung TNB   12-12-2011 2" xfId="3959" xr:uid="{00000000-0005-0000-0000-0000024D0000}"/>
    <cellStyle name="T_tham_tra_du_toan_!1 1 bao cao giao KH ve HTCMT vung TNB   12-12-2011 2 2" xfId="4924" xr:uid="{00000000-0005-0000-0000-0000034D0000}"/>
    <cellStyle name="T_tham_tra_du_toan_!1 1 bao cao giao KH ve HTCMT vung TNB   12-12-2011 2 3" xfId="5338" xr:uid="{00000000-0005-0000-0000-0000044D0000}"/>
    <cellStyle name="T_tham_tra_du_toan_!1 1 bao cao giao KH ve HTCMT vung TNB   12-12-2011 3" xfId="4925" xr:uid="{00000000-0005-0000-0000-0000054D0000}"/>
    <cellStyle name="T_tham_tra_du_toan_!1 1 bao cao giao KH ve HTCMT vung TNB   12-12-2011 4" xfId="5337" xr:uid="{00000000-0005-0000-0000-0000064D0000}"/>
    <cellStyle name="T_tham_tra_du_toan_Bieu4HTMT" xfId="3960" xr:uid="{00000000-0005-0000-0000-0000074D0000}"/>
    <cellStyle name="T_tham_tra_du_toan_Bieu4HTMT 2" xfId="3961" xr:uid="{00000000-0005-0000-0000-0000084D0000}"/>
    <cellStyle name="T_tham_tra_du_toan_Bieu4HTMT 2 2" xfId="4926" xr:uid="{00000000-0005-0000-0000-0000094D0000}"/>
    <cellStyle name="T_tham_tra_du_toan_Bieu4HTMT 2 3" xfId="5340" xr:uid="{00000000-0005-0000-0000-00000A4D0000}"/>
    <cellStyle name="T_tham_tra_du_toan_Bieu4HTMT 3" xfId="4927" xr:uid="{00000000-0005-0000-0000-00000B4D0000}"/>
    <cellStyle name="T_tham_tra_du_toan_Bieu4HTMT 4" xfId="5339" xr:uid="{00000000-0005-0000-0000-00000C4D0000}"/>
    <cellStyle name="T_tham_tra_du_toan_Bieu4HTMT_!1 1 bao cao giao KH ve HTCMT vung TNB   12-12-2011" xfId="3962" xr:uid="{00000000-0005-0000-0000-00000D4D0000}"/>
    <cellStyle name="T_tham_tra_du_toan_Bieu4HTMT_!1 1 bao cao giao KH ve HTCMT vung TNB   12-12-2011 2" xfId="3963" xr:uid="{00000000-0005-0000-0000-00000E4D0000}"/>
    <cellStyle name="T_tham_tra_du_toan_Bieu4HTMT_!1 1 bao cao giao KH ve HTCMT vung TNB   12-12-2011 2 2" xfId="4928" xr:uid="{00000000-0005-0000-0000-00000F4D0000}"/>
    <cellStyle name="T_tham_tra_du_toan_Bieu4HTMT_!1 1 bao cao giao KH ve HTCMT vung TNB   12-12-2011 2 3" xfId="5342" xr:uid="{00000000-0005-0000-0000-0000104D0000}"/>
    <cellStyle name="T_tham_tra_du_toan_Bieu4HTMT_!1 1 bao cao giao KH ve HTCMT vung TNB   12-12-2011 3" xfId="4929" xr:uid="{00000000-0005-0000-0000-0000114D0000}"/>
    <cellStyle name="T_tham_tra_du_toan_Bieu4HTMT_!1 1 bao cao giao KH ve HTCMT vung TNB   12-12-2011 4" xfId="5341" xr:uid="{00000000-0005-0000-0000-0000124D0000}"/>
    <cellStyle name="T_tham_tra_du_toan_Bieu4HTMT_KH TPCP vung TNB (03-1-2012)" xfId="3964" xr:uid="{00000000-0005-0000-0000-0000134D0000}"/>
    <cellStyle name="T_tham_tra_du_toan_Bieu4HTMT_KH TPCP vung TNB (03-1-2012) 2" xfId="3965" xr:uid="{00000000-0005-0000-0000-0000144D0000}"/>
    <cellStyle name="T_tham_tra_du_toan_Bieu4HTMT_KH TPCP vung TNB (03-1-2012) 2 2" xfId="4930" xr:uid="{00000000-0005-0000-0000-0000154D0000}"/>
    <cellStyle name="T_tham_tra_du_toan_Bieu4HTMT_KH TPCP vung TNB (03-1-2012) 2 3" xfId="5344" xr:uid="{00000000-0005-0000-0000-0000164D0000}"/>
    <cellStyle name="T_tham_tra_du_toan_Bieu4HTMT_KH TPCP vung TNB (03-1-2012) 3" xfId="4931" xr:uid="{00000000-0005-0000-0000-0000174D0000}"/>
    <cellStyle name="T_tham_tra_du_toan_Bieu4HTMT_KH TPCP vung TNB (03-1-2012) 4" xfId="5343" xr:uid="{00000000-0005-0000-0000-0000184D0000}"/>
    <cellStyle name="T_tham_tra_du_toan_KH TPCP vung TNB (03-1-2012)" xfId="3966" xr:uid="{00000000-0005-0000-0000-0000194D0000}"/>
    <cellStyle name="T_tham_tra_du_toan_KH TPCP vung TNB (03-1-2012) 2" xfId="3967" xr:uid="{00000000-0005-0000-0000-00001A4D0000}"/>
    <cellStyle name="T_tham_tra_du_toan_KH TPCP vung TNB (03-1-2012) 2 2" xfId="4932" xr:uid="{00000000-0005-0000-0000-00001B4D0000}"/>
    <cellStyle name="T_tham_tra_du_toan_KH TPCP vung TNB (03-1-2012) 2 3" xfId="5346" xr:uid="{00000000-0005-0000-0000-00001C4D0000}"/>
    <cellStyle name="T_tham_tra_du_toan_KH TPCP vung TNB (03-1-2012) 3" xfId="4933" xr:uid="{00000000-0005-0000-0000-00001D4D0000}"/>
    <cellStyle name="T_tham_tra_du_toan_KH TPCP vung TNB (03-1-2012) 4" xfId="5345" xr:uid="{00000000-0005-0000-0000-00001E4D0000}"/>
    <cellStyle name="T_Thiet bi" xfId="3968" xr:uid="{00000000-0005-0000-0000-00001F4D0000}"/>
    <cellStyle name="T_Thiet bi 2" xfId="3969" xr:uid="{00000000-0005-0000-0000-0000204D0000}"/>
    <cellStyle name="T_Thiet bi 2 2" xfId="4934" xr:uid="{00000000-0005-0000-0000-0000214D0000}"/>
    <cellStyle name="T_Thiet bi 2 3" xfId="5348" xr:uid="{00000000-0005-0000-0000-0000224D0000}"/>
    <cellStyle name="T_Thiet bi 3" xfId="4935" xr:uid="{00000000-0005-0000-0000-0000234D0000}"/>
    <cellStyle name="T_Thiet bi 4" xfId="5347" xr:uid="{00000000-0005-0000-0000-0000244D0000}"/>
    <cellStyle name="T_Thiet bi_!1 1 bao cao giao KH ve HTCMT vung TNB   12-12-2011" xfId="3970" xr:uid="{00000000-0005-0000-0000-0000254D0000}"/>
    <cellStyle name="T_Thiet bi_!1 1 bao cao giao KH ve HTCMT vung TNB   12-12-2011 2" xfId="3971" xr:uid="{00000000-0005-0000-0000-0000264D0000}"/>
    <cellStyle name="T_Thiet bi_!1 1 bao cao giao KH ve HTCMT vung TNB   12-12-2011 2 2" xfId="4936" xr:uid="{00000000-0005-0000-0000-0000274D0000}"/>
    <cellStyle name="T_Thiet bi_!1 1 bao cao giao KH ve HTCMT vung TNB   12-12-2011 2 3" xfId="5350" xr:uid="{00000000-0005-0000-0000-0000284D0000}"/>
    <cellStyle name="T_Thiet bi_!1 1 bao cao giao KH ve HTCMT vung TNB   12-12-2011 3" xfId="4937" xr:uid="{00000000-0005-0000-0000-0000294D0000}"/>
    <cellStyle name="T_Thiet bi_!1 1 bao cao giao KH ve HTCMT vung TNB   12-12-2011 4" xfId="5349" xr:uid="{00000000-0005-0000-0000-00002A4D0000}"/>
    <cellStyle name="T_Thiet bi_Bieu4HTMT" xfId="3972" xr:uid="{00000000-0005-0000-0000-00002B4D0000}"/>
    <cellStyle name="T_Thiet bi_Bieu4HTMT 2" xfId="3973" xr:uid="{00000000-0005-0000-0000-00002C4D0000}"/>
    <cellStyle name="T_Thiet bi_Bieu4HTMT 2 2" xfId="4938" xr:uid="{00000000-0005-0000-0000-00002D4D0000}"/>
    <cellStyle name="T_Thiet bi_Bieu4HTMT 2 3" xfId="5352" xr:uid="{00000000-0005-0000-0000-00002E4D0000}"/>
    <cellStyle name="T_Thiet bi_Bieu4HTMT 3" xfId="4939" xr:uid="{00000000-0005-0000-0000-00002F4D0000}"/>
    <cellStyle name="T_Thiet bi_Bieu4HTMT 4" xfId="5351" xr:uid="{00000000-0005-0000-0000-0000304D0000}"/>
    <cellStyle name="T_Thiet bi_Bieu4HTMT_!1 1 bao cao giao KH ve HTCMT vung TNB   12-12-2011" xfId="3974" xr:uid="{00000000-0005-0000-0000-0000314D0000}"/>
    <cellStyle name="T_Thiet bi_Bieu4HTMT_!1 1 bao cao giao KH ve HTCMT vung TNB   12-12-2011 2" xfId="3975" xr:uid="{00000000-0005-0000-0000-0000324D0000}"/>
    <cellStyle name="T_Thiet bi_Bieu4HTMT_!1 1 bao cao giao KH ve HTCMT vung TNB   12-12-2011 2 2" xfId="4940" xr:uid="{00000000-0005-0000-0000-0000334D0000}"/>
    <cellStyle name="T_Thiet bi_Bieu4HTMT_!1 1 bao cao giao KH ve HTCMT vung TNB   12-12-2011 2 3" xfId="5354" xr:uid="{00000000-0005-0000-0000-0000344D0000}"/>
    <cellStyle name="T_Thiet bi_Bieu4HTMT_!1 1 bao cao giao KH ve HTCMT vung TNB   12-12-2011 3" xfId="4941" xr:uid="{00000000-0005-0000-0000-0000354D0000}"/>
    <cellStyle name="T_Thiet bi_Bieu4HTMT_!1 1 bao cao giao KH ve HTCMT vung TNB   12-12-2011 4" xfId="5353" xr:uid="{00000000-0005-0000-0000-0000364D0000}"/>
    <cellStyle name="T_Thiet bi_Bieu4HTMT_KH TPCP vung TNB (03-1-2012)" xfId="3976" xr:uid="{00000000-0005-0000-0000-0000374D0000}"/>
    <cellStyle name="T_Thiet bi_Bieu4HTMT_KH TPCP vung TNB (03-1-2012) 2" xfId="3977" xr:uid="{00000000-0005-0000-0000-0000384D0000}"/>
    <cellStyle name="T_Thiet bi_Bieu4HTMT_KH TPCP vung TNB (03-1-2012) 2 2" xfId="4942" xr:uid="{00000000-0005-0000-0000-0000394D0000}"/>
    <cellStyle name="T_Thiet bi_Bieu4HTMT_KH TPCP vung TNB (03-1-2012) 2 3" xfId="5356" xr:uid="{00000000-0005-0000-0000-00003A4D0000}"/>
    <cellStyle name="T_Thiet bi_Bieu4HTMT_KH TPCP vung TNB (03-1-2012) 3" xfId="4943" xr:uid="{00000000-0005-0000-0000-00003B4D0000}"/>
    <cellStyle name="T_Thiet bi_Bieu4HTMT_KH TPCP vung TNB (03-1-2012) 4" xfId="5355" xr:uid="{00000000-0005-0000-0000-00003C4D0000}"/>
    <cellStyle name="T_Thiet bi_KH TPCP vung TNB (03-1-2012)" xfId="3978" xr:uid="{00000000-0005-0000-0000-00003D4D0000}"/>
    <cellStyle name="T_Thiet bi_KH TPCP vung TNB (03-1-2012) 2" xfId="3979" xr:uid="{00000000-0005-0000-0000-00003E4D0000}"/>
    <cellStyle name="T_Thiet bi_KH TPCP vung TNB (03-1-2012) 2 2" xfId="4944" xr:uid="{00000000-0005-0000-0000-00003F4D0000}"/>
    <cellStyle name="T_Thiet bi_KH TPCP vung TNB (03-1-2012) 2 3" xfId="5358" xr:uid="{00000000-0005-0000-0000-0000404D0000}"/>
    <cellStyle name="T_Thiet bi_KH TPCP vung TNB (03-1-2012) 3" xfId="4945" xr:uid="{00000000-0005-0000-0000-0000414D0000}"/>
    <cellStyle name="T_Thiet bi_KH TPCP vung TNB (03-1-2012) 4" xfId="5357" xr:uid="{00000000-0005-0000-0000-0000424D0000}"/>
    <cellStyle name="T_TK_HT" xfId="3980" xr:uid="{00000000-0005-0000-0000-0000434D0000}"/>
    <cellStyle name="T_TK_HT 2" xfId="3981" xr:uid="{00000000-0005-0000-0000-0000444D0000}"/>
    <cellStyle name="T_TK_HT 2 2" xfId="4946" xr:uid="{00000000-0005-0000-0000-0000454D0000}"/>
    <cellStyle name="T_TK_HT 2 3" xfId="5360" xr:uid="{00000000-0005-0000-0000-0000464D0000}"/>
    <cellStyle name="T_TK_HT 3" xfId="4947" xr:uid="{00000000-0005-0000-0000-0000474D0000}"/>
    <cellStyle name="T_TK_HT 4" xfId="5359" xr:uid="{00000000-0005-0000-0000-0000484D0000}"/>
    <cellStyle name="T_Van Ban 2007" xfId="3982" xr:uid="{00000000-0005-0000-0000-0000494D0000}"/>
    <cellStyle name="T_Van Ban 2007 2" xfId="4948" xr:uid="{00000000-0005-0000-0000-00004A4D0000}"/>
    <cellStyle name="T_Van Ban 2007 3" xfId="5361" xr:uid="{00000000-0005-0000-0000-00004B4D0000}"/>
    <cellStyle name="T_Van Ban 2007_15_10_2013 BC nhu cau von doi ung ODA (2014-2016) ngay 15102013 Sua" xfId="3983" xr:uid="{00000000-0005-0000-0000-00004C4D0000}"/>
    <cellStyle name="T_Van Ban 2007_15_10_2013 BC nhu cau von doi ung ODA (2014-2016) ngay 15102013 Sua 2" xfId="4949" xr:uid="{00000000-0005-0000-0000-00004D4D0000}"/>
    <cellStyle name="T_Van Ban 2007_15_10_2013 BC nhu cau von doi ung ODA (2014-2016) ngay 15102013 Sua 3" xfId="5362" xr:uid="{00000000-0005-0000-0000-00004E4D0000}"/>
    <cellStyle name="T_Van Ban 2007_bao cao phan bo KHDT 2011(final)" xfId="3984" xr:uid="{00000000-0005-0000-0000-00004F4D0000}"/>
    <cellStyle name="T_Van Ban 2007_bao cao phan bo KHDT 2011(final) 2" xfId="4950" xr:uid="{00000000-0005-0000-0000-0000504D0000}"/>
    <cellStyle name="T_Van Ban 2007_bao cao phan bo KHDT 2011(final) 3" xfId="5363" xr:uid="{00000000-0005-0000-0000-0000514D0000}"/>
    <cellStyle name="T_Van Ban 2007_bao cao phan bo KHDT 2011(final)_BC nhu cau von doi ung ODA nganh NN (BKH)" xfId="3985" xr:uid="{00000000-0005-0000-0000-0000524D0000}"/>
    <cellStyle name="T_Van Ban 2007_bao cao phan bo KHDT 2011(final)_BC nhu cau von doi ung ODA nganh NN (BKH) 2" xfId="4951" xr:uid="{00000000-0005-0000-0000-0000534D0000}"/>
    <cellStyle name="T_Van Ban 2007_bao cao phan bo KHDT 2011(final)_BC nhu cau von doi ung ODA nganh NN (BKH) 3" xfId="5364" xr:uid="{00000000-0005-0000-0000-0000544D0000}"/>
    <cellStyle name="T_Van Ban 2007_bao cao phan bo KHDT 2011(final)_BC Tai co cau (bieu TH)" xfId="3986" xr:uid="{00000000-0005-0000-0000-0000554D0000}"/>
    <cellStyle name="T_Van Ban 2007_bao cao phan bo KHDT 2011(final)_BC Tai co cau (bieu TH) 2" xfId="4952" xr:uid="{00000000-0005-0000-0000-0000564D0000}"/>
    <cellStyle name="T_Van Ban 2007_bao cao phan bo KHDT 2011(final)_BC Tai co cau (bieu TH) 3" xfId="5365" xr:uid="{00000000-0005-0000-0000-0000574D0000}"/>
    <cellStyle name="T_Van Ban 2007_bao cao phan bo KHDT 2011(final)_DK 2014-2015 final" xfId="3987" xr:uid="{00000000-0005-0000-0000-0000584D0000}"/>
    <cellStyle name="T_Van Ban 2007_bao cao phan bo KHDT 2011(final)_DK 2014-2015 final 2" xfId="4953" xr:uid="{00000000-0005-0000-0000-0000594D0000}"/>
    <cellStyle name="T_Van Ban 2007_bao cao phan bo KHDT 2011(final)_DK 2014-2015 final 3" xfId="5366" xr:uid="{00000000-0005-0000-0000-00005A4D0000}"/>
    <cellStyle name="T_Van Ban 2007_bao cao phan bo KHDT 2011(final)_DK 2014-2015 new" xfId="3988" xr:uid="{00000000-0005-0000-0000-00005B4D0000}"/>
    <cellStyle name="T_Van Ban 2007_bao cao phan bo KHDT 2011(final)_DK 2014-2015 new 2" xfId="4954" xr:uid="{00000000-0005-0000-0000-00005C4D0000}"/>
    <cellStyle name="T_Van Ban 2007_bao cao phan bo KHDT 2011(final)_DK 2014-2015 new 3" xfId="5367" xr:uid="{00000000-0005-0000-0000-00005D4D0000}"/>
    <cellStyle name="T_Van Ban 2007_bao cao phan bo KHDT 2011(final)_DK KH CBDT 2014 11-11-2013" xfId="3989" xr:uid="{00000000-0005-0000-0000-00005E4D0000}"/>
    <cellStyle name="T_Van Ban 2007_bao cao phan bo KHDT 2011(final)_DK KH CBDT 2014 11-11-2013 2" xfId="4955" xr:uid="{00000000-0005-0000-0000-00005F4D0000}"/>
    <cellStyle name="T_Van Ban 2007_bao cao phan bo KHDT 2011(final)_DK KH CBDT 2014 11-11-2013 3" xfId="5368" xr:uid="{00000000-0005-0000-0000-0000604D0000}"/>
    <cellStyle name="T_Van Ban 2007_bao cao phan bo KHDT 2011(final)_DK KH CBDT 2014 11-11-2013(1)" xfId="3990" xr:uid="{00000000-0005-0000-0000-0000614D0000}"/>
    <cellStyle name="T_Van Ban 2007_bao cao phan bo KHDT 2011(final)_DK KH CBDT 2014 11-11-2013(1) 2" xfId="4956" xr:uid="{00000000-0005-0000-0000-0000624D0000}"/>
    <cellStyle name="T_Van Ban 2007_bao cao phan bo KHDT 2011(final)_DK KH CBDT 2014 11-11-2013(1) 3" xfId="5369" xr:uid="{00000000-0005-0000-0000-0000634D0000}"/>
    <cellStyle name="T_Van Ban 2007_bao cao phan bo KHDT 2011(final)_KH 2011-2015" xfId="3991" xr:uid="{00000000-0005-0000-0000-0000644D0000}"/>
    <cellStyle name="T_Van Ban 2007_bao cao phan bo KHDT 2011(final)_KH 2011-2015 2" xfId="4957" xr:uid="{00000000-0005-0000-0000-0000654D0000}"/>
    <cellStyle name="T_Van Ban 2007_bao cao phan bo KHDT 2011(final)_KH 2011-2015 3" xfId="5370" xr:uid="{00000000-0005-0000-0000-0000664D0000}"/>
    <cellStyle name="T_Van Ban 2007_bao cao phan bo KHDT 2011(final)_tai co cau dau tu (tong hop)1" xfId="3992" xr:uid="{00000000-0005-0000-0000-0000674D0000}"/>
    <cellStyle name="T_Van Ban 2007_bao cao phan bo KHDT 2011(final)_tai co cau dau tu (tong hop)1 2" xfId="4958" xr:uid="{00000000-0005-0000-0000-0000684D0000}"/>
    <cellStyle name="T_Van Ban 2007_bao cao phan bo KHDT 2011(final)_tai co cau dau tu (tong hop)1 3" xfId="5371" xr:uid="{00000000-0005-0000-0000-0000694D0000}"/>
    <cellStyle name="T_Van Ban 2007_BC nhu cau von doi ung ODA nganh NN (BKH)" xfId="3993" xr:uid="{00000000-0005-0000-0000-00006A4D0000}"/>
    <cellStyle name="T_Van Ban 2007_BC nhu cau von doi ung ODA nganh NN (BKH) 2" xfId="4959" xr:uid="{00000000-0005-0000-0000-00006B4D0000}"/>
    <cellStyle name="T_Van Ban 2007_BC nhu cau von doi ung ODA nganh NN (BKH) 3" xfId="5372" xr:uid="{00000000-0005-0000-0000-00006C4D0000}"/>
    <cellStyle name="T_Van Ban 2007_BC nhu cau von doi ung ODA nganh NN (BKH)_05-12  KH trung han 2016-2020 - Liem Thinh edited" xfId="3994" xr:uid="{00000000-0005-0000-0000-00006D4D0000}"/>
    <cellStyle name="T_Van Ban 2007_BC nhu cau von doi ung ODA nganh NN (BKH)_05-12  KH trung han 2016-2020 - Liem Thinh edited 2" xfId="4960" xr:uid="{00000000-0005-0000-0000-00006E4D0000}"/>
    <cellStyle name="T_Van Ban 2007_BC nhu cau von doi ung ODA nganh NN (BKH)_05-12  KH trung han 2016-2020 - Liem Thinh edited 3" xfId="5373" xr:uid="{00000000-0005-0000-0000-00006F4D0000}"/>
    <cellStyle name="T_Van Ban 2007_BC nhu cau von doi ung ODA nganh NN (BKH)_Copy of 05-12  KH trung han 2016-2020 - Liem Thinh edited (1)" xfId="3995" xr:uid="{00000000-0005-0000-0000-0000704D0000}"/>
    <cellStyle name="T_Van Ban 2007_BC nhu cau von doi ung ODA nganh NN (BKH)_Copy of 05-12  KH trung han 2016-2020 - Liem Thinh edited (1) 2" xfId="4961" xr:uid="{00000000-0005-0000-0000-0000714D0000}"/>
    <cellStyle name="T_Van Ban 2007_BC nhu cau von doi ung ODA nganh NN (BKH)_Copy of 05-12  KH trung han 2016-2020 - Liem Thinh edited (1) 3" xfId="5374" xr:uid="{00000000-0005-0000-0000-0000724D0000}"/>
    <cellStyle name="T_Van Ban 2007_BC Tai co cau (bieu TH)" xfId="3996" xr:uid="{00000000-0005-0000-0000-0000734D0000}"/>
    <cellStyle name="T_Van Ban 2007_BC Tai co cau (bieu TH) 2" xfId="4962" xr:uid="{00000000-0005-0000-0000-0000744D0000}"/>
    <cellStyle name="T_Van Ban 2007_BC Tai co cau (bieu TH) 3" xfId="5375" xr:uid="{00000000-0005-0000-0000-0000754D0000}"/>
    <cellStyle name="T_Van Ban 2007_BC Tai co cau (bieu TH)_05-12  KH trung han 2016-2020 - Liem Thinh edited" xfId="3997" xr:uid="{00000000-0005-0000-0000-0000764D0000}"/>
    <cellStyle name="T_Van Ban 2007_BC Tai co cau (bieu TH)_05-12  KH trung han 2016-2020 - Liem Thinh edited 2" xfId="4963" xr:uid="{00000000-0005-0000-0000-0000774D0000}"/>
    <cellStyle name="T_Van Ban 2007_BC Tai co cau (bieu TH)_05-12  KH trung han 2016-2020 - Liem Thinh edited 3" xfId="5376" xr:uid="{00000000-0005-0000-0000-0000784D0000}"/>
    <cellStyle name="T_Van Ban 2007_BC Tai co cau (bieu TH)_Copy of 05-12  KH trung han 2016-2020 - Liem Thinh edited (1)" xfId="3998" xr:uid="{00000000-0005-0000-0000-0000794D0000}"/>
    <cellStyle name="T_Van Ban 2007_BC Tai co cau (bieu TH)_Copy of 05-12  KH trung han 2016-2020 - Liem Thinh edited (1) 2" xfId="4964" xr:uid="{00000000-0005-0000-0000-00007A4D0000}"/>
    <cellStyle name="T_Van Ban 2007_BC Tai co cau (bieu TH)_Copy of 05-12  KH trung han 2016-2020 - Liem Thinh edited (1) 3" xfId="5377" xr:uid="{00000000-0005-0000-0000-00007B4D0000}"/>
    <cellStyle name="T_Van Ban 2007_DK 2014-2015 final" xfId="3999" xr:uid="{00000000-0005-0000-0000-00007C4D0000}"/>
    <cellStyle name="T_Van Ban 2007_DK 2014-2015 final 2" xfId="4965" xr:uid="{00000000-0005-0000-0000-00007D4D0000}"/>
    <cellStyle name="T_Van Ban 2007_DK 2014-2015 final 3" xfId="5378" xr:uid="{00000000-0005-0000-0000-00007E4D0000}"/>
    <cellStyle name="T_Van Ban 2007_DK 2014-2015 final_05-12  KH trung han 2016-2020 - Liem Thinh edited" xfId="4000" xr:uid="{00000000-0005-0000-0000-00007F4D0000}"/>
    <cellStyle name="T_Van Ban 2007_DK 2014-2015 final_05-12  KH trung han 2016-2020 - Liem Thinh edited 2" xfId="4966" xr:uid="{00000000-0005-0000-0000-0000804D0000}"/>
    <cellStyle name="T_Van Ban 2007_DK 2014-2015 final_05-12  KH trung han 2016-2020 - Liem Thinh edited 3" xfId="5379" xr:uid="{00000000-0005-0000-0000-0000814D0000}"/>
    <cellStyle name="T_Van Ban 2007_DK 2014-2015 final_Copy of 05-12  KH trung han 2016-2020 - Liem Thinh edited (1)" xfId="4001" xr:uid="{00000000-0005-0000-0000-0000824D0000}"/>
    <cellStyle name="T_Van Ban 2007_DK 2014-2015 final_Copy of 05-12  KH trung han 2016-2020 - Liem Thinh edited (1) 2" xfId="4967" xr:uid="{00000000-0005-0000-0000-0000834D0000}"/>
    <cellStyle name="T_Van Ban 2007_DK 2014-2015 final_Copy of 05-12  KH trung han 2016-2020 - Liem Thinh edited (1) 3" xfId="5380" xr:uid="{00000000-0005-0000-0000-0000844D0000}"/>
    <cellStyle name="T_Van Ban 2007_DK 2014-2015 new" xfId="4002" xr:uid="{00000000-0005-0000-0000-0000854D0000}"/>
    <cellStyle name="T_Van Ban 2007_DK 2014-2015 new 2" xfId="4968" xr:uid="{00000000-0005-0000-0000-0000864D0000}"/>
    <cellStyle name="T_Van Ban 2007_DK 2014-2015 new 3" xfId="5381" xr:uid="{00000000-0005-0000-0000-0000874D0000}"/>
    <cellStyle name="T_Van Ban 2007_DK 2014-2015 new_05-12  KH trung han 2016-2020 - Liem Thinh edited" xfId="4003" xr:uid="{00000000-0005-0000-0000-0000884D0000}"/>
    <cellStyle name="T_Van Ban 2007_DK 2014-2015 new_05-12  KH trung han 2016-2020 - Liem Thinh edited 2" xfId="4969" xr:uid="{00000000-0005-0000-0000-0000894D0000}"/>
    <cellStyle name="T_Van Ban 2007_DK 2014-2015 new_05-12  KH trung han 2016-2020 - Liem Thinh edited 3" xfId="5382" xr:uid="{00000000-0005-0000-0000-00008A4D0000}"/>
    <cellStyle name="T_Van Ban 2007_DK 2014-2015 new_Copy of 05-12  KH trung han 2016-2020 - Liem Thinh edited (1)" xfId="4004" xr:uid="{00000000-0005-0000-0000-00008B4D0000}"/>
    <cellStyle name="T_Van Ban 2007_DK 2014-2015 new_Copy of 05-12  KH trung han 2016-2020 - Liem Thinh edited (1) 2" xfId="4970" xr:uid="{00000000-0005-0000-0000-00008C4D0000}"/>
    <cellStyle name="T_Van Ban 2007_DK 2014-2015 new_Copy of 05-12  KH trung han 2016-2020 - Liem Thinh edited (1) 3" xfId="5383" xr:uid="{00000000-0005-0000-0000-00008D4D0000}"/>
    <cellStyle name="T_Van Ban 2007_DK KH CBDT 2014 11-11-2013" xfId="4005" xr:uid="{00000000-0005-0000-0000-00008E4D0000}"/>
    <cellStyle name="T_Van Ban 2007_DK KH CBDT 2014 11-11-2013 2" xfId="4971" xr:uid="{00000000-0005-0000-0000-00008F4D0000}"/>
    <cellStyle name="T_Van Ban 2007_DK KH CBDT 2014 11-11-2013 3" xfId="5384" xr:uid="{00000000-0005-0000-0000-0000904D0000}"/>
    <cellStyle name="T_Van Ban 2007_DK KH CBDT 2014 11-11-2013(1)" xfId="4006" xr:uid="{00000000-0005-0000-0000-0000914D0000}"/>
    <cellStyle name="T_Van Ban 2007_DK KH CBDT 2014 11-11-2013(1) 2" xfId="4972" xr:uid="{00000000-0005-0000-0000-0000924D0000}"/>
    <cellStyle name="T_Van Ban 2007_DK KH CBDT 2014 11-11-2013(1) 3" xfId="5385" xr:uid="{00000000-0005-0000-0000-0000934D0000}"/>
    <cellStyle name="T_Van Ban 2007_DK KH CBDT 2014 11-11-2013(1)_05-12  KH trung han 2016-2020 - Liem Thinh edited" xfId="4007" xr:uid="{00000000-0005-0000-0000-0000944D0000}"/>
    <cellStyle name="T_Van Ban 2007_DK KH CBDT 2014 11-11-2013(1)_05-12  KH trung han 2016-2020 - Liem Thinh edited 2" xfId="4973" xr:uid="{00000000-0005-0000-0000-0000954D0000}"/>
    <cellStyle name="T_Van Ban 2007_DK KH CBDT 2014 11-11-2013(1)_05-12  KH trung han 2016-2020 - Liem Thinh edited 3" xfId="5386" xr:uid="{00000000-0005-0000-0000-0000964D0000}"/>
    <cellStyle name="T_Van Ban 2007_DK KH CBDT 2014 11-11-2013(1)_Copy of 05-12  KH trung han 2016-2020 - Liem Thinh edited (1)" xfId="4008" xr:uid="{00000000-0005-0000-0000-0000974D0000}"/>
    <cellStyle name="T_Van Ban 2007_DK KH CBDT 2014 11-11-2013(1)_Copy of 05-12  KH trung han 2016-2020 - Liem Thinh edited (1) 2" xfId="4974" xr:uid="{00000000-0005-0000-0000-0000984D0000}"/>
    <cellStyle name="T_Van Ban 2007_DK KH CBDT 2014 11-11-2013(1)_Copy of 05-12  KH trung han 2016-2020 - Liem Thinh edited (1) 3" xfId="5387" xr:uid="{00000000-0005-0000-0000-0000994D0000}"/>
    <cellStyle name="T_Van Ban 2007_DK KH CBDT 2014 11-11-2013_05-12  KH trung han 2016-2020 - Liem Thinh edited" xfId="4009" xr:uid="{00000000-0005-0000-0000-00009A4D0000}"/>
    <cellStyle name="T_Van Ban 2007_DK KH CBDT 2014 11-11-2013_05-12  KH trung han 2016-2020 - Liem Thinh edited 2" xfId="4975" xr:uid="{00000000-0005-0000-0000-00009B4D0000}"/>
    <cellStyle name="T_Van Ban 2007_DK KH CBDT 2014 11-11-2013_05-12  KH trung han 2016-2020 - Liem Thinh edited 3" xfId="5388" xr:uid="{00000000-0005-0000-0000-00009C4D0000}"/>
    <cellStyle name="T_Van Ban 2007_DK KH CBDT 2014 11-11-2013_Copy of 05-12  KH trung han 2016-2020 - Liem Thinh edited (1)" xfId="4010" xr:uid="{00000000-0005-0000-0000-00009D4D0000}"/>
    <cellStyle name="T_Van Ban 2007_DK KH CBDT 2014 11-11-2013_Copy of 05-12  KH trung han 2016-2020 - Liem Thinh edited (1) 2" xfId="4976" xr:uid="{00000000-0005-0000-0000-00009E4D0000}"/>
    <cellStyle name="T_Van Ban 2007_DK KH CBDT 2014 11-11-2013_Copy of 05-12  KH trung han 2016-2020 - Liem Thinh edited (1) 3" xfId="5389" xr:uid="{00000000-0005-0000-0000-00009F4D0000}"/>
    <cellStyle name="T_Van Ban 2008" xfId="4011" xr:uid="{00000000-0005-0000-0000-0000A04D0000}"/>
    <cellStyle name="T_Van Ban 2008 2" xfId="4977" xr:uid="{00000000-0005-0000-0000-0000A14D0000}"/>
    <cellStyle name="T_Van Ban 2008 3" xfId="5390" xr:uid="{00000000-0005-0000-0000-0000A24D0000}"/>
    <cellStyle name="T_Van Ban 2008_15_10_2013 BC nhu cau von doi ung ODA (2014-2016) ngay 15102013 Sua" xfId="4012" xr:uid="{00000000-0005-0000-0000-0000A34D0000}"/>
    <cellStyle name="T_Van Ban 2008_15_10_2013 BC nhu cau von doi ung ODA (2014-2016) ngay 15102013 Sua 2" xfId="4978" xr:uid="{00000000-0005-0000-0000-0000A44D0000}"/>
    <cellStyle name="T_Van Ban 2008_15_10_2013 BC nhu cau von doi ung ODA (2014-2016) ngay 15102013 Sua 3" xfId="5391" xr:uid="{00000000-0005-0000-0000-0000A54D0000}"/>
    <cellStyle name="T_Van Ban 2008_bao cao phan bo KHDT 2011(final)" xfId="4013" xr:uid="{00000000-0005-0000-0000-0000A64D0000}"/>
    <cellStyle name="T_Van Ban 2008_bao cao phan bo KHDT 2011(final) 2" xfId="4979" xr:uid="{00000000-0005-0000-0000-0000A74D0000}"/>
    <cellStyle name="T_Van Ban 2008_bao cao phan bo KHDT 2011(final) 3" xfId="5392" xr:uid="{00000000-0005-0000-0000-0000A84D0000}"/>
    <cellStyle name="T_Van Ban 2008_bao cao phan bo KHDT 2011(final)_BC nhu cau von doi ung ODA nganh NN (BKH)" xfId="4014" xr:uid="{00000000-0005-0000-0000-0000A94D0000}"/>
    <cellStyle name="T_Van Ban 2008_bao cao phan bo KHDT 2011(final)_BC nhu cau von doi ung ODA nganh NN (BKH) 2" xfId="4980" xr:uid="{00000000-0005-0000-0000-0000AA4D0000}"/>
    <cellStyle name="T_Van Ban 2008_bao cao phan bo KHDT 2011(final)_BC nhu cau von doi ung ODA nganh NN (BKH) 3" xfId="5393" xr:uid="{00000000-0005-0000-0000-0000AB4D0000}"/>
    <cellStyle name="T_Van Ban 2008_bao cao phan bo KHDT 2011(final)_BC Tai co cau (bieu TH)" xfId="4015" xr:uid="{00000000-0005-0000-0000-0000AC4D0000}"/>
    <cellStyle name="T_Van Ban 2008_bao cao phan bo KHDT 2011(final)_BC Tai co cau (bieu TH) 2" xfId="4981" xr:uid="{00000000-0005-0000-0000-0000AD4D0000}"/>
    <cellStyle name="T_Van Ban 2008_bao cao phan bo KHDT 2011(final)_BC Tai co cau (bieu TH) 3" xfId="5394" xr:uid="{00000000-0005-0000-0000-0000AE4D0000}"/>
    <cellStyle name="T_Van Ban 2008_bao cao phan bo KHDT 2011(final)_DK 2014-2015 final" xfId="4016" xr:uid="{00000000-0005-0000-0000-0000AF4D0000}"/>
    <cellStyle name="T_Van Ban 2008_bao cao phan bo KHDT 2011(final)_DK 2014-2015 final 2" xfId="4982" xr:uid="{00000000-0005-0000-0000-0000B04D0000}"/>
    <cellStyle name="T_Van Ban 2008_bao cao phan bo KHDT 2011(final)_DK 2014-2015 final 3" xfId="5395" xr:uid="{00000000-0005-0000-0000-0000B14D0000}"/>
    <cellStyle name="T_Van Ban 2008_bao cao phan bo KHDT 2011(final)_DK 2014-2015 new" xfId="4017" xr:uid="{00000000-0005-0000-0000-0000B24D0000}"/>
    <cellStyle name="T_Van Ban 2008_bao cao phan bo KHDT 2011(final)_DK 2014-2015 new 2" xfId="4983" xr:uid="{00000000-0005-0000-0000-0000B34D0000}"/>
    <cellStyle name="T_Van Ban 2008_bao cao phan bo KHDT 2011(final)_DK 2014-2015 new 3" xfId="5396" xr:uid="{00000000-0005-0000-0000-0000B44D0000}"/>
    <cellStyle name="T_Van Ban 2008_bao cao phan bo KHDT 2011(final)_DK KH CBDT 2014 11-11-2013" xfId="4018" xr:uid="{00000000-0005-0000-0000-0000B54D0000}"/>
    <cellStyle name="T_Van Ban 2008_bao cao phan bo KHDT 2011(final)_DK KH CBDT 2014 11-11-2013 2" xfId="4984" xr:uid="{00000000-0005-0000-0000-0000B64D0000}"/>
    <cellStyle name="T_Van Ban 2008_bao cao phan bo KHDT 2011(final)_DK KH CBDT 2014 11-11-2013 3" xfId="5397" xr:uid="{00000000-0005-0000-0000-0000B74D0000}"/>
    <cellStyle name="T_Van Ban 2008_bao cao phan bo KHDT 2011(final)_DK KH CBDT 2014 11-11-2013(1)" xfId="4019" xr:uid="{00000000-0005-0000-0000-0000B84D0000}"/>
    <cellStyle name="T_Van Ban 2008_bao cao phan bo KHDT 2011(final)_DK KH CBDT 2014 11-11-2013(1) 2" xfId="4985" xr:uid="{00000000-0005-0000-0000-0000B94D0000}"/>
    <cellStyle name="T_Van Ban 2008_bao cao phan bo KHDT 2011(final)_DK KH CBDT 2014 11-11-2013(1) 3" xfId="5398" xr:uid="{00000000-0005-0000-0000-0000BA4D0000}"/>
    <cellStyle name="T_Van Ban 2008_bao cao phan bo KHDT 2011(final)_KH 2011-2015" xfId="4020" xr:uid="{00000000-0005-0000-0000-0000BB4D0000}"/>
    <cellStyle name="T_Van Ban 2008_bao cao phan bo KHDT 2011(final)_KH 2011-2015 2" xfId="4986" xr:uid="{00000000-0005-0000-0000-0000BC4D0000}"/>
    <cellStyle name="T_Van Ban 2008_bao cao phan bo KHDT 2011(final)_KH 2011-2015 3" xfId="5399" xr:uid="{00000000-0005-0000-0000-0000BD4D0000}"/>
    <cellStyle name="T_Van Ban 2008_bao cao phan bo KHDT 2011(final)_tai co cau dau tu (tong hop)1" xfId="4021" xr:uid="{00000000-0005-0000-0000-0000BE4D0000}"/>
    <cellStyle name="T_Van Ban 2008_bao cao phan bo KHDT 2011(final)_tai co cau dau tu (tong hop)1 2" xfId="4987" xr:uid="{00000000-0005-0000-0000-0000BF4D0000}"/>
    <cellStyle name="T_Van Ban 2008_bao cao phan bo KHDT 2011(final)_tai co cau dau tu (tong hop)1 3" xfId="5400" xr:uid="{00000000-0005-0000-0000-0000C04D0000}"/>
    <cellStyle name="T_Van Ban 2008_BC nhu cau von doi ung ODA nganh NN (BKH)" xfId="4022" xr:uid="{00000000-0005-0000-0000-0000C14D0000}"/>
    <cellStyle name="T_Van Ban 2008_BC nhu cau von doi ung ODA nganh NN (BKH) 2" xfId="4988" xr:uid="{00000000-0005-0000-0000-0000C24D0000}"/>
    <cellStyle name="T_Van Ban 2008_BC nhu cau von doi ung ODA nganh NN (BKH) 3" xfId="5401" xr:uid="{00000000-0005-0000-0000-0000C34D0000}"/>
    <cellStyle name="T_Van Ban 2008_BC nhu cau von doi ung ODA nganh NN (BKH)_05-12  KH trung han 2016-2020 - Liem Thinh edited" xfId="4023" xr:uid="{00000000-0005-0000-0000-0000C44D0000}"/>
    <cellStyle name="T_Van Ban 2008_BC nhu cau von doi ung ODA nganh NN (BKH)_05-12  KH trung han 2016-2020 - Liem Thinh edited 2" xfId="4989" xr:uid="{00000000-0005-0000-0000-0000C54D0000}"/>
    <cellStyle name="T_Van Ban 2008_BC nhu cau von doi ung ODA nganh NN (BKH)_05-12  KH trung han 2016-2020 - Liem Thinh edited 3" xfId="5402" xr:uid="{00000000-0005-0000-0000-0000C64D0000}"/>
    <cellStyle name="T_Van Ban 2008_BC nhu cau von doi ung ODA nganh NN (BKH)_Copy of 05-12  KH trung han 2016-2020 - Liem Thinh edited (1)" xfId="4024" xr:uid="{00000000-0005-0000-0000-0000C74D0000}"/>
    <cellStyle name="T_Van Ban 2008_BC nhu cau von doi ung ODA nganh NN (BKH)_Copy of 05-12  KH trung han 2016-2020 - Liem Thinh edited (1) 2" xfId="4990" xr:uid="{00000000-0005-0000-0000-0000C84D0000}"/>
    <cellStyle name="T_Van Ban 2008_BC nhu cau von doi ung ODA nganh NN (BKH)_Copy of 05-12  KH trung han 2016-2020 - Liem Thinh edited (1) 3" xfId="5403" xr:uid="{00000000-0005-0000-0000-0000C94D0000}"/>
    <cellStyle name="T_Van Ban 2008_BC Tai co cau (bieu TH)" xfId="4025" xr:uid="{00000000-0005-0000-0000-0000CA4D0000}"/>
    <cellStyle name="T_Van Ban 2008_BC Tai co cau (bieu TH) 2" xfId="4991" xr:uid="{00000000-0005-0000-0000-0000CB4D0000}"/>
    <cellStyle name="T_Van Ban 2008_BC Tai co cau (bieu TH) 3" xfId="5404" xr:uid="{00000000-0005-0000-0000-0000CC4D0000}"/>
    <cellStyle name="T_Van Ban 2008_BC Tai co cau (bieu TH)_05-12  KH trung han 2016-2020 - Liem Thinh edited" xfId="4026" xr:uid="{00000000-0005-0000-0000-0000CD4D0000}"/>
    <cellStyle name="T_Van Ban 2008_BC Tai co cau (bieu TH)_05-12  KH trung han 2016-2020 - Liem Thinh edited 2" xfId="4992" xr:uid="{00000000-0005-0000-0000-0000CE4D0000}"/>
    <cellStyle name="T_Van Ban 2008_BC Tai co cau (bieu TH)_05-12  KH trung han 2016-2020 - Liem Thinh edited 3" xfId="5405" xr:uid="{00000000-0005-0000-0000-0000CF4D0000}"/>
    <cellStyle name="T_Van Ban 2008_BC Tai co cau (bieu TH)_Copy of 05-12  KH trung han 2016-2020 - Liem Thinh edited (1)" xfId="4027" xr:uid="{00000000-0005-0000-0000-0000D04D0000}"/>
    <cellStyle name="T_Van Ban 2008_BC Tai co cau (bieu TH)_Copy of 05-12  KH trung han 2016-2020 - Liem Thinh edited (1) 2" xfId="4993" xr:uid="{00000000-0005-0000-0000-0000D14D0000}"/>
    <cellStyle name="T_Van Ban 2008_BC Tai co cau (bieu TH)_Copy of 05-12  KH trung han 2016-2020 - Liem Thinh edited (1) 3" xfId="5406" xr:uid="{00000000-0005-0000-0000-0000D24D0000}"/>
    <cellStyle name="T_Van Ban 2008_DK 2014-2015 final" xfId="4028" xr:uid="{00000000-0005-0000-0000-0000D34D0000}"/>
    <cellStyle name="T_Van Ban 2008_DK 2014-2015 final 2" xfId="4994" xr:uid="{00000000-0005-0000-0000-0000D44D0000}"/>
    <cellStyle name="T_Van Ban 2008_DK 2014-2015 final 3" xfId="5407" xr:uid="{00000000-0005-0000-0000-0000D54D0000}"/>
    <cellStyle name="T_Van Ban 2008_DK 2014-2015 final_05-12  KH trung han 2016-2020 - Liem Thinh edited" xfId="4029" xr:uid="{00000000-0005-0000-0000-0000D64D0000}"/>
    <cellStyle name="T_Van Ban 2008_DK 2014-2015 final_05-12  KH trung han 2016-2020 - Liem Thinh edited 2" xfId="4995" xr:uid="{00000000-0005-0000-0000-0000D74D0000}"/>
    <cellStyle name="T_Van Ban 2008_DK 2014-2015 final_05-12  KH trung han 2016-2020 - Liem Thinh edited 3" xfId="5408" xr:uid="{00000000-0005-0000-0000-0000D84D0000}"/>
    <cellStyle name="T_Van Ban 2008_DK 2014-2015 final_Copy of 05-12  KH trung han 2016-2020 - Liem Thinh edited (1)" xfId="4030" xr:uid="{00000000-0005-0000-0000-0000D94D0000}"/>
    <cellStyle name="T_Van Ban 2008_DK 2014-2015 final_Copy of 05-12  KH trung han 2016-2020 - Liem Thinh edited (1) 2" xfId="4996" xr:uid="{00000000-0005-0000-0000-0000DA4D0000}"/>
    <cellStyle name="T_Van Ban 2008_DK 2014-2015 final_Copy of 05-12  KH trung han 2016-2020 - Liem Thinh edited (1) 3" xfId="5409" xr:uid="{00000000-0005-0000-0000-0000DB4D0000}"/>
    <cellStyle name="T_Van Ban 2008_DK 2014-2015 new" xfId="4031" xr:uid="{00000000-0005-0000-0000-0000DC4D0000}"/>
    <cellStyle name="T_Van Ban 2008_DK 2014-2015 new 2" xfId="4997" xr:uid="{00000000-0005-0000-0000-0000DD4D0000}"/>
    <cellStyle name="T_Van Ban 2008_DK 2014-2015 new 3" xfId="5410" xr:uid="{00000000-0005-0000-0000-0000DE4D0000}"/>
    <cellStyle name="T_Van Ban 2008_DK 2014-2015 new_05-12  KH trung han 2016-2020 - Liem Thinh edited" xfId="4032" xr:uid="{00000000-0005-0000-0000-0000DF4D0000}"/>
    <cellStyle name="T_Van Ban 2008_DK 2014-2015 new_05-12  KH trung han 2016-2020 - Liem Thinh edited 2" xfId="4998" xr:uid="{00000000-0005-0000-0000-0000E04D0000}"/>
    <cellStyle name="T_Van Ban 2008_DK 2014-2015 new_05-12  KH trung han 2016-2020 - Liem Thinh edited 3" xfId="5411" xr:uid="{00000000-0005-0000-0000-0000E14D0000}"/>
    <cellStyle name="T_Van Ban 2008_DK 2014-2015 new_Copy of 05-12  KH trung han 2016-2020 - Liem Thinh edited (1)" xfId="4033" xr:uid="{00000000-0005-0000-0000-0000E24D0000}"/>
    <cellStyle name="T_Van Ban 2008_DK 2014-2015 new_Copy of 05-12  KH trung han 2016-2020 - Liem Thinh edited (1) 2" xfId="4999" xr:uid="{00000000-0005-0000-0000-0000E34D0000}"/>
    <cellStyle name="T_Van Ban 2008_DK 2014-2015 new_Copy of 05-12  KH trung han 2016-2020 - Liem Thinh edited (1) 3" xfId="5412" xr:uid="{00000000-0005-0000-0000-0000E44D0000}"/>
    <cellStyle name="T_Van Ban 2008_DK KH CBDT 2014 11-11-2013" xfId="4034" xr:uid="{00000000-0005-0000-0000-0000E54D0000}"/>
    <cellStyle name="T_Van Ban 2008_DK KH CBDT 2014 11-11-2013 2" xfId="5000" xr:uid="{00000000-0005-0000-0000-0000E64D0000}"/>
    <cellStyle name="T_Van Ban 2008_DK KH CBDT 2014 11-11-2013 3" xfId="5413" xr:uid="{00000000-0005-0000-0000-0000E74D0000}"/>
    <cellStyle name="T_Van Ban 2008_DK KH CBDT 2014 11-11-2013(1)" xfId="4035" xr:uid="{00000000-0005-0000-0000-0000E84D0000}"/>
    <cellStyle name="T_Van Ban 2008_DK KH CBDT 2014 11-11-2013(1) 2" xfId="5001" xr:uid="{00000000-0005-0000-0000-0000E94D0000}"/>
    <cellStyle name="T_Van Ban 2008_DK KH CBDT 2014 11-11-2013(1) 3" xfId="5414" xr:uid="{00000000-0005-0000-0000-0000EA4D0000}"/>
    <cellStyle name="T_Van Ban 2008_DK KH CBDT 2014 11-11-2013(1)_05-12  KH trung han 2016-2020 - Liem Thinh edited" xfId="4036" xr:uid="{00000000-0005-0000-0000-0000EB4D0000}"/>
    <cellStyle name="T_Van Ban 2008_DK KH CBDT 2014 11-11-2013(1)_05-12  KH trung han 2016-2020 - Liem Thinh edited 2" xfId="5002" xr:uid="{00000000-0005-0000-0000-0000EC4D0000}"/>
    <cellStyle name="T_Van Ban 2008_DK KH CBDT 2014 11-11-2013(1)_05-12  KH trung han 2016-2020 - Liem Thinh edited 3" xfId="5415" xr:uid="{00000000-0005-0000-0000-0000ED4D0000}"/>
    <cellStyle name="T_Van Ban 2008_DK KH CBDT 2014 11-11-2013(1)_Copy of 05-12  KH trung han 2016-2020 - Liem Thinh edited (1)" xfId="4037" xr:uid="{00000000-0005-0000-0000-0000EE4D0000}"/>
    <cellStyle name="T_Van Ban 2008_DK KH CBDT 2014 11-11-2013(1)_Copy of 05-12  KH trung han 2016-2020 - Liem Thinh edited (1) 2" xfId="5003" xr:uid="{00000000-0005-0000-0000-0000EF4D0000}"/>
    <cellStyle name="T_Van Ban 2008_DK KH CBDT 2014 11-11-2013(1)_Copy of 05-12  KH trung han 2016-2020 - Liem Thinh edited (1) 3" xfId="5416" xr:uid="{00000000-0005-0000-0000-0000F04D0000}"/>
    <cellStyle name="T_Van Ban 2008_DK KH CBDT 2014 11-11-2013_05-12  KH trung han 2016-2020 - Liem Thinh edited" xfId="4038" xr:uid="{00000000-0005-0000-0000-0000F14D0000}"/>
    <cellStyle name="T_Van Ban 2008_DK KH CBDT 2014 11-11-2013_05-12  KH trung han 2016-2020 - Liem Thinh edited 2" xfId="5004" xr:uid="{00000000-0005-0000-0000-0000F24D0000}"/>
    <cellStyle name="T_Van Ban 2008_DK KH CBDT 2014 11-11-2013_05-12  KH trung han 2016-2020 - Liem Thinh edited 3" xfId="5417" xr:uid="{00000000-0005-0000-0000-0000F34D0000}"/>
    <cellStyle name="T_Van Ban 2008_DK KH CBDT 2014 11-11-2013_Copy of 05-12  KH trung han 2016-2020 - Liem Thinh edited (1)" xfId="4039" xr:uid="{00000000-0005-0000-0000-0000F44D0000}"/>
    <cellStyle name="T_Van Ban 2008_DK KH CBDT 2014 11-11-2013_Copy of 05-12  KH trung han 2016-2020 - Liem Thinh edited (1) 2" xfId="5005" xr:uid="{00000000-0005-0000-0000-0000F54D0000}"/>
    <cellStyle name="T_Van Ban 2008_DK KH CBDT 2014 11-11-2013_Copy of 05-12  KH trung han 2016-2020 - Liem Thinh edited (1) 3" xfId="5418" xr:uid="{00000000-0005-0000-0000-0000F64D0000}"/>
    <cellStyle name="T_XDCB thang 12.2010" xfId="4040" xr:uid="{00000000-0005-0000-0000-0000F74D0000}"/>
    <cellStyle name="T_XDCB thang 12.2010 2" xfId="4041" xr:uid="{00000000-0005-0000-0000-0000F84D0000}"/>
    <cellStyle name="T_XDCB thang 12.2010 2 2" xfId="5006" xr:uid="{00000000-0005-0000-0000-0000F94D0000}"/>
    <cellStyle name="T_XDCB thang 12.2010 2 3" xfId="5420" xr:uid="{00000000-0005-0000-0000-0000FA4D0000}"/>
    <cellStyle name="T_XDCB thang 12.2010 3" xfId="5007" xr:uid="{00000000-0005-0000-0000-0000FB4D0000}"/>
    <cellStyle name="T_XDCB thang 12.2010 4" xfId="5419" xr:uid="{00000000-0005-0000-0000-0000FC4D0000}"/>
    <cellStyle name="T_XDCB thang 12.2010_!1 1 bao cao giao KH ve HTCMT vung TNB   12-12-2011" xfId="4042" xr:uid="{00000000-0005-0000-0000-0000FD4D0000}"/>
    <cellStyle name="T_XDCB thang 12.2010_!1 1 bao cao giao KH ve HTCMT vung TNB   12-12-2011 2" xfId="4043" xr:uid="{00000000-0005-0000-0000-0000FE4D0000}"/>
    <cellStyle name="T_XDCB thang 12.2010_!1 1 bao cao giao KH ve HTCMT vung TNB   12-12-2011 2 2" xfId="5008" xr:uid="{00000000-0005-0000-0000-0000FF4D0000}"/>
    <cellStyle name="T_XDCB thang 12.2010_!1 1 bao cao giao KH ve HTCMT vung TNB   12-12-2011 2 3" xfId="5422" xr:uid="{00000000-0005-0000-0000-0000004E0000}"/>
    <cellStyle name="T_XDCB thang 12.2010_!1 1 bao cao giao KH ve HTCMT vung TNB   12-12-2011 3" xfId="5009" xr:uid="{00000000-0005-0000-0000-0000014E0000}"/>
    <cellStyle name="T_XDCB thang 12.2010_!1 1 bao cao giao KH ve HTCMT vung TNB   12-12-2011 4" xfId="5421" xr:uid="{00000000-0005-0000-0000-0000024E0000}"/>
    <cellStyle name="T_XDCB thang 12.2010_KH TPCP vung TNB (03-1-2012)" xfId="4044" xr:uid="{00000000-0005-0000-0000-0000034E0000}"/>
    <cellStyle name="T_XDCB thang 12.2010_KH TPCP vung TNB (03-1-2012) 2" xfId="4045" xr:uid="{00000000-0005-0000-0000-0000044E0000}"/>
    <cellStyle name="T_XDCB thang 12.2010_KH TPCP vung TNB (03-1-2012) 2 2" xfId="5010" xr:uid="{00000000-0005-0000-0000-0000054E0000}"/>
    <cellStyle name="T_XDCB thang 12.2010_KH TPCP vung TNB (03-1-2012) 2 3" xfId="5424" xr:uid="{00000000-0005-0000-0000-0000064E0000}"/>
    <cellStyle name="T_XDCB thang 12.2010_KH TPCP vung TNB (03-1-2012) 3" xfId="5011" xr:uid="{00000000-0005-0000-0000-0000074E0000}"/>
    <cellStyle name="T_XDCB thang 12.2010_KH TPCP vung TNB (03-1-2012) 4" xfId="5423" xr:uid="{00000000-0005-0000-0000-0000084E0000}"/>
    <cellStyle name="T_ÿÿÿÿÿ" xfId="4046" xr:uid="{00000000-0005-0000-0000-0000094E0000}"/>
    <cellStyle name="T_ÿÿÿÿÿ 2" xfId="4047" xr:uid="{00000000-0005-0000-0000-00000A4E0000}"/>
    <cellStyle name="T_ÿÿÿÿÿ 2 2" xfId="5012" xr:uid="{00000000-0005-0000-0000-00000B4E0000}"/>
    <cellStyle name="T_ÿÿÿÿÿ 2 3" xfId="5426" xr:uid="{00000000-0005-0000-0000-00000C4E0000}"/>
    <cellStyle name="T_ÿÿÿÿÿ 3" xfId="5013" xr:uid="{00000000-0005-0000-0000-00000D4E0000}"/>
    <cellStyle name="T_ÿÿÿÿÿ 4" xfId="5425" xr:uid="{00000000-0005-0000-0000-00000E4E0000}"/>
    <cellStyle name="T_ÿÿÿÿÿ_!1 1 bao cao giao KH ve HTCMT vung TNB   12-12-2011" xfId="4048" xr:uid="{00000000-0005-0000-0000-00000F4E0000}"/>
    <cellStyle name="T_ÿÿÿÿÿ_!1 1 bao cao giao KH ve HTCMT vung TNB   12-12-2011 2" xfId="4049" xr:uid="{00000000-0005-0000-0000-0000104E0000}"/>
    <cellStyle name="T_ÿÿÿÿÿ_!1 1 bao cao giao KH ve HTCMT vung TNB   12-12-2011 2 2" xfId="5014" xr:uid="{00000000-0005-0000-0000-0000114E0000}"/>
    <cellStyle name="T_ÿÿÿÿÿ_!1 1 bao cao giao KH ve HTCMT vung TNB   12-12-2011 2 3" xfId="5428" xr:uid="{00000000-0005-0000-0000-0000124E0000}"/>
    <cellStyle name="T_ÿÿÿÿÿ_!1 1 bao cao giao KH ve HTCMT vung TNB   12-12-2011 3" xfId="5015" xr:uid="{00000000-0005-0000-0000-0000134E0000}"/>
    <cellStyle name="T_ÿÿÿÿÿ_!1 1 bao cao giao KH ve HTCMT vung TNB   12-12-2011 4" xfId="5427" xr:uid="{00000000-0005-0000-0000-0000144E0000}"/>
    <cellStyle name="T_ÿÿÿÿÿ_Bieu mau cong trinh khoi cong moi 3-4" xfId="4050" xr:uid="{00000000-0005-0000-0000-0000154E0000}"/>
    <cellStyle name="T_ÿÿÿÿÿ_Bieu mau cong trinh khoi cong moi 3-4 2" xfId="4051" xr:uid="{00000000-0005-0000-0000-0000164E0000}"/>
    <cellStyle name="T_ÿÿÿÿÿ_Bieu mau cong trinh khoi cong moi 3-4 2 2" xfId="5016" xr:uid="{00000000-0005-0000-0000-0000174E0000}"/>
    <cellStyle name="T_ÿÿÿÿÿ_Bieu mau cong trinh khoi cong moi 3-4 2 3" xfId="5430" xr:uid="{00000000-0005-0000-0000-0000184E0000}"/>
    <cellStyle name="T_ÿÿÿÿÿ_Bieu mau cong trinh khoi cong moi 3-4 3" xfId="5017" xr:uid="{00000000-0005-0000-0000-0000194E0000}"/>
    <cellStyle name="T_ÿÿÿÿÿ_Bieu mau cong trinh khoi cong moi 3-4 4" xfId="5429" xr:uid="{00000000-0005-0000-0000-00001A4E0000}"/>
    <cellStyle name="T_ÿÿÿÿÿ_Bieu mau cong trinh khoi cong moi 3-4_!1 1 bao cao giao KH ve HTCMT vung TNB   12-12-2011" xfId="4052" xr:uid="{00000000-0005-0000-0000-00001B4E0000}"/>
    <cellStyle name="T_ÿÿÿÿÿ_Bieu mau cong trinh khoi cong moi 3-4_!1 1 bao cao giao KH ve HTCMT vung TNB   12-12-2011 2" xfId="4053" xr:uid="{00000000-0005-0000-0000-00001C4E0000}"/>
    <cellStyle name="T_ÿÿÿÿÿ_Bieu mau cong trinh khoi cong moi 3-4_!1 1 bao cao giao KH ve HTCMT vung TNB   12-12-2011 2 2" xfId="5018" xr:uid="{00000000-0005-0000-0000-00001D4E0000}"/>
    <cellStyle name="T_ÿÿÿÿÿ_Bieu mau cong trinh khoi cong moi 3-4_!1 1 bao cao giao KH ve HTCMT vung TNB   12-12-2011 2 3" xfId="5432" xr:uid="{00000000-0005-0000-0000-00001E4E0000}"/>
    <cellStyle name="T_ÿÿÿÿÿ_Bieu mau cong trinh khoi cong moi 3-4_!1 1 bao cao giao KH ve HTCMT vung TNB   12-12-2011 3" xfId="5019" xr:uid="{00000000-0005-0000-0000-00001F4E0000}"/>
    <cellStyle name="T_ÿÿÿÿÿ_Bieu mau cong trinh khoi cong moi 3-4_!1 1 bao cao giao KH ve HTCMT vung TNB   12-12-2011 4" xfId="5431" xr:uid="{00000000-0005-0000-0000-0000204E0000}"/>
    <cellStyle name="T_ÿÿÿÿÿ_Bieu mau cong trinh khoi cong moi 3-4_KH TPCP vung TNB (03-1-2012)" xfId="4054" xr:uid="{00000000-0005-0000-0000-0000214E0000}"/>
    <cellStyle name="T_ÿÿÿÿÿ_Bieu mau cong trinh khoi cong moi 3-4_KH TPCP vung TNB (03-1-2012) 2" xfId="4055" xr:uid="{00000000-0005-0000-0000-0000224E0000}"/>
    <cellStyle name="T_ÿÿÿÿÿ_Bieu mau cong trinh khoi cong moi 3-4_KH TPCP vung TNB (03-1-2012) 2 2" xfId="5020" xr:uid="{00000000-0005-0000-0000-0000234E0000}"/>
    <cellStyle name="T_ÿÿÿÿÿ_Bieu mau cong trinh khoi cong moi 3-4_KH TPCP vung TNB (03-1-2012) 2 3" xfId="5434" xr:uid="{00000000-0005-0000-0000-0000244E0000}"/>
    <cellStyle name="T_ÿÿÿÿÿ_Bieu mau cong trinh khoi cong moi 3-4_KH TPCP vung TNB (03-1-2012) 3" xfId="5021" xr:uid="{00000000-0005-0000-0000-0000254E0000}"/>
    <cellStyle name="T_ÿÿÿÿÿ_Bieu mau cong trinh khoi cong moi 3-4_KH TPCP vung TNB (03-1-2012) 4" xfId="5433" xr:uid="{00000000-0005-0000-0000-0000264E0000}"/>
    <cellStyle name="T_ÿÿÿÿÿ_Bieu3ODA" xfId="4056" xr:uid="{00000000-0005-0000-0000-0000274E0000}"/>
    <cellStyle name="T_ÿÿÿÿÿ_Bieu3ODA 2" xfId="4057" xr:uid="{00000000-0005-0000-0000-0000284E0000}"/>
    <cellStyle name="T_ÿÿÿÿÿ_Bieu3ODA 2 2" xfId="5022" xr:uid="{00000000-0005-0000-0000-0000294E0000}"/>
    <cellStyle name="T_ÿÿÿÿÿ_Bieu3ODA 2 3" xfId="5436" xr:uid="{00000000-0005-0000-0000-00002A4E0000}"/>
    <cellStyle name="T_ÿÿÿÿÿ_Bieu3ODA 3" xfId="5023" xr:uid="{00000000-0005-0000-0000-00002B4E0000}"/>
    <cellStyle name="T_ÿÿÿÿÿ_Bieu3ODA 4" xfId="5435" xr:uid="{00000000-0005-0000-0000-00002C4E0000}"/>
    <cellStyle name="T_ÿÿÿÿÿ_Bieu3ODA_!1 1 bao cao giao KH ve HTCMT vung TNB   12-12-2011" xfId="4058" xr:uid="{00000000-0005-0000-0000-00002D4E0000}"/>
    <cellStyle name="T_ÿÿÿÿÿ_Bieu3ODA_!1 1 bao cao giao KH ve HTCMT vung TNB   12-12-2011 2" xfId="4059" xr:uid="{00000000-0005-0000-0000-00002E4E0000}"/>
    <cellStyle name="T_ÿÿÿÿÿ_Bieu3ODA_!1 1 bao cao giao KH ve HTCMT vung TNB   12-12-2011 2 2" xfId="5024" xr:uid="{00000000-0005-0000-0000-00002F4E0000}"/>
    <cellStyle name="T_ÿÿÿÿÿ_Bieu3ODA_!1 1 bao cao giao KH ve HTCMT vung TNB   12-12-2011 2 3" xfId="5438" xr:uid="{00000000-0005-0000-0000-0000304E0000}"/>
    <cellStyle name="T_ÿÿÿÿÿ_Bieu3ODA_!1 1 bao cao giao KH ve HTCMT vung TNB   12-12-2011 3" xfId="5025" xr:uid="{00000000-0005-0000-0000-0000314E0000}"/>
    <cellStyle name="T_ÿÿÿÿÿ_Bieu3ODA_!1 1 bao cao giao KH ve HTCMT vung TNB   12-12-2011 4" xfId="5437" xr:uid="{00000000-0005-0000-0000-0000324E0000}"/>
    <cellStyle name="T_ÿÿÿÿÿ_Bieu3ODA_KH TPCP vung TNB (03-1-2012)" xfId="4060" xr:uid="{00000000-0005-0000-0000-0000334E0000}"/>
    <cellStyle name="T_ÿÿÿÿÿ_Bieu3ODA_KH TPCP vung TNB (03-1-2012) 2" xfId="4061" xr:uid="{00000000-0005-0000-0000-0000344E0000}"/>
    <cellStyle name="T_ÿÿÿÿÿ_Bieu3ODA_KH TPCP vung TNB (03-1-2012) 2 2" xfId="5026" xr:uid="{00000000-0005-0000-0000-0000354E0000}"/>
    <cellStyle name="T_ÿÿÿÿÿ_Bieu3ODA_KH TPCP vung TNB (03-1-2012) 2 3" xfId="5440" xr:uid="{00000000-0005-0000-0000-0000364E0000}"/>
    <cellStyle name="T_ÿÿÿÿÿ_Bieu3ODA_KH TPCP vung TNB (03-1-2012) 3" xfId="5027" xr:uid="{00000000-0005-0000-0000-0000374E0000}"/>
    <cellStyle name="T_ÿÿÿÿÿ_Bieu3ODA_KH TPCP vung TNB (03-1-2012) 4" xfId="5439" xr:uid="{00000000-0005-0000-0000-0000384E0000}"/>
    <cellStyle name="T_ÿÿÿÿÿ_Bieu4HTMT" xfId="4062" xr:uid="{00000000-0005-0000-0000-0000394E0000}"/>
    <cellStyle name="T_ÿÿÿÿÿ_Bieu4HTMT 2" xfId="4063" xr:uid="{00000000-0005-0000-0000-00003A4E0000}"/>
    <cellStyle name="T_ÿÿÿÿÿ_Bieu4HTMT 2 2" xfId="5028" xr:uid="{00000000-0005-0000-0000-00003B4E0000}"/>
    <cellStyle name="T_ÿÿÿÿÿ_Bieu4HTMT 2 3" xfId="5442" xr:uid="{00000000-0005-0000-0000-00003C4E0000}"/>
    <cellStyle name="T_ÿÿÿÿÿ_Bieu4HTMT 3" xfId="5029" xr:uid="{00000000-0005-0000-0000-00003D4E0000}"/>
    <cellStyle name="T_ÿÿÿÿÿ_Bieu4HTMT 4" xfId="5441" xr:uid="{00000000-0005-0000-0000-00003E4E0000}"/>
    <cellStyle name="T_ÿÿÿÿÿ_Bieu4HTMT_!1 1 bao cao giao KH ve HTCMT vung TNB   12-12-2011" xfId="4064" xr:uid="{00000000-0005-0000-0000-00003F4E0000}"/>
    <cellStyle name="T_ÿÿÿÿÿ_Bieu4HTMT_!1 1 bao cao giao KH ve HTCMT vung TNB   12-12-2011 2" xfId="4065" xr:uid="{00000000-0005-0000-0000-0000404E0000}"/>
    <cellStyle name="T_ÿÿÿÿÿ_Bieu4HTMT_!1 1 bao cao giao KH ve HTCMT vung TNB   12-12-2011 2 2" xfId="5030" xr:uid="{00000000-0005-0000-0000-0000414E0000}"/>
    <cellStyle name="T_ÿÿÿÿÿ_Bieu4HTMT_!1 1 bao cao giao KH ve HTCMT vung TNB   12-12-2011 2 3" xfId="5444" xr:uid="{00000000-0005-0000-0000-0000424E0000}"/>
    <cellStyle name="T_ÿÿÿÿÿ_Bieu4HTMT_!1 1 bao cao giao KH ve HTCMT vung TNB   12-12-2011 3" xfId="5031" xr:uid="{00000000-0005-0000-0000-0000434E0000}"/>
    <cellStyle name="T_ÿÿÿÿÿ_Bieu4HTMT_!1 1 bao cao giao KH ve HTCMT vung TNB   12-12-2011 4" xfId="5443" xr:uid="{00000000-0005-0000-0000-0000444E0000}"/>
    <cellStyle name="T_ÿÿÿÿÿ_Bieu4HTMT_KH TPCP vung TNB (03-1-2012)" xfId="4066" xr:uid="{00000000-0005-0000-0000-0000454E0000}"/>
    <cellStyle name="T_ÿÿÿÿÿ_Bieu4HTMT_KH TPCP vung TNB (03-1-2012) 2" xfId="4067" xr:uid="{00000000-0005-0000-0000-0000464E0000}"/>
    <cellStyle name="T_ÿÿÿÿÿ_Bieu4HTMT_KH TPCP vung TNB (03-1-2012) 2 2" xfId="5032" xr:uid="{00000000-0005-0000-0000-0000474E0000}"/>
    <cellStyle name="T_ÿÿÿÿÿ_Bieu4HTMT_KH TPCP vung TNB (03-1-2012) 2 3" xfId="5446" xr:uid="{00000000-0005-0000-0000-0000484E0000}"/>
    <cellStyle name="T_ÿÿÿÿÿ_Bieu4HTMT_KH TPCP vung TNB (03-1-2012) 3" xfId="5033" xr:uid="{00000000-0005-0000-0000-0000494E0000}"/>
    <cellStyle name="T_ÿÿÿÿÿ_Bieu4HTMT_KH TPCP vung TNB (03-1-2012) 4" xfId="5445" xr:uid="{00000000-0005-0000-0000-00004A4E0000}"/>
    <cellStyle name="T_ÿÿÿÿÿ_KH TPCP vung TNB (03-1-2012)" xfId="4068" xr:uid="{00000000-0005-0000-0000-00004B4E0000}"/>
    <cellStyle name="T_ÿÿÿÿÿ_KH TPCP vung TNB (03-1-2012) 2" xfId="4069" xr:uid="{00000000-0005-0000-0000-00004C4E0000}"/>
    <cellStyle name="T_ÿÿÿÿÿ_KH TPCP vung TNB (03-1-2012) 2 2" xfId="5034" xr:uid="{00000000-0005-0000-0000-00004D4E0000}"/>
    <cellStyle name="T_ÿÿÿÿÿ_KH TPCP vung TNB (03-1-2012) 2 3" xfId="5448" xr:uid="{00000000-0005-0000-0000-00004E4E0000}"/>
    <cellStyle name="T_ÿÿÿÿÿ_KH TPCP vung TNB (03-1-2012) 3" xfId="5035" xr:uid="{00000000-0005-0000-0000-00004F4E0000}"/>
    <cellStyle name="T_ÿÿÿÿÿ_KH TPCP vung TNB (03-1-2012) 4" xfId="5447" xr:uid="{00000000-0005-0000-0000-0000504E0000}"/>
    <cellStyle name="T_ÿÿÿÿÿ_kien giang 2" xfId="4070" xr:uid="{00000000-0005-0000-0000-0000514E0000}"/>
    <cellStyle name="T_ÿÿÿÿÿ_kien giang 2 2" xfId="4071" xr:uid="{00000000-0005-0000-0000-0000524E0000}"/>
    <cellStyle name="T_ÿÿÿÿÿ_kien giang 2 2 2" xfId="5036" xr:uid="{00000000-0005-0000-0000-0000534E0000}"/>
    <cellStyle name="T_ÿÿÿÿÿ_kien giang 2 2 3" xfId="5450" xr:uid="{00000000-0005-0000-0000-0000544E0000}"/>
    <cellStyle name="T_ÿÿÿÿÿ_kien giang 2 3" xfId="5037" xr:uid="{00000000-0005-0000-0000-0000554E0000}"/>
    <cellStyle name="T_ÿÿÿÿÿ_kien giang 2 4" xfId="5449" xr:uid="{00000000-0005-0000-0000-0000564E0000}"/>
    <cellStyle name="Text Indent A" xfId="4072" xr:uid="{00000000-0005-0000-0000-0000574E0000}"/>
    <cellStyle name="Text Indent A 2" xfId="5038" xr:uid="{00000000-0005-0000-0000-0000584E0000}"/>
    <cellStyle name="Text Indent A 3" xfId="5451" xr:uid="{00000000-0005-0000-0000-0000594E0000}"/>
    <cellStyle name="Text Indent B" xfId="4073" xr:uid="{00000000-0005-0000-0000-00005A4E0000}"/>
    <cellStyle name="Text Indent B 10" xfId="4074" xr:uid="{00000000-0005-0000-0000-00005B4E0000}"/>
    <cellStyle name="Text Indent B 10 2" xfId="5039" xr:uid="{00000000-0005-0000-0000-00005C4E0000}"/>
    <cellStyle name="Text Indent B 10 3" xfId="5453" xr:uid="{00000000-0005-0000-0000-00005D4E0000}"/>
    <cellStyle name="Text Indent B 11" xfId="4075" xr:uid="{00000000-0005-0000-0000-00005E4E0000}"/>
    <cellStyle name="Text Indent B 11 2" xfId="5040" xr:uid="{00000000-0005-0000-0000-00005F4E0000}"/>
    <cellStyle name="Text Indent B 11 3" xfId="5454" xr:uid="{00000000-0005-0000-0000-0000604E0000}"/>
    <cellStyle name="Text Indent B 12" xfId="4076" xr:uid="{00000000-0005-0000-0000-0000614E0000}"/>
    <cellStyle name="Text Indent B 12 2" xfId="5041" xr:uid="{00000000-0005-0000-0000-0000624E0000}"/>
    <cellStyle name="Text Indent B 12 3" xfId="5455" xr:uid="{00000000-0005-0000-0000-0000634E0000}"/>
    <cellStyle name="Text Indent B 13" xfId="4077" xr:uid="{00000000-0005-0000-0000-0000644E0000}"/>
    <cellStyle name="Text Indent B 13 2" xfId="5042" xr:uid="{00000000-0005-0000-0000-0000654E0000}"/>
    <cellStyle name="Text Indent B 13 3" xfId="5456" xr:uid="{00000000-0005-0000-0000-0000664E0000}"/>
    <cellStyle name="Text Indent B 14" xfId="4078" xr:uid="{00000000-0005-0000-0000-0000674E0000}"/>
    <cellStyle name="Text Indent B 14 2" xfId="5043" xr:uid="{00000000-0005-0000-0000-0000684E0000}"/>
    <cellStyle name="Text Indent B 14 3" xfId="5457" xr:uid="{00000000-0005-0000-0000-0000694E0000}"/>
    <cellStyle name="Text Indent B 15" xfId="4079" xr:uid="{00000000-0005-0000-0000-00006A4E0000}"/>
    <cellStyle name="Text Indent B 15 2" xfId="5044" xr:uid="{00000000-0005-0000-0000-00006B4E0000}"/>
    <cellStyle name="Text Indent B 15 3" xfId="5458" xr:uid="{00000000-0005-0000-0000-00006C4E0000}"/>
    <cellStyle name="Text Indent B 16" xfId="4080" xr:uid="{00000000-0005-0000-0000-00006D4E0000}"/>
    <cellStyle name="Text Indent B 16 2" xfId="5045" xr:uid="{00000000-0005-0000-0000-00006E4E0000}"/>
    <cellStyle name="Text Indent B 16 3" xfId="5459" xr:uid="{00000000-0005-0000-0000-00006F4E0000}"/>
    <cellStyle name="Text Indent B 17" xfId="5046" xr:uid="{00000000-0005-0000-0000-0000704E0000}"/>
    <cellStyle name="Text Indent B 18" xfId="5452" xr:uid="{00000000-0005-0000-0000-0000714E0000}"/>
    <cellStyle name="Text Indent B 2" xfId="4081" xr:uid="{00000000-0005-0000-0000-0000724E0000}"/>
    <cellStyle name="Text Indent B 2 2" xfId="5047" xr:uid="{00000000-0005-0000-0000-0000734E0000}"/>
    <cellStyle name="Text Indent B 2 3" xfId="5460" xr:uid="{00000000-0005-0000-0000-0000744E0000}"/>
    <cellStyle name="Text Indent B 3" xfId="4082" xr:uid="{00000000-0005-0000-0000-0000754E0000}"/>
    <cellStyle name="Text Indent B 3 2" xfId="5048" xr:uid="{00000000-0005-0000-0000-0000764E0000}"/>
    <cellStyle name="Text Indent B 3 3" xfId="5461" xr:uid="{00000000-0005-0000-0000-0000774E0000}"/>
    <cellStyle name="Text Indent B 4" xfId="4083" xr:uid="{00000000-0005-0000-0000-0000784E0000}"/>
    <cellStyle name="Text Indent B 4 2" xfId="5049" xr:uid="{00000000-0005-0000-0000-0000794E0000}"/>
    <cellStyle name="Text Indent B 4 3" xfId="5462" xr:uid="{00000000-0005-0000-0000-00007A4E0000}"/>
    <cellStyle name="Text Indent B 5" xfId="4084" xr:uid="{00000000-0005-0000-0000-00007B4E0000}"/>
    <cellStyle name="Text Indent B 5 2" xfId="5050" xr:uid="{00000000-0005-0000-0000-00007C4E0000}"/>
    <cellStyle name="Text Indent B 5 3" xfId="5463" xr:uid="{00000000-0005-0000-0000-00007D4E0000}"/>
    <cellStyle name="Text Indent B 6" xfId="4085" xr:uid="{00000000-0005-0000-0000-00007E4E0000}"/>
    <cellStyle name="Text Indent B 6 2" xfId="5051" xr:uid="{00000000-0005-0000-0000-00007F4E0000}"/>
    <cellStyle name="Text Indent B 6 3" xfId="5464" xr:uid="{00000000-0005-0000-0000-0000804E0000}"/>
    <cellStyle name="Text Indent B 7" xfId="4086" xr:uid="{00000000-0005-0000-0000-0000814E0000}"/>
    <cellStyle name="Text Indent B 7 2" xfId="5052" xr:uid="{00000000-0005-0000-0000-0000824E0000}"/>
    <cellStyle name="Text Indent B 7 3" xfId="5465" xr:uid="{00000000-0005-0000-0000-0000834E0000}"/>
    <cellStyle name="Text Indent B 8" xfId="4087" xr:uid="{00000000-0005-0000-0000-0000844E0000}"/>
    <cellStyle name="Text Indent B 8 2" xfId="5053" xr:uid="{00000000-0005-0000-0000-0000854E0000}"/>
    <cellStyle name="Text Indent B 8 3" xfId="5466" xr:uid="{00000000-0005-0000-0000-0000864E0000}"/>
    <cellStyle name="Text Indent B 9" xfId="4088" xr:uid="{00000000-0005-0000-0000-0000874E0000}"/>
    <cellStyle name="Text Indent B 9 2" xfId="5054" xr:uid="{00000000-0005-0000-0000-0000884E0000}"/>
    <cellStyle name="Text Indent B 9 3" xfId="5467" xr:uid="{00000000-0005-0000-0000-0000894E0000}"/>
    <cellStyle name="Text Indent C" xfId="4089" xr:uid="{00000000-0005-0000-0000-00008A4E0000}"/>
    <cellStyle name="Text Indent C 10" xfId="4090" xr:uid="{00000000-0005-0000-0000-00008B4E0000}"/>
    <cellStyle name="Text Indent C 10 2" xfId="5055" xr:uid="{00000000-0005-0000-0000-00008C4E0000}"/>
    <cellStyle name="Text Indent C 10 3" xfId="5469" xr:uid="{00000000-0005-0000-0000-00008D4E0000}"/>
    <cellStyle name="Text Indent C 11" xfId="4091" xr:uid="{00000000-0005-0000-0000-00008E4E0000}"/>
    <cellStyle name="Text Indent C 11 2" xfId="5056" xr:uid="{00000000-0005-0000-0000-00008F4E0000}"/>
    <cellStyle name="Text Indent C 11 3" xfId="5470" xr:uid="{00000000-0005-0000-0000-0000904E0000}"/>
    <cellStyle name="Text Indent C 12" xfId="4092" xr:uid="{00000000-0005-0000-0000-0000914E0000}"/>
    <cellStyle name="Text Indent C 12 2" xfId="5057" xr:uid="{00000000-0005-0000-0000-0000924E0000}"/>
    <cellStyle name="Text Indent C 12 3" xfId="5471" xr:uid="{00000000-0005-0000-0000-0000934E0000}"/>
    <cellStyle name="Text Indent C 13" xfId="4093" xr:uid="{00000000-0005-0000-0000-0000944E0000}"/>
    <cellStyle name="Text Indent C 13 2" xfId="5058" xr:uid="{00000000-0005-0000-0000-0000954E0000}"/>
    <cellStyle name="Text Indent C 13 3" xfId="5472" xr:uid="{00000000-0005-0000-0000-0000964E0000}"/>
    <cellStyle name="Text Indent C 14" xfId="4094" xr:uid="{00000000-0005-0000-0000-0000974E0000}"/>
    <cellStyle name="Text Indent C 14 2" xfId="5059" xr:uid="{00000000-0005-0000-0000-0000984E0000}"/>
    <cellStyle name="Text Indent C 14 3" xfId="5473" xr:uid="{00000000-0005-0000-0000-0000994E0000}"/>
    <cellStyle name="Text Indent C 15" xfId="4095" xr:uid="{00000000-0005-0000-0000-00009A4E0000}"/>
    <cellStyle name="Text Indent C 15 2" xfId="5060" xr:uid="{00000000-0005-0000-0000-00009B4E0000}"/>
    <cellStyle name="Text Indent C 15 3" xfId="5474" xr:uid="{00000000-0005-0000-0000-00009C4E0000}"/>
    <cellStyle name="Text Indent C 16" xfId="4096" xr:uid="{00000000-0005-0000-0000-00009D4E0000}"/>
    <cellStyle name="Text Indent C 16 2" xfId="5061" xr:uid="{00000000-0005-0000-0000-00009E4E0000}"/>
    <cellStyle name="Text Indent C 16 3" xfId="5475" xr:uid="{00000000-0005-0000-0000-00009F4E0000}"/>
    <cellStyle name="Text Indent C 17" xfId="5062" xr:uid="{00000000-0005-0000-0000-0000A04E0000}"/>
    <cellStyle name="Text Indent C 18" xfId="5468" xr:uid="{00000000-0005-0000-0000-0000A14E0000}"/>
    <cellStyle name="Text Indent C 2" xfId="4097" xr:uid="{00000000-0005-0000-0000-0000A24E0000}"/>
    <cellStyle name="Text Indent C 2 2" xfId="5063" xr:uid="{00000000-0005-0000-0000-0000A34E0000}"/>
    <cellStyle name="Text Indent C 2 3" xfId="5476" xr:uid="{00000000-0005-0000-0000-0000A44E0000}"/>
    <cellStyle name="Text Indent C 3" xfId="4098" xr:uid="{00000000-0005-0000-0000-0000A54E0000}"/>
    <cellStyle name="Text Indent C 3 2" xfId="5064" xr:uid="{00000000-0005-0000-0000-0000A64E0000}"/>
    <cellStyle name="Text Indent C 3 3" xfId="5477" xr:uid="{00000000-0005-0000-0000-0000A74E0000}"/>
    <cellStyle name="Text Indent C 4" xfId="4099" xr:uid="{00000000-0005-0000-0000-0000A84E0000}"/>
    <cellStyle name="Text Indent C 4 2" xfId="5065" xr:uid="{00000000-0005-0000-0000-0000A94E0000}"/>
    <cellStyle name="Text Indent C 4 3" xfId="5478" xr:uid="{00000000-0005-0000-0000-0000AA4E0000}"/>
    <cellStyle name="Text Indent C 5" xfId="4100" xr:uid="{00000000-0005-0000-0000-0000AB4E0000}"/>
    <cellStyle name="Text Indent C 5 2" xfId="5066" xr:uid="{00000000-0005-0000-0000-0000AC4E0000}"/>
    <cellStyle name="Text Indent C 5 3" xfId="5479" xr:uid="{00000000-0005-0000-0000-0000AD4E0000}"/>
    <cellStyle name="Text Indent C 6" xfId="4101" xr:uid="{00000000-0005-0000-0000-0000AE4E0000}"/>
    <cellStyle name="Text Indent C 6 2" xfId="5067" xr:uid="{00000000-0005-0000-0000-0000AF4E0000}"/>
    <cellStyle name="Text Indent C 6 3" xfId="5480" xr:uid="{00000000-0005-0000-0000-0000B04E0000}"/>
    <cellStyle name="Text Indent C 7" xfId="4102" xr:uid="{00000000-0005-0000-0000-0000B14E0000}"/>
    <cellStyle name="Text Indent C 7 2" xfId="5068" xr:uid="{00000000-0005-0000-0000-0000B24E0000}"/>
    <cellStyle name="Text Indent C 7 3" xfId="5481" xr:uid="{00000000-0005-0000-0000-0000B34E0000}"/>
    <cellStyle name="Text Indent C 8" xfId="4103" xr:uid="{00000000-0005-0000-0000-0000B44E0000}"/>
    <cellStyle name="Text Indent C 8 2" xfId="5069" xr:uid="{00000000-0005-0000-0000-0000B54E0000}"/>
    <cellStyle name="Text Indent C 8 3" xfId="5482" xr:uid="{00000000-0005-0000-0000-0000B64E0000}"/>
    <cellStyle name="Text Indent C 9" xfId="4104" xr:uid="{00000000-0005-0000-0000-0000B74E0000}"/>
    <cellStyle name="Text Indent C 9 2" xfId="5070" xr:uid="{00000000-0005-0000-0000-0000B84E0000}"/>
    <cellStyle name="Text Indent C 9 3" xfId="5483" xr:uid="{00000000-0005-0000-0000-0000B94E0000}"/>
    <cellStyle name="th" xfId="4105" xr:uid="{00000000-0005-0000-0000-0000BA4E0000}"/>
    <cellStyle name="th 2" xfId="4106" xr:uid="{00000000-0005-0000-0000-0000BB4E0000}"/>
    <cellStyle name="th 2 2" xfId="5071" xr:uid="{00000000-0005-0000-0000-0000BC4E0000}"/>
    <cellStyle name="th 2 3" xfId="5485" xr:uid="{00000000-0005-0000-0000-0000BD4E0000}"/>
    <cellStyle name="th 3" xfId="5072" xr:uid="{00000000-0005-0000-0000-0000BE4E0000}"/>
    <cellStyle name="th 4" xfId="5484" xr:uid="{00000000-0005-0000-0000-0000BF4E0000}"/>
    <cellStyle name="þ_x005f_x001d_ð¤_x005f_x000c_¯þ_x005f_x0014__x005f_x000d_¨þU_x005f_x0001_À_x005f_x0004_ _x005f_x0015__x005f_x000f__x005f_x0001__x005f_x0001_" xfId="4107" xr:uid="{00000000-0005-0000-0000-0000C04E0000}"/>
    <cellStyle name="þ_x005f_x001d_ð¤_x005f_x000c_¯þ_x005f_x0014__x005f_x000d_¨þU_x005f_x0001_À_x005f_x0004_ _x005f_x0015__x005f_x000f__x005f_x0001__x005f_x0001_ 2" xfId="5073" xr:uid="{00000000-0005-0000-0000-0000C14E0000}"/>
    <cellStyle name="þ_x005f_x001d_ð¤_x005f_x000c_¯þ_x005f_x0014__x005f_x000d_¨þU_x005f_x0001_À_x005f_x0004_ _x005f_x0015__x005f_x000f__x005f_x0001__x005f_x0001_ 3" xfId="5486" xr:uid="{00000000-0005-0000-0000-0000C24E0000}"/>
    <cellStyle name="þ_x005f_x001d_ð·_x005f_x000c_æþ'_x005f_x000d_ßþU_x005f_x0001_Ø_x005f_x0005_ü_x005f_x0014__x005f_x0007__x005f_x0001__x005f_x0001_" xfId="4108" xr:uid="{00000000-0005-0000-0000-0000C34E0000}"/>
    <cellStyle name="þ_x005f_x001d_ð·_x005f_x000c_æþ'_x005f_x000d_ßþU_x005f_x0001_Ø_x005f_x0005_ü_x005f_x0014__x005f_x0007__x005f_x0001__x005f_x0001_ 2" xfId="5074" xr:uid="{00000000-0005-0000-0000-0000C44E0000}"/>
    <cellStyle name="þ_x005f_x001d_ð·_x005f_x000c_æþ'_x005f_x000d_ßþU_x005f_x0001_Ø_x005f_x0005_ü_x005f_x0014__x005f_x0007__x005f_x0001__x005f_x0001_ 3" xfId="5487" xr:uid="{00000000-0005-0000-0000-0000C54E0000}"/>
    <cellStyle name="þ_x005f_x001d_ðÇ%Uý—&amp;Hý9_x005f_x0008_Ÿ s_x005f_x000a__x005f_x0007__x005f_x0001__x005f_x0001_" xfId="4109" xr:uid="{00000000-0005-0000-0000-0000C64E0000}"/>
    <cellStyle name="þ_x005f_x001d_ðÇ%Uý—&amp;Hý9_x005f_x0008_Ÿ s_x005f_x000a__x005f_x0007__x005f_x0001__x005f_x0001_ 2" xfId="5075" xr:uid="{00000000-0005-0000-0000-0000C74E0000}"/>
    <cellStyle name="þ_x005f_x001d_ðÇ%Uý—&amp;Hý9_x005f_x0008_Ÿ s_x005f_x000a__x005f_x0007__x005f_x0001__x005f_x0001_ 3" xfId="5488" xr:uid="{00000000-0005-0000-0000-0000C84E0000}"/>
    <cellStyle name="þ_x005f_x001d_ðK_x005f_x000c_Fý_x005f_x001b__x005f_x000d_9ýU_x005f_x0001_Ð_x005f_x0008_¦)_x005f_x0007__x005f_x0001__x005f_x0001_" xfId="4110" xr:uid="{00000000-0005-0000-0000-0000C94E0000}"/>
    <cellStyle name="þ_x005f_x001d_ðK_x005f_x000c_Fý_x005f_x001b__x005f_x000d_9ýU_x005f_x0001_Ð_x005f_x0008_¦)_x005f_x0007__x005f_x0001__x005f_x0001_ 2" xfId="5076" xr:uid="{00000000-0005-0000-0000-0000CA4E0000}"/>
    <cellStyle name="þ_x005f_x001d_ðK_x005f_x000c_Fý_x005f_x001b__x005f_x000d_9ýU_x005f_x0001_Ð_x005f_x0008_¦)_x005f_x0007__x005f_x0001__x005f_x0001_ 3" xfId="5489" xr:uid="{00000000-0005-0000-0000-0000CB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CC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CD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CE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CF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0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14E0000}"/>
    <cellStyle name="þ_x005f_x005f_x005f_x001d_ðÇ%Uý—&amp;Hý9_x005f_x005f_x005f_x0008_Ÿ s_x005f_x005f_x005f_x000a__x005f_x005f_x005f_x0007__x005f_x005f_x005f_x0001__x005f_x005f_x005f_x0001_" xfId="4113" xr:uid="{00000000-0005-0000-0000-0000D24E0000}"/>
    <cellStyle name="þ_x005f_x005f_x005f_x001d_ðÇ%Uý—&amp;Hý9_x005f_x005f_x005f_x0008_Ÿ s_x005f_x005f_x005f_x000a__x005f_x005f_x005f_x0007__x005f_x005f_x005f_x0001__x005f_x005f_x005f_x0001_ 2" xfId="5079" xr:uid="{00000000-0005-0000-0000-0000D34E0000}"/>
    <cellStyle name="þ_x005f_x005f_x005f_x001d_ðÇ%Uý—&amp;Hý9_x005f_x005f_x005f_x0008_Ÿ s_x005f_x005f_x005f_x000a__x005f_x005f_x005f_x0007__x005f_x005f_x005f_x0001__x005f_x005f_x005f_x0001_ 3" xfId="5492" xr:uid="{00000000-0005-0000-0000-0000D4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D5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D6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D74E0000}"/>
    <cellStyle name="than" xfId="4115" xr:uid="{00000000-0005-0000-0000-0000D84E0000}"/>
    <cellStyle name="than 2" xfId="5081" xr:uid="{00000000-0005-0000-0000-0000D94E0000}"/>
    <cellStyle name="than 3" xfId="5494" xr:uid="{00000000-0005-0000-0000-0000DA4E0000}"/>
    <cellStyle name="Thanh" xfId="4116" xr:uid="{00000000-0005-0000-0000-0000DB4E0000}"/>
    <cellStyle name="Thanh 2" xfId="5082" xr:uid="{00000000-0005-0000-0000-0000DC4E0000}"/>
    <cellStyle name="Thanh 3" xfId="5495" xr:uid="{00000000-0005-0000-0000-0000DD4E0000}"/>
    <cellStyle name="þ_x001d_ð¤_x000c_¯þ_x0014__x000a_¨þU_x0001_À_x0004_ _x0015__x000f__x0001__x0001_" xfId="4117" xr:uid="{00000000-0005-0000-0000-0000DE4E0000}"/>
    <cellStyle name="þ_x001d_ð¤_x000c_¯þ_x0014__x000a_¨þU_x0001_À_x0004_ _x0015__x000f__x0001__x0001_ 2" xfId="5083" xr:uid="{00000000-0005-0000-0000-0000DF4E0000}"/>
    <cellStyle name="þ_x001d_ð¤_x000c_¯þ_x0014__x000a_¨þU_x0001_À_x0004_ _x0015__x000f__x0001__x0001_ 3" xfId="5496" xr:uid="{00000000-0005-0000-0000-0000E04E0000}"/>
    <cellStyle name="þ_x001d_ð¤_x000c_¯þ_x0014__x000d_¨þU_x0001_À_x0004_ _x0015__x000f__x0001__x0001_" xfId="4118" xr:uid="{00000000-0005-0000-0000-0000E14E0000}"/>
    <cellStyle name="þ_x001d_ð¤_x000c_¯þ_x0014__x000d_¨þU_x0001_À_x0004_ _x0015__x000f__x0001__x0001_ 2" xfId="5084" xr:uid="{00000000-0005-0000-0000-0000E24E0000}"/>
    <cellStyle name="þ_x001d_ð¤_x000c_¯þ_x0014__x000d_¨þU_x0001_À_x0004_ _x0015__x000f__x0001__x0001_ 3" xfId="5497" xr:uid="{00000000-0005-0000-0000-0000E34E0000}"/>
    <cellStyle name="þ_x001d_ð·_x000c_æþ'_x000a_ßþU_x0001_Ø_x0005_ü_x0014__x0007__x0001__x0001_" xfId="4119" xr:uid="{00000000-0005-0000-0000-0000E44E0000}"/>
    <cellStyle name="þ_x001d_ð·_x000c_æþ'_x000a_ßþU_x0001_Ø_x0005_ü_x0014__x0007__x0001__x0001_ 2" xfId="5085" xr:uid="{00000000-0005-0000-0000-0000E54E0000}"/>
    <cellStyle name="þ_x001d_ð·_x000c_æþ'_x000a_ßþU_x0001_Ø_x0005_ü_x0014__x0007__x0001__x0001_ 3" xfId="5498" xr:uid="{00000000-0005-0000-0000-0000E64E0000}"/>
    <cellStyle name="þ_x001d_ð·_x000c_æþ'_x000d_ßþU_x0001_Ø_x0005_ü_x0014__x0007__x0001__x0001_" xfId="4120" xr:uid="{00000000-0005-0000-0000-0000E74E0000}"/>
    <cellStyle name="þ_x001d_ð·_x000c_æþ'_x000d_ßþU_x0001_Ø_x0005_ü_x0014__x0007__x0001__x0001_ 2" xfId="5086" xr:uid="{00000000-0005-0000-0000-0000E84E0000}"/>
    <cellStyle name="þ_x001d_ð·_x000c_æþ'_x000d_ßþU_x0001_Ø_x0005_ü_x0014__x0007__x0001__x0001_ 3" xfId="5499" xr:uid="{00000000-0005-0000-0000-0000E94E0000}"/>
    <cellStyle name="þ_x001d_ðÇ%Uý—&amp;Hý9_x0008_Ÿ s_x000a__x0007__x0001__x0001_" xfId="4121" xr:uid="{00000000-0005-0000-0000-0000EA4E0000}"/>
    <cellStyle name="þ_x001d_ðÇ%Uý—&amp;Hý9_x0008_Ÿ s_x000a__x0007__x0001__x0001_ 2" xfId="5087" xr:uid="{00000000-0005-0000-0000-0000EB4E0000}"/>
    <cellStyle name="þ_x001d_ðÇ%Uý—&amp;Hý9_x0008_Ÿ s_x000a__x0007__x0001__x0001_ 3" xfId="5500" xr:uid="{00000000-0005-0000-0000-0000EC4E0000}"/>
    <cellStyle name="þ_x001d_ðK_x000c_Fý_x001b__x000a_9ýU_x0001_Ð_x0008_¦)_x0007__x0001__x0001_" xfId="4122" xr:uid="{00000000-0005-0000-0000-0000ED4E0000}"/>
    <cellStyle name="þ_x001d_ðK_x000c_Fý_x001b__x000a_9ýU_x0001_Ð_x0008_¦)_x0007__x0001__x0001_ 2" xfId="5088" xr:uid="{00000000-0005-0000-0000-0000EE4E0000}"/>
    <cellStyle name="þ_x001d_ðK_x000c_Fý_x001b__x000a_9ýU_x0001_Ð_x0008_¦)_x0007__x0001__x0001_ 3" xfId="5501" xr:uid="{00000000-0005-0000-0000-0000EF4E0000}"/>
    <cellStyle name="þ_x001d_ðK_x000c_Fý_x001b__x000d_9ýU_x0001_Ð_x0008_¦)_x0007__x0001__x0001_" xfId="4123" xr:uid="{00000000-0005-0000-0000-0000F04E0000}"/>
    <cellStyle name="þ_x001d_ðK_x000c_Fý_x001b__x000d_9ýU_x0001_Ð_x0008_¦)_x0007__x0001__x0001_ 2" xfId="5089" xr:uid="{00000000-0005-0000-0000-0000F14E0000}"/>
    <cellStyle name="þ_x001d_ðK_x000c_Fý_x001b__x000d_9ýU_x0001_Ð_x0008_¦)_x0007__x0001__x0001_ 3" xfId="5502" xr:uid="{00000000-0005-0000-0000-0000F24E0000}"/>
    <cellStyle name="thuong-10" xfId="4124" xr:uid="{00000000-0005-0000-0000-0000F34E0000}"/>
    <cellStyle name="thuong-10 2" xfId="5090" xr:uid="{00000000-0005-0000-0000-0000F44E0000}"/>
    <cellStyle name="thuong-10 3" xfId="5503" xr:uid="{00000000-0005-0000-0000-0000F54E0000}"/>
    <cellStyle name="thuong-11" xfId="4125" xr:uid="{00000000-0005-0000-0000-0000F64E0000}"/>
    <cellStyle name="thuong-11 2" xfId="4126" xr:uid="{00000000-0005-0000-0000-0000F74E0000}"/>
    <cellStyle name="thuong-11 2 2" xfId="5091" xr:uid="{00000000-0005-0000-0000-0000F84E0000}"/>
    <cellStyle name="thuong-11 2 3" xfId="5505" xr:uid="{00000000-0005-0000-0000-0000F94E0000}"/>
    <cellStyle name="thuong-11 3" xfId="5092" xr:uid="{00000000-0005-0000-0000-0000FA4E0000}"/>
    <cellStyle name="thuong-11 4" xfId="5504" xr:uid="{00000000-0005-0000-0000-0000FB4E0000}"/>
    <cellStyle name="Thuyet minh" xfId="4127" xr:uid="{00000000-0005-0000-0000-0000FC4E0000}"/>
    <cellStyle name="Thuyet minh 2" xfId="5093" xr:uid="{00000000-0005-0000-0000-0000FD4E0000}"/>
    <cellStyle name="Thuyet minh 3" xfId="5506" xr:uid="{00000000-0005-0000-0000-0000FE4E0000}"/>
    <cellStyle name="Tickmark" xfId="4128" xr:uid="{00000000-0005-0000-0000-0000FF4E0000}"/>
    <cellStyle name="Tickmark 2" xfId="5094" xr:uid="{00000000-0005-0000-0000-0000004F0000}"/>
    <cellStyle name="Tickmark 3" xfId="5507" xr:uid="{00000000-0005-0000-0000-0000014F0000}"/>
    <cellStyle name="Tien1" xfId="4129" xr:uid="{00000000-0005-0000-0000-0000024F0000}"/>
    <cellStyle name="Tien1 2" xfId="5095" xr:uid="{00000000-0005-0000-0000-0000034F0000}"/>
    <cellStyle name="Tien1 3" xfId="5508" xr:uid="{00000000-0005-0000-0000-0000044F0000}"/>
    <cellStyle name="Tieu_de_2" xfId="4130" xr:uid="{00000000-0005-0000-0000-0000054F0000}"/>
    <cellStyle name="Times New Roman" xfId="4131" xr:uid="{00000000-0005-0000-0000-0000064F0000}"/>
    <cellStyle name="Times New Roman 2" xfId="5096" xr:uid="{00000000-0005-0000-0000-0000074F0000}"/>
    <cellStyle name="Times New Roman 3" xfId="5509" xr:uid="{00000000-0005-0000-0000-0000084F0000}"/>
    <cellStyle name="tit1" xfId="4132" xr:uid="{00000000-0005-0000-0000-0000094F0000}"/>
    <cellStyle name="tit1 2" xfId="5097" xr:uid="{00000000-0005-0000-0000-00000A4F0000}"/>
    <cellStyle name="tit1 3" xfId="5510" xr:uid="{00000000-0005-0000-0000-00000B4F0000}"/>
    <cellStyle name="tit2" xfId="4133" xr:uid="{00000000-0005-0000-0000-00000C4F0000}"/>
    <cellStyle name="tit2 2" xfId="4134" xr:uid="{00000000-0005-0000-0000-00000D4F0000}"/>
    <cellStyle name="tit2 2 2" xfId="5098" xr:uid="{00000000-0005-0000-0000-00000E4F0000}"/>
    <cellStyle name="tit2 2 3" xfId="5512" xr:uid="{00000000-0005-0000-0000-00000F4F0000}"/>
    <cellStyle name="tit2 3" xfId="5099" xr:uid="{00000000-0005-0000-0000-0000104F0000}"/>
    <cellStyle name="tit2 4" xfId="5511" xr:uid="{00000000-0005-0000-0000-0000114F0000}"/>
    <cellStyle name="tit3" xfId="4135" xr:uid="{00000000-0005-0000-0000-0000124F0000}"/>
    <cellStyle name="tit3 2" xfId="5100" xr:uid="{00000000-0005-0000-0000-0000134F0000}"/>
    <cellStyle name="tit3 3" xfId="5513" xr:uid="{00000000-0005-0000-0000-0000144F0000}"/>
    <cellStyle name="tit4" xfId="4136" xr:uid="{00000000-0005-0000-0000-0000154F0000}"/>
    <cellStyle name="tit4 2" xfId="5101" xr:uid="{00000000-0005-0000-0000-0000164F0000}"/>
    <cellStyle name="tit4 3" xfId="5514" xr:uid="{00000000-0005-0000-0000-0000174F0000}"/>
    <cellStyle name="Title 2" xfId="4137" xr:uid="{00000000-0005-0000-0000-0000184F0000}"/>
    <cellStyle name="Title 2 2" xfId="5102" xr:uid="{00000000-0005-0000-0000-0000194F0000}"/>
    <cellStyle name="Title 2 3" xfId="5515" xr:uid="{00000000-0005-0000-0000-00001A4F0000}"/>
    <cellStyle name="Tong so" xfId="4138" xr:uid="{00000000-0005-0000-0000-00001B4F0000}"/>
    <cellStyle name="tong so 1" xfId="4139" xr:uid="{00000000-0005-0000-0000-00001C4F0000}"/>
    <cellStyle name="tong so 1 2" xfId="5103" xr:uid="{00000000-0005-0000-0000-00001D4F0000}"/>
    <cellStyle name="tong so 1 3" xfId="5517" xr:uid="{00000000-0005-0000-0000-00001E4F0000}"/>
    <cellStyle name="Tong so 2" xfId="5104" xr:uid="{00000000-0005-0000-0000-00001F4F0000}"/>
    <cellStyle name="Tong so 3" xfId="5516" xr:uid="{00000000-0005-0000-0000-0000204F0000}"/>
    <cellStyle name="Tong so 4" xfId="5583" xr:uid="{00000000-0005-0000-0000-0000214F0000}"/>
    <cellStyle name="Tong so 5" xfId="5621" xr:uid="{00000000-0005-0000-0000-0000224F0000}"/>
    <cellStyle name="Tong so 6" xfId="5585" xr:uid="{00000000-0005-0000-0000-0000234F0000}"/>
    <cellStyle name="Tong so 7" xfId="5620" xr:uid="{00000000-0005-0000-0000-0000244F0000}"/>
    <cellStyle name="Tong so_Bieu KHPTLN 2016-2020" xfId="4140" xr:uid="{00000000-0005-0000-0000-0000254F0000}"/>
    <cellStyle name="Tongcong" xfId="4141" xr:uid="{00000000-0005-0000-0000-0000264F0000}"/>
    <cellStyle name="Tongcong 2" xfId="5105" xr:uid="{00000000-0005-0000-0000-0000274F0000}"/>
    <cellStyle name="Tongcong 3" xfId="5518" xr:uid="{00000000-0005-0000-0000-0000284F0000}"/>
    <cellStyle name="Total 2" xfId="4142" xr:uid="{00000000-0005-0000-0000-0000294F0000}"/>
    <cellStyle name="Total 2 2" xfId="5106" xr:uid="{00000000-0005-0000-0000-00002A4F0000}"/>
    <cellStyle name="Total 2 3" xfId="5519" xr:uid="{00000000-0005-0000-0000-00002B4F0000}"/>
    <cellStyle name="trang" xfId="4143" xr:uid="{00000000-0005-0000-0000-00002C4F0000}"/>
    <cellStyle name="trang 2" xfId="5107" xr:uid="{00000000-0005-0000-0000-00002D4F0000}"/>
    <cellStyle name="trang 3" xfId="5520" xr:uid="{00000000-0005-0000-0000-00002E4F0000}"/>
    <cellStyle name="tt1" xfId="4144" xr:uid="{00000000-0005-0000-0000-00002F4F0000}"/>
    <cellStyle name="tt1 2" xfId="5108" xr:uid="{00000000-0005-0000-0000-0000304F0000}"/>
    <cellStyle name="tt1 3" xfId="5521" xr:uid="{00000000-0005-0000-0000-0000314F0000}"/>
    <cellStyle name="Tusental (0)_pldt" xfId="4145" xr:uid="{00000000-0005-0000-0000-0000324F0000}"/>
    <cellStyle name="Tusental_pldt" xfId="4146" xr:uid="{00000000-0005-0000-0000-0000334F0000}"/>
    <cellStyle name="ux_3_¼­¿ï-¾È»ê" xfId="4147" xr:uid="{00000000-0005-0000-0000-0000344F0000}"/>
    <cellStyle name="Valuta (0)_CALPREZZ" xfId="5109" xr:uid="{00000000-0005-0000-0000-0000354F0000}"/>
    <cellStyle name="Valuta_ PESO ELETTR." xfId="5110" xr:uid="{00000000-0005-0000-0000-0000364F0000}"/>
    <cellStyle name="VANG1" xfId="4148" xr:uid="{00000000-0005-0000-0000-0000374F0000}"/>
    <cellStyle name="VANG1 2" xfId="4149" xr:uid="{00000000-0005-0000-0000-0000384F0000}"/>
    <cellStyle name="VANG1 2 2" xfId="5111" xr:uid="{00000000-0005-0000-0000-0000394F0000}"/>
    <cellStyle name="VANG1 2 3" xfId="5523" xr:uid="{00000000-0005-0000-0000-00003A4F0000}"/>
    <cellStyle name="VANG1 3" xfId="5112" xr:uid="{00000000-0005-0000-0000-00003B4F0000}"/>
    <cellStyle name="VANG1 4" xfId="5522" xr:uid="{00000000-0005-0000-0000-00003C4F0000}"/>
    <cellStyle name="viet" xfId="4150" xr:uid="{00000000-0005-0000-0000-00003D4F0000}"/>
    <cellStyle name="viet 2" xfId="5113" xr:uid="{00000000-0005-0000-0000-00003E4F0000}"/>
    <cellStyle name="viet 3" xfId="5524" xr:uid="{00000000-0005-0000-0000-00003F4F0000}"/>
    <cellStyle name="viet2" xfId="4151" xr:uid="{00000000-0005-0000-0000-0000404F0000}"/>
    <cellStyle name="viet2 2" xfId="4152" xr:uid="{00000000-0005-0000-0000-0000414F0000}"/>
    <cellStyle name="viet2 2 2" xfId="5114" xr:uid="{00000000-0005-0000-0000-0000424F0000}"/>
    <cellStyle name="viet2 2 2 2" xfId="5622" xr:uid="{00000000-0005-0000-0000-0000434F0000}"/>
    <cellStyle name="viet2 2 3" xfId="5526" xr:uid="{00000000-0005-0000-0000-0000444F0000}"/>
    <cellStyle name="viet2 3" xfId="5115" xr:uid="{00000000-0005-0000-0000-0000454F0000}"/>
    <cellStyle name="viet2 3 2" xfId="5623" xr:uid="{00000000-0005-0000-0000-0000464F0000}"/>
    <cellStyle name="viet2 4" xfId="5525" xr:uid="{00000000-0005-0000-0000-0000474F0000}"/>
    <cellStyle name="VLB-GTKÕ" xfId="5116" xr:uid="{00000000-0005-0000-0000-0000484F0000}"/>
    <cellStyle name="VLB-GTKÕ 2" xfId="5117" xr:uid="{00000000-0005-0000-0000-0000494F0000}"/>
    <cellStyle name="VN new romanNormal" xfId="4153" xr:uid="{00000000-0005-0000-0000-00004A4F0000}"/>
    <cellStyle name="VN new romanNormal 2" xfId="4154" xr:uid="{00000000-0005-0000-0000-00004B4F0000}"/>
    <cellStyle name="VN new romanNormal 2 2" xfId="4155" xr:uid="{00000000-0005-0000-0000-00004C4F0000}"/>
    <cellStyle name="VN new romanNormal 2 2 2" xfId="5118" xr:uid="{00000000-0005-0000-0000-00004D4F0000}"/>
    <cellStyle name="VN new romanNormal 2 2 3" xfId="5528" xr:uid="{00000000-0005-0000-0000-00004E4F0000}"/>
    <cellStyle name="VN new romanNormal 2 3" xfId="5119" xr:uid="{00000000-0005-0000-0000-00004F4F0000}"/>
    <cellStyle name="VN new romanNormal 2 4" xfId="5527" xr:uid="{00000000-0005-0000-0000-0000504F0000}"/>
    <cellStyle name="VN new romanNormal 3" xfId="4156" xr:uid="{00000000-0005-0000-0000-0000514F0000}"/>
    <cellStyle name="VN new romanNormal 3 2" xfId="5120" xr:uid="{00000000-0005-0000-0000-0000524F0000}"/>
    <cellStyle name="VN new romanNormal 3 2 2" xfId="5121" xr:uid="{00000000-0005-0000-0000-0000534F0000}"/>
    <cellStyle name="VN new romanNormal 3 3" xfId="5122" xr:uid="{00000000-0005-0000-0000-0000544F0000}"/>
    <cellStyle name="VN new romanNormal 4" xfId="5123" xr:uid="{00000000-0005-0000-0000-0000554F0000}"/>
    <cellStyle name="VN new romanNormal_05-12  KH trung han 2016-2020 - Liem Thinh edited" xfId="4157" xr:uid="{00000000-0005-0000-0000-0000564F0000}"/>
    <cellStyle name="Vn Time 13" xfId="4158" xr:uid="{00000000-0005-0000-0000-0000574F0000}"/>
    <cellStyle name="Vn Time 13 2" xfId="5124" xr:uid="{00000000-0005-0000-0000-0000584F0000}"/>
    <cellStyle name="Vn Time 13 3" xfId="5529" xr:uid="{00000000-0005-0000-0000-0000594F0000}"/>
    <cellStyle name="Vn Time 14" xfId="4159" xr:uid="{00000000-0005-0000-0000-00005A4F0000}"/>
    <cellStyle name="Vn Time 14 2" xfId="4160" xr:uid="{00000000-0005-0000-0000-00005B4F0000}"/>
    <cellStyle name="Vn Time 14 2 2" xfId="5125" xr:uid="{00000000-0005-0000-0000-00005C4F0000}"/>
    <cellStyle name="Vn Time 14 2 3" xfId="5531" xr:uid="{00000000-0005-0000-0000-00005D4F0000}"/>
    <cellStyle name="Vn Time 14 3" xfId="4161" xr:uid="{00000000-0005-0000-0000-00005E4F0000}"/>
    <cellStyle name="Vn Time 14 3 2" xfId="5126" xr:uid="{00000000-0005-0000-0000-00005F4F0000}"/>
    <cellStyle name="Vn Time 14 3 3" xfId="5532" xr:uid="{00000000-0005-0000-0000-0000604F0000}"/>
    <cellStyle name="Vn Time 14 4" xfId="5127" xr:uid="{00000000-0005-0000-0000-0000614F0000}"/>
    <cellStyle name="Vn Time 14 5" xfId="5530" xr:uid="{00000000-0005-0000-0000-0000624F0000}"/>
    <cellStyle name="VN time new roman" xfId="4162" xr:uid="{00000000-0005-0000-0000-0000634F0000}"/>
    <cellStyle name="VN time new roman 2" xfId="4163" xr:uid="{00000000-0005-0000-0000-0000644F0000}"/>
    <cellStyle name="VN time new roman 2 2" xfId="4164" xr:uid="{00000000-0005-0000-0000-0000654F0000}"/>
    <cellStyle name="VN time new roman 2 2 2" xfId="5128" xr:uid="{00000000-0005-0000-0000-0000664F0000}"/>
    <cellStyle name="VN time new roman 2 2 3" xfId="5534" xr:uid="{00000000-0005-0000-0000-0000674F0000}"/>
    <cellStyle name="VN time new roman 2 3" xfId="5129" xr:uid="{00000000-0005-0000-0000-0000684F0000}"/>
    <cellStyle name="VN time new roman 2 4" xfId="5533" xr:uid="{00000000-0005-0000-0000-0000694F0000}"/>
    <cellStyle name="VN time new roman 3" xfId="4165" xr:uid="{00000000-0005-0000-0000-00006A4F0000}"/>
    <cellStyle name="VN time new roman 3 2" xfId="5130" xr:uid="{00000000-0005-0000-0000-00006B4F0000}"/>
    <cellStyle name="VN time new roman 3 2 2" xfId="5131" xr:uid="{00000000-0005-0000-0000-00006C4F0000}"/>
    <cellStyle name="VN time new roman 3 3" xfId="5132" xr:uid="{00000000-0005-0000-0000-00006D4F0000}"/>
    <cellStyle name="VN time new roman 4" xfId="5133" xr:uid="{00000000-0005-0000-0000-00006E4F0000}"/>
    <cellStyle name="VN time new roman_05-12  KH trung han 2016-2020 - Liem Thinh edited" xfId="4166" xr:uid="{00000000-0005-0000-0000-00006F4F0000}"/>
    <cellStyle name="vn_time" xfId="4167" xr:uid="{00000000-0005-0000-0000-0000704F0000}"/>
    <cellStyle name="vnbo" xfId="4168" xr:uid="{00000000-0005-0000-0000-0000714F0000}"/>
    <cellStyle name="vnbo 2" xfId="4169" xr:uid="{00000000-0005-0000-0000-0000724F0000}"/>
    <cellStyle name="vnbo 2 2" xfId="5134" xr:uid="{00000000-0005-0000-0000-0000734F0000}"/>
    <cellStyle name="vnbo 2 3" xfId="5536" xr:uid="{00000000-0005-0000-0000-0000744F0000}"/>
    <cellStyle name="vnbo 3" xfId="4170" xr:uid="{00000000-0005-0000-0000-0000754F0000}"/>
    <cellStyle name="vnbo 3 2" xfId="5135" xr:uid="{00000000-0005-0000-0000-0000764F0000}"/>
    <cellStyle name="vnbo 3 3" xfId="5537" xr:uid="{00000000-0005-0000-0000-0000774F0000}"/>
    <cellStyle name="vnbo 4" xfId="5136" xr:uid="{00000000-0005-0000-0000-0000784F0000}"/>
    <cellStyle name="vnbo 5" xfId="5535" xr:uid="{00000000-0005-0000-0000-0000794F0000}"/>
    <cellStyle name="vnhead1" xfId="4171" xr:uid="{00000000-0005-0000-0000-00007A4F0000}"/>
    <cellStyle name="vnhead1 2" xfId="4172" xr:uid="{00000000-0005-0000-0000-00007B4F0000}"/>
    <cellStyle name="vnhead1 2 2" xfId="5137" xr:uid="{00000000-0005-0000-0000-00007C4F0000}"/>
    <cellStyle name="vnhead1 2 2 2" xfId="5624" xr:uid="{00000000-0005-0000-0000-00007D4F0000}"/>
    <cellStyle name="vnhead1 2 3" xfId="5539" xr:uid="{00000000-0005-0000-0000-00007E4F0000}"/>
    <cellStyle name="vnhead1 3" xfId="5138" xr:uid="{00000000-0005-0000-0000-00007F4F0000}"/>
    <cellStyle name="vnhead1 3 2" xfId="5625" xr:uid="{00000000-0005-0000-0000-0000804F0000}"/>
    <cellStyle name="vnhead1 4" xfId="5538" xr:uid="{00000000-0005-0000-0000-0000814F0000}"/>
    <cellStyle name="vnhead2" xfId="4173" xr:uid="{00000000-0005-0000-0000-0000824F0000}"/>
    <cellStyle name="vnhead2 2" xfId="4174" xr:uid="{00000000-0005-0000-0000-0000834F0000}"/>
    <cellStyle name="vnhead2 2 2" xfId="5139" xr:uid="{00000000-0005-0000-0000-0000844F0000}"/>
    <cellStyle name="vnhead2 2 3" xfId="5541" xr:uid="{00000000-0005-0000-0000-0000854F0000}"/>
    <cellStyle name="vnhead2 3" xfId="4175" xr:uid="{00000000-0005-0000-0000-0000864F0000}"/>
    <cellStyle name="vnhead2 3 2" xfId="5140" xr:uid="{00000000-0005-0000-0000-0000874F0000}"/>
    <cellStyle name="vnhead2 3 3" xfId="5542" xr:uid="{00000000-0005-0000-0000-0000884F0000}"/>
    <cellStyle name="vnhead2 4" xfId="5141" xr:uid="{00000000-0005-0000-0000-0000894F0000}"/>
    <cellStyle name="vnhead2 5" xfId="5540" xr:uid="{00000000-0005-0000-0000-00008A4F0000}"/>
    <cellStyle name="vnhead3" xfId="4176" xr:uid="{00000000-0005-0000-0000-00008B4F0000}"/>
    <cellStyle name="vnhead3 2" xfId="4177" xr:uid="{00000000-0005-0000-0000-00008C4F0000}"/>
    <cellStyle name="vnhead3 2 2" xfId="5142" xr:uid="{00000000-0005-0000-0000-00008D4F0000}"/>
    <cellStyle name="vnhead3 2 3" xfId="5544" xr:uid="{00000000-0005-0000-0000-00008E4F0000}"/>
    <cellStyle name="vnhead3 3" xfId="4178" xr:uid="{00000000-0005-0000-0000-00008F4F0000}"/>
    <cellStyle name="vnhead3 3 2" xfId="5143" xr:uid="{00000000-0005-0000-0000-0000904F0000}"/>
    <cellStyle name="vnhead3 3 3" xfId="5545" xr:uid="{00000000-0005-0000-0000-0000914F0000}"/>
    <cellStyle name="vnhead3 4" xfId="5144" xr:uid="{00000000-0005-0000-0000-0000924F0000}"/>
    <cellStyle name="vnhead3 5" xfId="5543" xr:uid="{00000000-0005-0000-0000-0000934F0000}"/>
    <cellStyle name="vnhead4" xfId="4179" xr:uid="{00000000-0005-0000-0000-0000944F0000}"/>
    <cellStyle name="vnhead4 2" xfId="5145" xr:uid="{00000000-0005-0000-0000-0000954F0000}"/>
    <cellStyle name="vnhead4 3" xfId="5546" xr:uid="{00000000-0005-0000-0000-0000964F0000}"/>
    <cellStyle name="vntxt1" xfId="4180" xr:uid="{00000000-0005-0000-0000-0000974F0000}"/>
    <cellStyle name="vntxt1 10" xfId="4181" xr:uid="{00000000-0005-0000-0000-0000984F0000}"/>
    <cellStyle name="vntxt1 10 2" xfId="5146" xr:uid="{00000000-0005-0000-0000-0000994F0000}"/>
    <cellStyle name="vntxt1 10 3" xfId="5548" xr:uid="{00000000-0005-0000-0000-00009A4F0000}"/>
    <cellStyle name="vntxt1 11" xfId="4182" xr:uid="{00000000-0005-0000-0000-00009B4F0000}"/>
    <cellStyle name="vntxt1 11 2" xfId="5147" xr:uid="{00000000-0005-0000-0000-00009C4F0000}"/>
    <cellStyle name="vntxt1 11 3" xfId="5549" xr:uid="{00000000-0005-0000-0000-00009D4F0000}"/>
    <cellStyle name="vntxt1 12" xfId="4183" xr:uid="{00000000-0005-0000-0000-00009E4F0000}"/>
    <cellStyle name="vntxt1 12 2" xfId="5148" xr:uid="{00000000-0005-0000-0000-00009F4F0000}"/>
    <cellStyle name="vntxt1 12 3" xfId="5550" xr:uid="{00000000-0005-0000-0000-0000A04F0000}"/>
    <cellStyle name="vntxt1 13" xfId="4184" xr:uid="{00000000-0005-0000-0000-0000A14F0000}"/>
    <cellStyle name="vntxt1 13 2" xfId="5149" xr:uid="{00000000-0005-0000-0000-0000A24F0000}"/>
    <cellStyle name="vntxt1 13 3" xfId="5551" xr:uid="{00000000-0005-0000-0000-0000A34F0000}"/>
    <cellStyle name="vntxt1 14" xfId="4185" xr:uid="{00000000-0005-0000-0000-0000A44F0000}"/>
    <cellStyle name="vntxt1 14 2" xfId="5150" xr:uid="{00000000-0005-0000-0000-0000A54F0000}"/>
    <cellStyle name="vntxt1 14 3" xfId="5552" xr:uid="{00000000-0005-0000-0000-0000A64F0000}"/>
    <cellStyle name="vntxt1 15" xfId="4186" xr:uid="{00000000-0005-0000-0000-0000A74F0000}"/>
    <cellStyle name="vntxt1 15 2" xfId="5151" xr:uid="{00000000-0005-0000-0000-0000A84F0000}"/>
    <cellStyle name="vntxt1 15 3" xfId="5553" xr:uid="{00000000-0005-0000-0000-0000A94F0000}"/>
    <cellStyle name="vntxt1 16" xfId="4187" xr:uid="{00000000-0005-0000-0000-0000AA4F0000}"/>
    <cellStyle name="vntxt1 16 2" xfId="5152" xr:uid="{00000000-0005-0000-0000-0000AB4F0000}"/>
    <cellStyle name="vntxt1 16 3" xfId="5554" xr:uid="{00000000-0005-0000-0000-0000AC4F0000}"/>
    <cellStyle name="vntxt1 17" xfId="5153" xr:uid="{00000000-0005-0000-0000-0000AD4F0000}"/>
    <cellStyle name="vntxt1 18" xfId="5547" xr:uid="{00000000-0005-0000-0000-0000AE4F0000}"/>
    <cellStyle name="vntxt1 2" xfId="4188" xr:uid="{00000000-0005-0000-0000-0000AF4F0000}"/>
    <cellStyle name="vntxt1 2 2" xfId="5154" xr:uid="{00000000-0005-0000-0000-0000B04F0000}"/>
    <cellStyle name="vntxt1 2 3" xfId="5555" xr:uid="{00000000-0005-0000-0000-0000B14F0000}"/>
    <cellStyle name="vntxt1 3" xfId="4189" xr:uid="{00000000-0005-0000-0000-0000B24F0000}"/>
    <cellStyle name="vntxt1 3 2" xfId="5155" xr:uid="{00000000-0005-0000-0000-0000B34F0000}"/>
    <cellStyle name="vntxt1 3 3" xfId="5556" xr:uid="{00000000-0005-0000-0000-0000B44F0000}"/>
    <cellStyle name="vntxt1 4" xfId="4190" xr:uid="{00000000-0005-0000-0000-0000B54F0000}"/>
    <cellStyle name="vntxt1 4 2" xfId="5156" xr:uid="{00000000-0005-0000-0000-0000B64F0000}"/>
    <cellStyle name="vntxt1 4 3" xfId="5557" xr:uid="{00000000-0005-0000-0000-0000B74F0000}"/>
    <cellStyle name="vntxt1 5" xfId="4191" xr:uid="{00000000-0005-0000-0000-0000B84F0000}"/>
    <cellStyle name="vntxt1 5 2" xfId="5157" xr:uid="{00000000-0005-0000-0000-0000B94F0000}"/>
    <cellStyle name="vntxt1 5 3" xfId="5558" xr:uid="{00000000-0005-0000-0000-0000BA4F0000}"/>
    <cellStyle name="vntxt1 6" xfId="4192" xr:uid="{00000000-0005-0000-0000-0000BB4F0000}"/>
    <cellStyle name="vntxt1 6 2" xfId="5158" xr:uid="{00000000-0005-0000-0000-0000BC4F0000}"/>
    <cellStyle name="vntxt1 6 3" xfId="5559" xr:uid="{00000000-0005-0000-0000-0000BD4F0000}"/>
    <cellStyle name="vntxt1 7" xfId="4193" xr:uid="{00000000-0005-0000-0000-0000BE4F0000}"/>
    <cellStyle name="vntxt1 7 2" xfId="5159" xr:uid="{00000000-0005-0000-0000-0000BF4F0000}"/>
    <cellStyle name="vntxt1 7 3" xfId="5561" xr:uid="{00000000-0005-0000-0000-0000C04F0000}"/>
    <cellStyle name="vntxt1 8" xfId="4194" xr:uid="{00000000-0005-0000-0000-0000C14F0000}"/>
    <cellStyle name="vntxt1 8 2" xfId="5160" xr:uid="{00000000-0005-0000-0000-0000C24F0000}"/>
    <cellStyle name="vntxt1 8 3" xfId="5562" xr:uid="{00000000-0005-0000-0000-0000C34F0000}"/>
    <cellStyle name="vntxt1 9" xfId="4195" xr:uid="{00000000-0005-0000-0000-0000C44F0000}"/>
    <cellStyle name="vntxt1 9 2" xfId="5161" xr:uid="{00000000-0005-0000-0000-0000C54F0000}"/>
    <cellStyle name="vntxt1 9 3" xfId="5563" xr:uid="{00000000-0005-0000-0000-0000C64F0000}"/>
    <cellStyle name="vntxt1_05-12  KH trung han 2016-2020 - Liem Thinh edited" xfId="4196" xr:uid="{00000000-0005-0000-0000-0000C74F0000}"/>
    <cellStyle name="vntxt2" xfId="4197" xr:uid="{00000000-0005-0000-0000-0000C84F0000}"/>
    <cellStyle name="vntxt2 2" xfId="5162" xr:uid="{00000000-0005-0000-0000-0000C94F0000}"/>
    <cellStyle name="vntxt2 3" xfId="5564" xr:uid="{00000000-0005-0000-0000-0000CA4F0000}"/>
    <cellStyle name="W?hrung [0]_35ERI8T2gbIEMixb4v26icuOo" xfId="4198" xr:uid="{00000000-0005-0000-0000-0000CB4F0000}"/>
    <cellStyle name="W?hrung_35ERI8T2gbIEMixb4v26icuOo" xfId="4199" xr:uid="{00000000-0005-0000-0000-0000CC4F0000}"/>
    <cellStyle name="Währung [0]_68574_Materialbedarfsliste" xfId="4200" xr:uid="{00000000-0005-0000-0000-0000CD4F0000}"/>
    <cellStyle name="Währung_68574_Materialbedarfsliste" xfId="4201" xr:uid="{00000000-0005-0000-0000-0000CE4F0000}"/>
    <cellStyle name="Walutowy [0]_Invoices2001Slovakia" xfId="4202" xr:uid="{00000000-0005-0000-0000-0000CF4F0000}"/>
    <cellStyle name="Walutowy_Invoices2001Slovakia" xfId="4203" xr:uid="{00000000-0005-0000-0000-0000D04F0000}"/>
    <cellStyle name="Warning Text 2" xfId="4204" xr:uid="{00000000-0005-0000-0000-0000D14F0000}"/>
    <cellStyle name="Warning Text 2 2" xfId="5163" xr:uid="{00000000-0005-0000-0000-0000D24F0000}"/>
    <cellStyle name="Warning Text 2 3" xfId="5565" xr:uid="{00000000-0005-0000-0000-0000D34F0000}"/>
    <cellStyle name="wrap" xfId="4205" xr:uid="{00000000-0005-0000-0000-0000D44F0000}"/>
    <cellStyle name="wrap 2" xfId="5164" xr:uid="{00000000-0005-0000-0000-0000D54F0000}"/>
    <cellStyle name="wrap 3" xfId="5566" xr:uid="{00000000-0005-0000-0000-0000D64F0000}"/>
    <cellStyle name="Wไhrung [0]_35ERI8T2gbIEMixb4v26icuOo" xfId="4206" xr:uid="{00000000-0005-0000-0000-0000D74F0000}"/>
    <cellStyle name="Wไhrung_35ERI8T2gbIEMixb4v26icuOo" xfId="4207" xr:uid="{00000000-0005-0000-0000-0000D84F0000}"/>
    <cellStyle name="xan1" xfId="4208" xr:uid="{00000000-0005-0000-0000-0000D94F0000}"/>
    <cellStyle name="xan1 2" xfId="5165" xr:uid="{00000000-0005-0000-0000-0000DA4F0000}"/>
    <cellStyle name="xan1 3" xfId="5567" xr:uid="{00000000-0005-0000-0000-0000DB4F0000}"/>
    <cellStyle name="xuan" xfId="4209" xr:uid="{00000000-0005-0000-0000-0000DC4F0000}"/>
    <cellStyle name="xuan 2" xfId="5166" xr:uid="{00000000-0005-0000-0000-0000DD4F0000}"/>
    <cellStyle name="xuan 3" xfId="5568" xr:uid="{00000000-0005-0000-0000-0000DE4F0000}"/>
    <cellStyle name="y" xfId="4210" xr:uid="{00000000-0005-0000-0000-0000DF4F0000}"/>
    <cellStyle name="y 2" xfId="4211" xr:uid="{00000000-0005-0000-0000-0000E04F0000}"/>
    <cellStyle name="y 2 2" xfId="5167" xr:uid="{00000000-0005-0000-0000-0000E14F0000}"/>
    <cellStyle name="y 2 3" xfId="5570" xr:uid="{00000000-0005-0000-0000-0000E24F0000}"/>
    <cellStyle name="y 3" xfId="5168" xr:uid="{00000000-0005-0000-0000-0000E34F0000}"/>
    <cellStyle name="y 4" xfId="5569" xr:uid="{00000000-0005-0000-0000-0000E44F0000}"/>
    <cellStyle name="Ý kh¸c_B¶ng 1 (2)" xfId="4212" xr:uid="{00000000-0005-0000-0000-0000E54F0000}"/>
    <cellStyle name="เครื่องหมายสกุลเงิน [0]_FTC_OFFER" xfId="4213" xr:uid="{00000000-0005-0000-0000-0000E64F0000}"/>
    <cellStyle name="เครื่องหมายสกุลเงิน_FTC_OFFER" xfId="4214" xr:uid="{00000000-0005-0000-0000-0000E74F0000}"/>
    <cellStyle name="ปกติ_FTC_OFFER" xfId="4215" xr:uid="{00000000-0005-0000-0000-0000E84F0000}"/>
    <cellStyle name=" [0.00]_ Att. 1- Cover" xfId="4216" xr:uid="{00000000-0005-0000-0000-0000E94F0000}"/>
    <cellStyle name="_ Att. 1- Cover" xfId="4217" xr:uid="{00000000-0005-0000-0000-0000EA4F0000}"/>
    <cellStyle name="?_ Att. 1- Cover" xfId="4218" xr:uid="{00000000-0005-0000-0000-0000EB4F0000}"/>
    <cellStyle name="똿뗦먛귟 [0.00]_PRODUCT DETAIL Q1" xfId="4219" xr:uid="{00000000-0005-0000-0000-0000EC4F0000}"/>
    <cellStyle name="똿뗦먛귟_PRODUCT DETAIL Q1" xfId="4220" xr:uid="{00000000-0005-0000-0000-0000ED4F0000}"/>
    <cellStyle name="믅됞 [0.00]_PRODUCT DETAIL Q1" xfId="4221" xr:uid="{00000000-0005-0000-0000-0000EE4F0000}"/>
    <cellStyle name="믅됞_PRODUCT DETAIL Q1" xfId="4222" xr:uid="{00000000-0005-0000-0000-0000EF4F0000}"/>
    <cellStyle name="백분율_††††† " xfId="4223" xr:uid="{00000000-0005-0000-0000-0000F04F0000}"/>
    <cellStyle name="뷭?_BOOKSHIP" xfId="4224" xr:uid="{00000000-0005-0000-0000-0000F14F0000}"/>
    <cellStyle name="안건회계법인" xfId="4225" xr:uid="{00000000-0005-0000-0000-0000F24F0000}"/>
    <cellStyle name="안건회계법인 2" xfId="5169" xr:uid="{00000000-0005-0000-0000-0000F34F0000}"/>
    <cellStyle name="안건회계법인 3" xfId="5571" xr:uid="{00000000-0005-0000-0000-0000F44F0000}"/>
    <cellStyle name="콤맀_Sheet1_총괄표 (수출입) (2)" xfId="4226" xr:uid="{00000000-0005-0000-0000-0000F54F0000}"/>
    <cellStyle name="콤마 [ - 유형1" xfId="4227" xr:uid="{00000000-0005-0000-0000-0000F64F0000}"/>
    <cellStyle name="콤마 [ - 유형1 2" xfId="5170" xr:uid="{00000000-0005-0000-0000-0000F74F0000}"/>
    <cellStyle name="콤마 [ - 유형1 3" xfId="5572" xr:uid="{00000000-0005-0000-0000-0000F84F0000}"/>
    <cellStyle name="콤마 [ - 유형2" xfId="4228" xr:uid="{00000000-0005-0000-0000-0000F94F0000}"/>
    <cellStyle name="콤마 [ - 유형2 2" xfId="5171" xr:uid="{00000000-0005-0000-0000-0000FA4F0000}"/>
    <cellStyle name="콤마 [ - 유형2 3" xfId="5573" xr:uid="{00000000-0005-0000-0000-0000FB4F0000}"/>
    <cellStyle name="콤마 [ - 유형3" xfId="4229" xr:uid="{00000000-0005-0000-0000-0000FC4F0000}"/>
    <cellStyle name="콤마 [ - 유형3 2" xfId="5172" xr:uid="{00000000-0005-0000-0000-0000FD4F0000}"/>
    <cellStyle name="콤마 [ - 유형3 3" xfId="5575" xr:uid="{00000000-0005-0000-0000-0000FE4F0000}"/>
    <cellStyle name="콤마 [ - 유형4" xfId="4230" xr:uid="{00000000-0005-0000-0000-0000FF4F0000}"/>
    <cellStyle name="콤마 [ - 유형4 2" xfId="5173" xr:uid="{00000000-0005-0000-0000-000000500000}"/>
    <cellStyle name="콤마 [ - 유형4 3" xfId="5576" xr:uid="{00000000-0005-0000-0000-000001500000}"/>
    <cellStyle name="콤마 [ - 유형5" xfId="4231" xr:uid="{00000000-0005-0000-0000-000002500000}"/>
    <cellStyle name="콤마 [ - 유형5 2" xfId="5174" xr:uid="{00000000-0005-0000-0000-000003500000}"/>
    <cellStyle name="콤마 [ - 유형5 3" xfId="5577" xr:uid="{00000000-0005-0000-0000-000004500000}"/>
    <cellStyle name="콤마 [ - 유형6" xfId="4232" xr:uid="{00000000-0005-0000-0000-000005500000}"/>
    <cellStyle name="콤마 [ - 유형6 2" xfId="5175" xr:uid="{00000000-0005-0000-0000-000006500000}"/>
    <cellStyle name="콤마 [ - 유형6 3" xfId="5578" xr:uid="{00000000-0005-0000-0000-000007500000}"/>
    <cellStyle name="콤마 [ - 유형7" xfId="4233" xr:uid="{00000000-0005-0000-0000-000008500000}"/>
    <cellStyle name="콤마 [ - 유형7 2" xfId="5176" xr:uid="{00000000-0005-0000-0000-000009500000}"/>
    <cellStyle name="콤마 [ - 유형7 3" xfId="5579" xr:uid="{00000000-0005-0000-0000-00000A500000}"/>
    <cellStyle name="콤마 [ - 유형8" xfId="4234" xr:uid="{00000000-0005-0000-0000-00000B500000}"/>
    <cellStyle name="콤마 [ - 유형8 2" xfId="5177" xr:uid="{00000000-0005-0000-0000-00000C500000}"/>
    <cellStyle name="콤마 [ - 유형8 3" xfId="5581" xr:uid="{00000000-0005-0000-0000-00000D500000}"/>
    <cellStyle name="콤마 [0]_ 비목별 월별기술 " xfId="4235" xr:uid="{00000000-0005-0000-0000-00000E500000}"/>
    <cellStyle name="콤마_ 비목별 월별기술 " xfId="4236" xr:uid="{00000000-0005-0000-0000-00000F500000}"/>
    <cellStyle name="통화 [0]_††††† " xfId="4237" xr:uid="{00000000-0005-0000-0000-000010500000}"/>
    <cellStyle name="통화_††††† " xfId="4238" xr:uid="{00000000-0005-0000-0000-000011500000}"/>
    <cellStyle name="표섀_변경(최종)" xfId="4239" xr:uid="{00000000-0005-0000-0000-000012500000}"/>
    <cellStyle name="표준_ 97년 경영분석(안)" xfId="4240" xr:uid="{00000000-0005-0000-0000-000013500000}"/>
    <cellStyle name="표줠_Sheet1_1_총괄표 (수출입) (2)" xfId="4241" xr:uid="{00000000-0005-0000-0000-000014500000}"/>
    <cellStyle name="一般_00Q3902REV.1" xfId="4242" xr:uid="{00000000-0005-0000-0000-000015500000}"/>
    <cellStyle name="千分位[0]_00Q3902REV.1" xfId="4243" xr:uid="{00000000-0005-0000-0000-000016500000}"/>
    <cellStyle name="千分位_00Q3902REV.1" xfId="4244" xr:uid="{00000000-0005-0000-0000-000017500000}"/>
    <cellStyle name="桁区切り [0.00]_BE-BQ" xfId="4245" xr:uid="{00000000-0005-0000-0000-000018500000}"/>
    <cellStyle name="桁区切り_BE-BQ" xfId="4246" xr:uid="{00000000-0005-0000-0000-000019500000}"/>
    <cellStyle name="標準_(A1)BOQ " xfId="4247" xr:uid="{00000000-0005-0000-0000-00001A500000}"/>
    <cellStyle name="貨幣 [0]_00Q3902REV.1" xfId="4248" xr:uid="{00000000-0005-0000-0000-00001B500000}"/>
    <cellStyle name="貨幣[0]_BRE" xfId="4249" xr:uid="{00000000-0005-0000-0000-00001C500000}"/>
    <cellStyle name="貨幣_00Q3902REV.1" xfId="4250" xr:uid="{00000000-0005-0000-0000-00001D500000}"/>
    <cellStyle name="通貨 [0.00]_BE-BQ" xfId="4251" xr:uid="{00000000-0005-0000-0000-00001E500000}"/>
    <cellStyle name="通貨_BE-BQ" xfId="4252" xr:uid="{00000000-0005-0000-0000-00001F500000}"/>
  </cellStyles>
  <dxfs count="0"/>
  <tableStyles count="0" defaultTableStyle="TableStyleMedium2" defaultPivotStyle="PivotStyleLight16"/>
  <colors>
    <mruColors>
      <color rgb="FFDDFFFF"/>
      <color rgb="FFFDEDDF"/>
      <color rgb="FFFEF4EC"/>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Documents\Zalo%20Received%20Files\Ban%20Dan%20toc\2b.%20PL%20danh%20muc%20du%20an%20dau%20tu%20kem%20CV%20680%20B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TD"/>
      <sheetName val="T_x0003_"/>
      <sheetName val="Cong n"/>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_x0000__x0005__x0000_"/>
      <sheetName val="BU13-_x0003__x0000_+"/>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 sheetId="15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PL III.1 đầu tư"/>
      <sheetName val="1. SỞ VH"/>
      <sheetName val="2. SỞ Y TẾ"/>
      <sheetName val="3. Sở GD"/>
      <sheetName val="4. SỞ THÔNG TIN TT"/>
      <sheetName val="5, TMR"/>
      <sheetName val="6. SA THẦY"/>
      <sheetName val="7, IA HDRAI"/>
      <sheetName val="8. ĐĂK HÀ"/>
      <sheetName val="9, ĐĂK TÔ"/>
      <sheetName val="10. ĐAK GLEL"/>
      <sheetName val="11. KON RẪY"/>
      <sheetName val="12. SỞ NNPTNT"/>
      <sheetName val="13, KON PLÔNG"/>
      <sheetName val="14, NGOC HOI"/>
      <sheetName val="15. TPKT"/>
      <sheetName val="114km ký"/>
      <sheetName val="CAC DON VI BAO CAO"/>
    </sheetNames>
    <sheetDataSet>
      <sheetData sheetId="0"/>
      <sheetData sheetId="1"/>
      <sheetData sheetId="2"/>
      <sheetData sheetId="3"/>
      <sheetData sheetId="4"/>
      <sheetData sheetId="5"/>
      <sheetData sheetId="6"/>
      <sheetData sheetId="7"/>
      <sheetData sheetId="8">
        <row r="21">
          <cell r="B21" t="str">
            <v>Công trình cấp nước sinh hoạt tại điểm dân cư thôn 7 xã Ia Tơi</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8638-DDCA-465F-90A4-58F7A1BF9BBC}">
  <sheetPr>
    <pageSetUpPr fitToPage="1"/>
  </sheetPr>
  <dimension ref="A1:J22"/>
  <sheetViews>
    <sheetView showZeros="0" zoomScale="70" zoomScaleNormal="70" workbookViewId="0">
      <pane xSplit="1" topLeftCell="B1" activePane="topRight" state="frozen"/>
      <selection pane="topRight" activeCell="K12" sqref="K12"/>
    </sheetView>
  </sheetViews>
  <sheetFormatPr defaultColWidth="11.6640625" defaultRowHeight="15.75" outlineLevelRow="1" outlineLevelCol="1"/>
  <cols>
    <col min="1" max="1" width="5.1640625" style="33" customWidth="1"/>
    <col min="2" max="2" width="79" style="44" customWidth="1"/>
    <col min="3" max="3" width="22.6640625" style="44" customWidth="1"/>
    <col min="4" max="4" width="15.5" style="44" hidden="1" customWidth="1" outlineLevel="1"/>
    <col min="5" max="5" width="18.83203125" style="44" customWidth="1" collapsed="1"/>
    <col min="6" max="7" width="11" style="34" hidden="1" customWidth="1" outlineLevel="1"/>
    <col min="8" max="8" width="11.6640625" style="34" collapsed="1"/>
    <col min="9" max="252" width="11.6640625" style="34"/>
    <col min="253" max="253" width="5.1640625" style="34" customWidth="1"/>
    <col min="254" max="254" width="66.6640625" style="34" customWidth="1"/>
    <col min="255" max="256" width="21.5" style="34" customWidth="1"/>
    <col min="257" max="258" width="23.1640625" style="34" customWidth="1"/>
    <col min="259" max="259" width="9.33203125" style="34" customWidth="1"/>
    <col min="260" max="260" width="19.1640625" style="34" customWidth="1"/>
    <col min="261" max="508" width="11.6640625" style="34"/>
    <col min="509" max="509" width="5.1640625" style="34" customWidth="1"/>
    <col min="510" max="510" width="66.6640625" style="34" customWidth="1"/>
    <col min="511" max="512" width="21.5" style="34" customWidth="1"/>
    <col min="513" max="514" width="23.1640625" style="34" customWidth="1"/>
    <col min="515" max="515" width="9.33203125" style="34" customWidth="1"/>
    <col min="516" max="516" width="19.1640625" style="34" customWidth="1"/>
    <col min="517" max="764" width="11.6640625" style="34"/>
    <col min="765" max="765" width="5.1640625" style="34" customWidth="1"/>
    <col min="766" max="766" width="66.6640625" style="34" customWidth="1"/>
    <col min="767" max="768" width="21.5" style="34" customWidth="1"/>
    <col min="769" max="770" width="23.1640625" style="34" customWidth="1"/>
    <col min="771" max="771" width="9.33203125" style="34" customWidth="1"/>
    <col min="772" max="772" width="19.1640625" style="34" customWidth="1"/>
    <col min="773" max="1020" width="11.6640625" style="34"/>
    <col min="1021" max="1021" width="5.1640625" style="34" customWidth="1"/>
    <col min="1022" max="1022" width="66.6640625" style="34" customWidth="1"/>
    <col min="1023" max="1024" width="21.5" style="34" customWidth="1"/>
    <col min="1025" max="1026" width="23.1640625" style="34" customWidth="1"/>
    <col min="1027" max="1027" width="9.33203125" style="34" customWidth="1"/>
    <col min="1028" max="1028" width="19.1640625" style="34" customWidth="1"/>
    <col min="1029" max="1276" width="11.6640625" style="34"/>
    <col min="1277" max="1277" width="5.1640625" style="34" customWidth="1"/>
    <col min="1278" max="1278" width="66.6640625" style="34" customWidth="1"/>
    <col min="1279" max="1280" width="21.5" style="34" customWidth="1"/>
    <col min="1281" max="1282" width="23.1640625" style="34" customWidth="1"/>
    <col min="1283" max="1283" width="9.33203125" style="34" customWidth="1"/>
    <col min="1284" max="1284" width="19.1640625" style="34" customWidth="1"/>
    <col min="1285" max="1532" width="11.6640625" style="34"/>
    <col min="1533" max="1533" width="5.1640625" style="34" customWidth="1"/>
    <col min="1534" max="1534" width="66.6640625" style="34" customWidth="1"/>
    <col min="1535" max="1536" width="21.5" style="34" customWidth="1"/>
    <col min="1537" max="1538" width="23.1640625" style="34" customWidth="1"/>
    <col min="1539" max="1539" width="9.33203125" style="34" customWidth="1"/>
    <col min="1540" max="1540" width="19.1640625" style="34" customWidth="1"/>
    <col min="1541" max="1788" width="11.6640625" style="34"/>
    <col min="1789" max="1789" width="5.1640625" style="34" customWidth="1"/>
    <col min="1790" max="1790" width="66.6640625" style="34" customWidth="1"/>
    <col min="1791" max="1792" width="21.5" style="34" customWidth="1"/>
    <col min="1793" max="1794" width="23.1640625" style="34" customWidth="1"/>
    <col min="1795" max="1795" width="9.33203125" style="34" customWidth="1"/>
    <col min="1796" max="1796" width="19.1640625" style="34" customWidth="1"/>
    <col min="1797" max="2044" width="11.6640625" style="34"/>
    <col min="2045" max="2045" width="5.1640625" style="34" customWidth="1"/>
    <col min="2046" max="2046" width="66.6640625" style="34" customWidth="1"/>
    <col min="2047" max="2048" width="21.5" style="34" customWidth="1"/>
    <col min="2049" max="2050" width="23.1640625" style="34" customWidth="1"/>
    <col min="2051" max="2051" width="9.33203125" style="34" customWidth="1"/>
    <col min="2052" max="2052" width="19.1640625" style="34" customWidth="1"/>
    <col min="2053" max="2300" width="11.6640625" style="34"/>
    <col min="2301" max="2301" width="5.1640625" style="34" customWidth="1"/>
    <col min="2302" max="2302" width="66.6640625" style="34" customWidth="1"/>
    <col min="2303" max="2304" width="21.5" style="34" customWidth="1"/>
    <col min="2305" max="2306" width="23.1640625" style="34" customWidth="1"/>
    <col min="2307" max="2307" width="9.33203125" style="34" customWidth="1"/>
    <col min="2308" max="2308" width="19.1640625" style="34" customWidth="1"/>
    <col min="2309" max="2556" width="11.6640625" style="34"/>
    <col min="2557" max="2557" width="5.1640625" style="34" customWidth="1"/>
    <col min="2558" max="2558" width="66.6640625" style="34" customWidth="1"/>
    <col min="2559" max="2560" width="21.5" style="34" customWidth="1"/>
    <col min="2561" max="2562" width="23.1640625" style="34" customWidth="1"/>
    <col min="2563" max="2563" width="9.33203125" style="34" customWidth="1"/>
    <col min="2564" max="2564" width="19.1640625" style="34" customWidth="1"/>
    <col min="2565" max="2812" width="11.6640625" style="34"/>
    <col min="2813" max="2813" width="5.1640625" style="34" customWidth="1"/>
    <col min="2814" max="2814" width="66.6640625" style="34" customWidth="1"/>
    <col min="2815" max="2816" width="21.5" style="34" customWidth="1"/>
    <col min="2817" max="2818" width="23.1640625" style="34" customWidth="1"/>
    <col min="2819" max="2819" width="9.33203125" style="34" customWidth="1"/>
    <col min="2820" max="2820" width="19.1640625" style="34" customWidth="1"/>
    <col min="2821" max="3068" width="11.6640625" style="34"/>
    <col min="3069" max="3069" width="5.1640625" style="34" customWidth="1"/>
    <col min="3070" max="3070" width="66.6640625" style="34" customWidth="1"/>
    <col min="3071" max="3072" width="21.5" style="34" customWidth="1"/>
    <col min="3073" max="3074" width="23.1640625" style="34" customWidth="1"/>
    <col min="3075" max="3075" width="9.33203125" style="34" customWidth="1"/>
    <col min="3076" max="3076" width="19.1640625" style="34" customWidth="1"/>
    <col min="3077" max="3324" width="11.6640625" style="34"/>
    <col min="3325" max="3325" width="5.1640625" style="34" customWidth="1"/>
    <col min="3326" max="3326" width="66.6640625" style="34" customWidth="1"/>
    <col min="3327" max="3328" width="21.5" style="34" customWidth="1"/>
    <col min="3329" max="3330" width="23.1640625" style="34" customWidth="1"/>
    <col min="3331" max="3331" width="9.33203125" style="34" customWidth="1"/>
    <col min="3332" max="3332" width="19.1640625" style="34" customWidth="1"/>
    <col min="3333" max="3580" width="11.6640625" style="34"/>
    <col min="3581" max="3581" width="5.1640625" style="34" customWidth="1"/>
    <col min="3582" max="3582" width="66.6640625" style="34" customWidth="1"/>
    <col min="3583" max="3584" width="21.5" style="34" customWidth="1"/>
    <col min="3585" max="3586" width="23.1640625" style="34" customWidth="1"/>
    <col min="3587" max="3587" width="9.33203125" style="34" customWidth="1"/>
    <col min="3588" max="3588" width="19.1640625" style="34" customWidth="1"/>
    <col min="3589" max="3836" width="11.6640625" style="34"/>
    <col min="3837" max="3837" width="5.1640625" style="34" customWidth="1"/>
    <col min="3838" max="3838" width="66.6640625" style="34" customWidth="1"/>
    <col min="3839" max="3840" width="21.5" style="34" customWidth="1"/>
    <col min="3841" max="3842" width="23.1640625" style="34" customWidth="1"/>
    <col min="3843" max="3843" width="9.33203125" style="34" customWidth="1"/>
    <col min="3844" max="3844" width="19.1640625" style="34" customWidth="1"/>
    <col min="3845" max="4092" width="11.6640625" style="34"/>
    <col min="4093" max="4093" width="5.1640625" style="34" customWidth="1"/>
    <col min="4094" max="4094" width="66.6640625" style="34" customWidth="1"/>
    <col min="4095" max="4096" width="21.5" style="34" customWidth="1"/>
    <col min="4097" max="4098" width="23.1640625" style="34" customWidth="1"/>
    <col min="4099" max="4099" width="9.33203125" style="34" customWidth="1"/>
    <col min="4100" max="4100" width="19.1640625" style="34" customWidth="1"/>
    <col min="4101" max="4348" width="11.6640625" style="34"/>
    <col min="4349" max="4349" width="5.1640625" style="34" customWidth="1"/>
    <col min="4350" max="4350" width="66.6640625" style="34" customWidth="1"/>
    <col min="4351" max="4352" width="21.5" style="34" customWidth="1"/>
    <col min="4353" max="4354" width="23.1640625" style="34" customWidth="1"/>
    <col min="4355" max="4355" width="9.33203125" style="34" customWidth="1"/>
    <col min="4356" max="4356" width="19.1640625" style="34" customWidth="1"/>
    <col min="4357" max="4604" width="11.6640625" style="34"/>
    <col min="4605" max="4605" width="5.1640625" style="34" customWidth="1"/>
    <col min="4606" max="4606" width="66.6640625" style="34" customWidth="1"/>
    <col min="4607" max="4608" width="21.5" style="34" customWidth="1"/>
    <col min="4609" max="4610" width="23.1640625" style="34" customWidth="1"/>
    <col min="4611" max="4611" width="9.33203125" style="34" customWidth="1"/>
    <col min="4612" max="4612" width="19.1640625" style="34" customWidth="1"/>
    <col min="4613" max="4860" width="11.6640625" style="34"/>
    <col min="4861" max="4861" width="5.1640625" style="34" customWidth="1"/>
    <col min="4862" max="4862" width="66.6640625" style="34" customWidth="1"/>
    <col min="4863" max="4864" width="21.5" style="34" customWidth="1"/>
    <col min="4865" max="4866" width="23.1640625" style="34" customWidth="1"/>
    <col min="4867" max="4867" width="9.33203125" style="34" customWidth="1"/>
    <col min="4868" max="4868" width="19.1640625" style="34" customWidth="1"/>
    <col min="4869" max="5116" width="11.6640625" style="34"/>
    <col min="5117" max="5117" width="5.1640625" style="34" customWidth="1"/>
    <col min="5118" max="5118" width="66.6640625" style="34" customWidth="1"/>
    <col min="5119" max="5120" width="21.5" style="34" customWidth="1"/>
    <col min="5121" max="5122" width="23.1640625" style="34" customWidth="1"/>
    <col min="5123" max="5123" width="9.33203125" style="34" customWidth="1"/>
    <col min="5124" max="5124" width="19.1640625" style="34" customWidth="1"/>
    <col min="5125" max="5372" width="11.6640625" style="34"/>
    <col min="5373" max="5373" width="5.1640625" style="34" customWidth="1"/>
    <col min="5374" max="5374" width="66.6640625" style="34" customWidth="1"/>
    <col min="5375" max="5376" width="21.5" style="34" customWidth="1"/>
    <col min="5377" max="5378" width="23.1640625" style="34" customWidth="1"/>
    <col min="5379" max="5379" width="9.33203125" style="34" customWidth="1"/>
    <col min="5380" max="5380" width="19.1640625" style="34" customWidth="1"/>
    <col min="5381" max="5628" width="11.6640625" style="34"/>
    <col min="5629" max="5629" width="5.1640625" style="34" customWidth="1"/>
    <col min="5630" max="5630" width="66.6640625" style="34" customWidth="1"/>
    <col min="5631" max="5632" width="21.5" style="34" customWidth="1"/>
    <col min="5633" max="5634" width="23.1640625" style="34" customWidth="1"/>
    <col min="5635" max="5635" width="9.33203125" style="34" customWidth="1"/>
    <col min="5636" max="5636" width="19.1640625" style="34" customWidth="1"/>
    <col min="5637" max="5884" width="11.6640625" style="34"/>
    <col min="5885" max="5885" width="5.1640625" style="34" customWidth="1"/>
    <col min="5886" max="5886" width="66.6640625" style="34" customWidth="1"/>
    <col min="5887" max="5888" width="21.5" style="34" customWidth="1"/>
    <col min="5889" max="5890" width="23.1640625" style="34" customWidth="1"/>
    <col min="5891" max="5891" width="9.33203125" style="34" customWidth="1"/>
    <col min="5892" max="5892" width="19.1640625" style="34" customWidth="1"/>
    <col min="5893" max="6140" width="11.6640625" style="34"/>
    <col min="6141" max="6141" width="5.1640625" style="34" customWidth="1"/>
    <col min="6142" max="6142" width="66.6640625" style="34" customWidth="1"/>
    <col min="6143" max="6144" width="21.5" style="34" customWidth="1"/>
    <col min="6145" max="6146" width="23.1640625" style="34" customWidth="1"/>
    <col min="6147" max="6147" width="9.33203125" style="34" customWidth="1"/>
    <col min="6148" max="6148" width="19.1640625" style="34" customWidth="1"/>
    <col min="6149" max="6396" width="11.6640625" style="34"/>
    <col min="6397" max="6397" width="5.1640625" style="34" customWidth="1"/>
    <col min="6398" max="6398" width="66.6640625" style="34" customWidth="1"/>
    <col min="6399" max="6400" width="21.5" style="34" customWidth="1"/>
    <col min="6401" max="6402" width="23.1640625" style="34" customWidth="1"/>
    <col min="6403" max="6403" width="9.33203125" style="34" customWidth="1"/>
    <col min="6404" max="6404" width="19.1640625" style="34" customWidth="1"/>
    <col min="6405" max="6652" width="11.6640625" style="34"/>
    <col min="6653" max="6653" width="5.1640625" style="34" customWidth="1"/>
    <col min="6654" max="6654" width="66.6640625" style="34" customWidth="1"/>
    <col min="6655" max="6656" width="21.5" style="34" customWidth="1"/>
    <col min="6657" max="6658" width="23.1640625" style="34" customWidth="1"/>
    <col min="6659" max="6659" width="9.33203125" style="34" customWidth="1"/>
    <col min="6660" max="6660" width="19.1640625" style="34" customWidth="1"/>
    <col min="6661" max="6908" width="11.6640625" style="34"/>
    <col min="6909" max="6909" width="5.1640625" style="34" customWidth="1"/>
    <col min="6910" max="6910" width="66.6640625" style="34" customWidth="1"/>
    <col min="6911" max="6912" width="21.5" style="34" customWidth="1"/>
    <col min="6913" max="6914" width="23.1640625" style="34" customWidth="1"/>
    <col min="6915" max="6915" width="9.33203125" style="34" customWidth="1"/>
    <col min="6916" max="6916" width="19.1640625" style="34" customWidth="1"/>
    <col min="6917" max="7164" width="11.6640625" style="34"/>
    <col min="7165" max="7165" width="5.1640625" style="34" customWidth="1"/>
    <col min="7166" max="7166" width="66.6640625" style="34" customWidth="1"/>
    <col min="7167" max="7168" width="21.5" style="34" customWidth="1"/>
    <col min="7169" max="7170" width="23.1640625" style="34" customWidth="1"/>
    <col min="7171" max="7171" width="9.33203125" style="34" customWidth="1"/>
    <col min="7172" max="7172" width="19.1640625" style="34" customWidth="1"/>
    <col min="7173" max="7420" width="11.6640625" style="34"/>
    <col min="7421" max="7421" width="5.1640625" style="34" customWidth="1"/>
    <col min="7422" max="7422" width="66.6640625" style="34" customWidth="1"/>
    <col min="7423" max="7424" width="21.5" style="34" customWidth="1"/>
    <col min="7425" max="7426" width="23.1640625" style="34" customWidth="1"/>
    <col min="7427" max="7427" width="9.33203125" style="34" customWidth="1"/>
    <col min="7428" max="7428" width="19.1640625" style="34" customWidth="1"/>
    <col min="7429" max="7676" width="11.6640625" style="34"/>
    <col min="7677" max="7677" width="5.1640625" style="34" customWidth="1"/>
    <col min="7678" max="7678" width="66.6640625" style="34" customWidth="1"/>
    <col min="7679" max="7680" width="21.5" style="34" customWidth="1"/>
    <col min="7681" max="7682" width="23.1640625" style="34" customWidth="1"/>
    <col min="7683" max="7683" width="9.33203125" style="34" customWidth="1"/>
    <col min="7684" max="7684" width="19.1640625" style="34" customWidth="1"/>
    <col min="7685" max="7932" width="11.6640625" style="34"/>
    <col min="7933" max="7933" width="5.1640625" style="34" customWidth="1"/>
    <col min="7934" max="7934" width="66.6640625" style="34" customWidth="1"/>
    <col min="7935" max="7936" width="21.5" style="34" customWidth="1"/>
    <col min="7937" max="7938" width="23.1640625" style="34" customWidth="1"/>
    <col min="7939" max="7939" width="9.33203125" style="34" customWidth="1"/>
    <col min="7940" max="7940" width="19.1640625" style="34" customWidth="1"/>
    <col min="7941" max="8188" width="11.6640625" style="34"/>
    <col min="8189" max="8189" width="5.1640625" style="34" customWidth="1"/>
    <col min="8190" max="8190" width="66.6640625" style="34" customWidth="1"/>
    <col min="8191" max="8192" width="21.5" style="34" customWidth="1"/>
    <col min="8193" max="8194" width="23.1640625" style="34" customWidth="1"/>
    <col min="8195" max="8195" width="9.33203125" style="34" customWidth="1"/>
    <col min="8196" max="8196" width="19.1640625" style="34" customWidth="1"/>
    <col min="8197" max="8444" width="11.6640625" style="34"/>
    <col min="8445" max="8445" width="5.1640625" style="34" customWidth="1"/>
    <col min="8446" max="8446" width="66.6640625" style="34" customWidth="1"/>
    <col min="8447" max="8448" width="21.5" style="34" customWidth="1"/>
    <col min="8449" max="8450" width="23.1640625" style="34" customWidth="1"/>
    <col min="8451" max="8451" width="9.33203125" style="34" customWidth="1"/>
    <col min="8452" max="8452" width="19.1640625" style="34" customWidth="1"/>
    <col min="8453" max="8700" width="11.6640625" style="34"/>
    <col min="8701" max="8701" width="5.1640625" style="34" customWidth="1"/>
    <col min="8702" max="8702" width="66.6640625" style="34" customWidth="1"/>
    <col min="8703" max="8704" width="21.5" style="34" customWidth="1"/>
    <col min="8705" max="8706" width="23.1640625" style="34" customWidth="1"/>
    <col min="8707" max="8707" width="9.33203125" style="34" customWidth="1"/>
    <col min="8708" max="8708" width="19.1640625" style="34" customWidth="1"/>
    <col min="8709" max="8956" width="11.6640625" style="34"/>
    <col min="8957" max="8957" width="5.1640625" style="34" customWidth="1"/>
    <col min="8958" max="8958" width="66.6640625" style="34" customWidth="1"/>
    <col min="8959" max="8960" width="21.5" style="34" customWidth="1"/>
    <col min="8961" max="8962" width="23.1640625" style="34" customWidth="1"/>
    <col min="8963" max="8963" width="9.33203125" style="34" customWidth="1"/>
    <col min="8964" max="8964" width="19.1640625" style="34" customWidth="1"/>
    <col min="8965" max="9212" width="11.6640625" style="34"/>
    <col min="9213" max="9213" width="5.1640625" style="34" customWidth="1"/>
    <col min="9214" max="9214" width="66.6640625" style="34" customWidth="1"/>
    <col min="9215" max="9216" width="21.5" style="34" customWidth="1"/>
    <col min="9217" max="9218" width="23.1640625" style="34" customWidth="1"/>
    <col min="9219" max="9219" width="9.33203125" style="34" customWidth="1"/>
    <col min="9220" max="9220" width="19.1640625" style="34" customWidth="1"/>
    <col min="9221" max="9468" width="11.6640625" style="34"/>
    <col min="9469" max="9469" width="5.1640625" style="34" customWidth="1"/>
    <col min="9470" max="9470" width="66.6640625" style="34" customWidth="1"/>
    <col min="9471" max="9472" width="21.5" style="34" customWidth="1"/>
    <col min="9473" max="9474" width="23.1640625" style="34" customWidth="1"/>
    <col min="9475" max="9475" width="9.33203125" style="34" customWidth="1"/>
    <col min="9476" max="9476" width="19.1640625" style="34" customWidth="1"/>
    <col min="9477" max="9724" width="11.6640625" style="34"/>
    <col min="9725" max="9725" width="5.1640625" style="34" customWidth="1"/>
    <col min="9726" max="9726" width="66.6640625" style="34" customWidth="1"/>
    <col min="9727" max="9728" width="21.5" style="34" customWidth="1"/>
    <col min="9729" max="9730" width="23.1640625" style="34" customWidth="1"/>
    <col min="9731" max="9731" width="9.33203125" style="34" customWidth="1"/>
    <col min="9732" max="9732" width="19.1640625" style="34" customWidth="1"/>
    <col min="9733" max="9980" width="11.6640625" style="34"/>
    <col min="9981" max="9981" width="5.1640625" style="34" customWidth="1"/>
    <col min="9982" max="9982" width="66.6640625" style="34" customWidth="1"/>
    <col min="9983" max="9984" width="21.5" style="34" customWidth="1"/>
    <col min="9985" max="9986" width="23.1640625" style="34" customWidth="1"/>
    <col min="9987" max="9987" width="9.33203125" style="34" customWidth="1"/>
    <col min="9988" max="9988" width="19.1640625" style="34" customWidth="1"/>
    <col min="9989" max="10236" width="11.6640625" style="34"/>
    <col min="10237" max="10237" width="5.1640625" style="34" customWidth="1"/>
    <col min="10238" max="10238" width="66.6640625" style="34" customWidth="1"/>
    <col min="10239" max="10240" width="21.5" style="34" customWidth="1"/>
    <col min="10241" max="10242" width="23.1640625" style="34" customWidth="1"/>
    <col min="10243" max="10243" width="9.33203125" style="34" customWidth="1"/>
    <col min="10244" max="10244" width="19.1640625" style="34" customWidth="1"/>
    <col min="10245" max="10492" width="11.6640625" style="34"/>
    <col min="10493" max="10493" width="5.1640625" style="34" customWidth="1"/>
    <col min="10494" max="10494" width="66.6640625" style="34" customWidth="1"/>
    <col min="10495" max="10496" width="21.5" style="34" customWidth="1"/>
    <col min="10497" max="10498" width="23.1640625" style="34" customWidth="1"/>
    <col min="10499" max="10499" width="9.33203125" style="34" customWidth="1"/>
    <col min="10500" max="10500" width="19.1640625" style="34" customWidth="1"/>
    <col min="10501" max="10748" width="11.6640625" style="34"/>
    <col min="10749" max="10749" width="5.1640625" style="34" customWidth="1"/>
    <col min="10750" max="10750" width="66.6640625" style="34" customWidth="1"/>
    <col min="10751" max="10752" width="21.5" style="34" customWidth="1"/>
    <col min="10753" max="10754" width="23.1640625" style="34" customWidth="1"/>
    <col min="10755" max="10755" width="9.33203125" style="34" customWidth="1"/>
    <col min="10756" max="10756" width="19.1640625" style="34" customWidth="1"/>
    <col min="10757" max="11004" width="11.6640625" style="34"/>
    <col min="11005" max="11005" width="5.1640625" style="34" customWidth="1"/>
    <col min="11006" max="11006" width="66.6640625" style="34" customWidth="1"/>
    <col min="11007" max="11008" width="21.5" style="34" customWidth="1"/>
    <col min="11009" max="11010" width="23.1640625" style="34" customWidth="1"/>
    <col min="11011" max="11011" width="9.33203125" style="34" customWidth="1"/>
    <col min="11012" max="11012" width="19.1640625" style="34" customWidth="1"/>
    <col min="11013" max="11260" width="11.6640625" style="34"/>
    <col min="11261" max="11261" width="5.1640625" style="34" customWidth="1"/>
    <col min="11262" max="11262" width="66.6640625" style="34" customWidth="1"/>
    <col min="11263" max="11264" width="21.5" style="34" customWidth="1"/>
    <col min="11265" max="11266" width="23.1640625" style="34" customWidth="1"/>
    <col min="11267" max="11267" width="9.33203125" style="34" customWidth="1"/>
    <col min="11268" max="11268" width="19.1640625" style="34" customWidth="1"/>
    <col min="11269" max="11516" width="11.6640625" style="34"/>
    <col min="11517" max="11517" width="5.1640625" style="34" customWidth="1"/>
    <col min="11518" max="11518" width="66.6640625" style="34" customWidth="1"/>
    <col min="11519" max="11520" width="21.5" style="34" customWidth="1"/>
    <col min="11521" max="11522" width="23.1640625" style="34" customWidth="1"/>
    <col min="11523" max="11523" width="9.33203125" style="34" customWidth="1"/>
    <col min="11524" max="11524" width="19.1640625" style="34" customWidth="1"/>
    <col min="11525" max="11772" width="11.6640625" style="34"/>
    <col min="11773" max="11773" width="5.1640625" style="34" customWidth="1"/>
    <col min="11774" max="11774" width="66.6640625" style="34" customWidth="1"/>
    <col min="11775" max="11776" width="21.5" style="34" customWidth="1"/>
    <col min="11777" max="11778" width="23.1640625" style="34" customWidth="1"/>
    <col min="11779" max="11779" width="9.33203125" style="34" customWidth="1"/>
    <col min="11780" max="11780" width="19.1640625" style="34" customWidth="1"/>
    <col min="11781" max="12028" width="11.6640625" style="34"/>
    <col min="12029" max="12029" width="5.1640625" style="34" customWidth="1"/>
    <col min="12030" max="12030" width="66.6640625" style="34" customWidth="1"/>
    <col min="12031" max="12032" width="21.5" style="34" customWidth="1"/>
    <col min="12033" max="12034" width="23.1640625" style="34" customWidth="1"/>
    <col min="12035" max="12035" width="9.33203125" style="34" customWidth="1"/>
    <col min="12036" max="12036" width="19.1640625" style="34" customWidth="1"/>
    <col min="12037" max="12284" width="11.6640625" style="34"/>
    <col min="12285" max="12285" width="5.1640625" style="34" customWidth="1"/>
    <col min="12286" max="12286" width="66.6640625" style="34" customWidth="1"/>
    <col min="12287" max="12288" width="21.5" style="34" customWidth="1"/>
    <col min="12289" max="12290" width="23.1640625" style="34" customWidth="1"/>
    <col min="12291" max="12291" width="9.33203125" style="34" customWidth="1"/>
    <col min="12292" max="12292" width="19.1640625" style="34" customWidth="1"/>
    <col min="12293" max="12540" width="11.6640625" style="34"/>
    <col min="12541" max="12541" width="5.1640625" style="34" customWidth="1"/>
    <col min="12542" max="12542" width="66.6640625" style="34" customWidth="1"/>
    <col min="12543" max="12544" width="21.5" style="34" customWidth="1"/>
    <col min="12545" max="12546" width="23.1640625" style="34" customWidth="1"/>
    <col min="12547" max="12547" width="9.33203125" style="34" customWidth="1"/>
    <col min="12548" max="12548" width="19.1640625" style="34" customWidth="1"/>
    <col min="12549" max="12796" width="11.6640625" style="34"/>
    <col min="12797" max="12797" width="5.1640625" style="34" customWidth="1"/>
    <col min="12798" max="12798" width="66.6640625" style="34" customWidth="1"/>
    <col min="12799" max="12800" width="21.5" style="34" customWidth="1"/>
    <col min="12801" max="12802" width="23.1640625" style="34" customWidth="1"/>
    <col min="12803" max="12803" width="9.33203125" style="34" customWidth="1"/>
    <col min="12804" max="12804" width="19.1640625" style="34" customWidth="1"/>
    <col min="12805" max="13052" width="11.6640625" style="34"/>
    <col min="13053" max="13053" width="5.1640625" style="34" customWidth="1"/>
    <col min="13054" max="13054" width="66.6640625" style="34" customWidth="1"/>
    <col min="13055" max="13056" width="21.5" style="34" customWidth="1"/>
    <col min="13057" max="13058" width="23.1640625" style="34" customWidth="1"/>
    <col min="13059" max="13059" width="9.33203125" style="34" customWidth="1"/>
    <col min="13060" max="13060" width="19.1640625" style="34" customWidth="1"/>
    <col min="13061" max="13308" width="11.6640625" style="34"/>
    <col min="13309" max="13309" width="5.1640625" style="34" customWidth="1"/>
    <col min="13310" max="13310" width="66.6640625" style="34" customWidth="1"/>
    <col min="13311" max="13312" width="21.5" style="34" customWidth="1"/>
    <col min="13313" max="13314" width="23.1640625" style="34" customWidth="1"/>
    <col min="13315" max="13315" width="9.33203125" style="34" customWidth="1"/>
    <col min="13316" max="13316" width="19.1640625" style="34" customWidth="1"/>
    <col min="13317" max="13564" width="11.6640625" style="34"/>
    <col min="13565" max="13565" width="5.1640625" style="34" customWidth="1"/>
    <col min="13566" max="13566" width="66.6640625" style="34" customWidth="1"/>
    <col min="13567" max="13568" width="21.5" style="34" customWidth="1"/>
    <col min="13569" max="13570" width="23.1640625" style="34" customWidth="1"/>
    <col min="13571" max="13571" width="9.33203125" style="34" customWidth="1"/>
    <col min="13572" max="13572" width="19.1640625" style="34" customWidth="1"/>
    <col min="13573" max="13820" width="11.6640625" style="34"/>
    <col min="13821" max="13821" width="5.1640625" style="34" customWidth="1"/>
    <col min="13822" max="13822" width="66.6640625" style="34" customWidth="1"/>
    <col min="13823" max="13824" width="21.5" style="34" customWidth="1"/>
    <col min="13825" max="13826" width="23.1640625" style="34" customWidth="1"/>
    <col min="13827" max="13827" width="9.33203125" style="34" customWidth="1"/>
    <col min="13828" max="13828" width="19.1640625" style="34" customWidth="1"/>
    <col min="13829" max="14076" width="11.6640625" style="34"/>
    <col min="14077" max="14077" width="5.1640625" style="34" customWidth="1"/>
    <col min="14078" max="14078" width="66.6640625" style="34" customWidth="1"/>
    <col min="14079" max="14080" width="21.5" style="34" customWidth="1"/>
    <col min="14081" max="14082" width="23.1640625" style="34" customWidth="1"/>
    <col min="14083" max="14083" width="9.33203125" style="34" customWidth="1"/>
    <col min="14084" max="14084" width="19.1640625" style="34" customWidth="1"/>
    <col min="14085" max="14332" width="11.6640625" style="34"/>
    <col min="14333" max="14333" width="5.1640625" style="34" customWidth="1"/>
    <col min="14334" max="14334" width="66.6640625" style="34" customWidth="1"/>
    <col min="14335" max="14336" width="21.5" style="34" customWidth="1"/>
    <col min="14337" max="14338" width="23.1640625" style="34" customWidth="1"/>
    <col min="14339" max="14339" width="9.33203125" style="34" customWidth="1"/>
    <col min="14340" max="14340" width="19.1640625" style="34" customWidth="1"/>
    <col min="14341" max="14588" width="11.6640625" style="34"/>
    <col min="14589" max="14589" width="5.1640625" style="34" customWidth="1"/>
    <col min="14590" max="14590" width="66.6640625" style="34" customWidth="1"/>
    <col min="14591" max="14592" width="21.5" style="34" customWidth="1"/>
    <col min="14593" max="14594" width="23.1640625" style="34" customWidth="1"/>
    <col min="14595" max="14595" width="9.33203125" style="34" customWidth="1"/>
    <col min="14596" max="14596" width="19.1640625" style="34" customWidth="1"/>
    <col min="14597" max="14844" width="11.6640625" style="34"/>
    <col min="14845" max="14845" width="5.1640625" style="34" customWidth="1"/>
    <col min="14846" max="14846" width="66.6640625" style="34" customWidth="1"/>
    <col min="14847" max="14848" width="21.5" style="34" customWidth="1"/>
    <col min="14849" max="14850" width="23.1640625" style="34" customWidth="1"/>
    <col min="14851" max="14851" width="9.33203125" style="34" customWidth="1"/>
    <col min="14852" max="14852" width="19.1640625" style="34" customWidth="1"/>
    <col min="14853" max="15100" width="11.6640625" style="34"/>
    <col min="15101" max="15101" width="5.1640625" style="34" customWidth="1"/>
    <col min="15102" max="15102" width="66.6640625" style="34" customWidth="1"/>
    <col min="15103" max="15104" width="21.5" style="34" customWidth="1"/>
    <col min="15105" max="15106" width="23.1640625" style="34" customWidth="1"/>
    <col min="15107" max="15107" width="9.33203125" style="34" customWidth="1"/>
    <col min="15108" max="15108" width="19.1640625" style="34" customWidth="1"/>
    <col min="15109" max="15356" width="11.6640625" style="34"/>
    <col min="15357" max="15357" width="5.1640625" style="34" customWidth="1"/>
    <col min="15358" max="15358" width="66.6640625" style="34" customWidth="1"/>
    <col min="15359" max="15360" width="21.5" style="34" customWidth="1"/>
    <col min="15361" max="15362" width="23.1640625" style="34" customWidth="1"/>
    <col min="15363" max="15363" width="9.33203125" style="34" customWidth="1"/>
    <col min="15364" max="15364" width="19.1640625" style="34" customWidth="1"/>
    <col min="15365" max="15612" width="11.6640625" style="34"/>
    <col min="15613" max="15613" width="5.1640625" style="34" customWidth="1"/>
    <col min="15614" max="15614" width="66.6640625" style="34" customWidth="1"/>
    <col min="15615" max="15616" width="21.5" style="34" customWidth="1"/>
    <col min="15617" max="15618" width="23.1640625" style="34" customWidth="1"/>
    <col min="15619" max="15619" width="9.33203125" style="34" customWidth="1"/>
    <col min="15620" max="15620" width="19.1640625" style="34" customWidth="1"/>
    <col min="15621" max="15868" width="11.6640625" style="34"/>
    <col min="15869" max="15869" width="5.1640625" style="34" customWidth="1"/>
    <col min="15870" max="15870" width="66.6640625" style="34" customWidth="1"/>
    <col min="15871" max="15872" width="21.5" style="34" customWidth="1"/>
    <col min="15873" max="15874" width="23.1640625" style="34" customWidth="1"/>
    <col min="15875" max="15875" width="9.33203125" style="34" customWidth="1"/>
    <col min="15876" max="15876" width="19.1640625" style="34" customWidth="1"/>
    <col min="15877" max="16124" width="11.6640625" style="34"/>
    <col min="16125" max="16125" width="5.1640625" style="34" customWidth="1"/>
    <col min="16126" max="16126" width="66.6640625" style="34" customWidth="1"/>
    <col min="16127" max="16128" width="21.5" style="34" customWidth="1"/>
    <col min="16129" max="16130" width="23.1640625" style="34" customWidth="1"/>
    <col min="16131" max="16131" width="9.33203125" style="34" customWidth="1"/>
    <col min="16132" max="16132" width="19.1640625" style="34" customWidth="1"/>
    <col min="16133" max="16384" width="11.6640625" style="34"/>
  </cols>
  <sheetData>
    <row r="1" spans="1:10" s="32" customFormat="1" ht="20.25">
      <c r="A1" s="297" t="s">
        <v>43</v>
      </c>
      <c r="B1" s="297"/>
      <c r="C1" s="297"/>
      <c r="D1" s="297"/>
      <c r="E1" s="297"/>
      <c r="F1" s="31"/>
      <c r="G1" s="31"/>
    </row>
    <row r="2" spans="1:10" s="32" customFormat="1" ht="47.25" customHeight="1">
      <c r="A2" s="298" t="s">
        <v>129</v>
      </c>
      <c r="B2" s="298"/>
      <c r="C2" s="298"/>
      <c r="D2" s="298"/>
      <c r="E2" s="298"/>
      <c r="F2" s="31"/>
      <c r="G2" s="31"/>
    </row>
    <row r="3" spans="1:10" ht="18.75" customHeight="1">
      <c r="A3" s="299" t="s">
        <v>1004</v>
      </c>
      <c r="B3" s="299"/>
      <c r="C3" s="299"/>
      <c r="D3" s="299"/>
      <c r="E3" s="299"/>
      <c r="F3" s="33"/>
      <c r="G3" s="33"/>
    </row>
    <row r="4" spans="1:10" ht="18.75" customHeight="1">
      <c r="A4" s="35"/>
      <c r="B4" s="35"/>
      <c r="C4" s="35"/>
      <c r="D4" s="35"/>
      <c r="E4" s="35"/>
      <c r="F4" s="33"/>
      <c r="G4" s="33"/>
    </row>
    <row r="5" spans="1:10" s="36" customFormat="1" ht="34.5" customHeight="1">
      <c r="A5" s="300" t="s">
        <v>0</v>
      </c>
      <c r="B5" s="300" t="s">
        <v>49</v>
      </c>
      <c r="C5" s="300" t="s">
        <v>50</v>
      </c>
      <c r="D5" s="302" t="s">
        <v>128</v>
      </c>
      <c r="E5" s="302"/>
      <c r="F5" s="294" t="s">
        <v>640</v>
      </c>
      <c r="G5" s="294"/>
    </row>
    <row r="6" spans="1:10" s="36" customFormat="1" ht="44.25" hidden="1" customHeight="1" outlineLevel="1">
      <c r="A6" s="301"/>
      <c r="B6" s="301"/>
      <c r="C6" s="301"/>
      <c r="D6" s="45" t="s">
        <v>51</v>
      </c>
      <c r="E6" s="45" t="s">
        <v>52</v>
      </c>
      <c r="F6" s="37" t="s">
        <v>53</v>
      </c>
      <c r="G6" s="37" t="s">
        <v>54</v>
      </c>
    </row>
    <row r="7" spans="1:10" ht="36.75" customHeight="1" collapsed="1">
      <c r="A7" s="1">
        <v>1</v>
      </c>
      <c r="B7" s="295" t="s">
        <v>120</v>
      </c>
      <c r="C7" s="295"/>
      <c r="D7" s="295"/>
      <c r="E7" s="295"/>
      <c r="F7" s="38"/>
      <c r="G7" s="38"/>
      <c r="J7" s="34" t="s">
        <v>31</v>
      </c>
    </row>
    <row r="8" spans="1:10" ht="36.75" customHeight="1">
      <c r="A8" s="2" t="s">
        <v>56</v>
      </c>
      <c r="B8" s="280" t="s">
        <v>61</v>
      </c>
      <c r="C8" s="281" t="s">
        <v>55</v>
      </c>
      <c r="D8" s="281"/>
      <c r="E8" s="281">
        <v>4</v>
      </c>
      <c r="F8" s="38"/>
      <c r="G8" s="38"/>
    </row>
    <row r="9" spans="1:10" ht="36.75" customHeight="1">
      <c r="A9" s="1">
        <v>2</v>
      </c>
      <c r="B9" s="296" t="s">
        <v>121</v>
      </c>
      <c r="C9" s="296"/>
      <c r="D9" s="296"/>
      <c r="E9" s="296"/>
      <c r="F9" s="38"/>
      <c r="G9" s="38"/>
    </row>
    <row r="10" spans="1:10" ht="36.75" customHeight="1">
      <c r="A10" s="2" t="s">
        <v>56</v>
      </c>
      <c r="B10" s="280" t="s">
        <v>62</v>
      </c>
      <c r="C10" s="281" t="s">
        <v>55</v>
      </c>
      <c r="D10" s="281"/>
      <c r="E10" s="281">
        <v>4</v>
      </c>
      <c r="F10" s="38"/>
      <c r="G10" s="38"/>
    </row>
    <row r="11" spans="1:10" ht="36.75" customHeight="1">
      <c r="A11" s="39" t="s">
        <v>56</v>
      </c>
      <c r="B11" s="280" t="s">
        <v>122</v>
      </c>
      <c r="C11" s="281" t="s">
        <v>55</v>
      </c>
      <c r="D11" s="281"/>
      <c r="E11" s="282" t="s">
        <v>123</v>
      </c>
      <c r="F11" s="38"/>
      <c r="G11" s="38"/>
    </row>
    <row r="12" spans="1:10" ht="36.75" customHeight="1">
      <c r="A12" s="1">
        <v>3</v>
      </c>
      <c r="B12" s="296" t="s">
        <v>124</v>
      </c>
      <c r="C12" s="296"/>
      <c r="D12" s="296"/>
      <c r="E12" s="296"/>
      <c r="F12" s="38"/>
      <c r="G12" s="38"/>
    </row>
    <row r="13" spans="1:10" ht="36.75" customHeight="1">
      <c r="A13" s="2" t="s">
        <v>636</v>
      </c>
      <c r="B13" s="280" t="s">
        <v>22</v>
      </c>
      <c r="C13" s="281"/>
      <c r="D13" s="281"/>
      <c r="E13" s="281"/>
      <c r="F13" s="38"/>
      <c r="G13" s="38"/>
    </row>
    <row r="14" spans="1:10" ht="36.75" customHeight="1">
      <c r="A14" s="39" t="s">
        <v>56</v>
      </c>
      <c r="B14" s="280" t="s">
        <v>638</v>
      </c>
      <c r="C14" s="281" t="s">
        <v>639</v>
      </c>
      <c r="D14" s="281"/>
      <c r="E14" s="281">
        <v>1</v>
      </c>
      <c r="F14" s="38">
        <v>1</v>
      </c>
      <c r="G14" s="38">
        <f>1/10*100</f>
        <v>10</v>
      </c>
    </row>
    <row r="15" spans="1:10" ht="36.75" customHeight="1">
      <c r="A15" s="2" t="s">
        <v>637</v>
      </c>
      <c r="B15" s="280" t="s">
        <v>57</v>
      </c>
      <c r="C15" s="281"/>
      <c r="D15" s="281"/>
      <c r="E15" s="281"/>
      <c r="F15" s="38"/>
      <c r="G15" s="38"/>
    </row>
    <row r="16" spans="1:10" ht="36.75" customHeight="1">
      <c r="A16" s="2" t="s">
        <v>56</v>
      </c>
      <c r="B16" s="280" t="s">
        <v>58</v>
      </c>
      <c r="C16" s="281" t="s">
        <v>55</v>
      </c>
      <c r="D16" s="281"/>
      <c r="E16" s="283">
        <v>56.470588235294116</v>
      </c>
      <c r="F16" s="89">
        <v>48</v>
      </c>
      <c r="G16" s="40">
        <f>F16/85*100</f>
        <v>56.470588235294116</v>
      </c>
    </row>
    <row r="17" spans="1:7" s="43" customFormat="1" ht="36.75" customHeight="1">
      <c r="A17" s="41"/>
      <c r="B17" s="284" t="s">
        <v>125</v>
      </c>
      <c r="C17" s="285"/>
      <c r="D17" s="285"/>
      <c r="E17" s="286"/>
      <c r="F17" s="42"/>
      <c r="G17" s="42"/>
    </row>
    <row r="18" spans="1:7" ht="36.75" customHeight="1">
      <c r="A18" s="2"/>
      <c r="B18" s="280" t="s">
        <v>126</v>
      </c>
      <c r="C18" s="281" t="s">
        <v>55</v>
      </c>
      <c r="D18" s="281"/>
      <c r="E18" s="283">
        <v>27.083333333333332</v>
      </c>
      <c r="F18" s="38">
        <v>13</v>
      </c>
      <c r="G18" s="40">
        <f>F18/F16*100</f>
        <v>27.083333333333332</v>
      </c>
    </row>
    <row r="19" spans="1:7" ht="36.75" customHeight="1">
      <c r="A19" s="2"/>
      <c r="B19" s="280" t="s">
        <v>127</v>
      </c>
      <c r="C19" s="281" t="s">
        <v>55</v>
      </c>
      <c r="D19" s="281"/>
      <c r="E19" s="283">
        <v>8.3333333333333321</v>
      </c>
      <c r="F19" s="38">
        <v>4</v>
      </c>
      <c r="G19" s="40">
        <f>F19/F16*100</f>
        <v>8.3333333333333321</v>
      </c>
    </row>
    <row r="22" spans="1:7">
      <c r="B22" s="44" t="s">
        <v>31</v>
      </c>
    </row>
  </sheetData>
  <mergeCells count="11">
    <mergeCell ref="F5:G5"/>
    <mergeCell ref="B7:E7"/>
    <mergeCell ref="B9:E9"/>
    <mergeCell ref="B12:E12"/>
    <mergeCell ref="A1:E1"/>
    <mergeCell ref="A2:E2"/>
    <mergeCell ref="A3:E3"/>
    <mergeCell ref="A5:A6"/>
    <mergeCell ref="B5:B6"/>
    <mergeCell ref="C5:C6"/>
    <mergeCell ref="D5:E5"/>
  </mergeCells>
  <pageMargins left="0.82677165354330695" right="0.35433070866141703" top="0.78740157480314998" bottom="0.511811023622047" header="0.31496062992126" footer="0.31496062992126"/>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DF88F-E688-422A-AC82-D4FBC040F11A}">
  <sheetPr>
    <pageSetUpPr fitToPage="1"/>
  </sheetPr>
  <dimension ref="A1:M19"/>
  <sheetViews>
    <sheetView showZeros="0" zoomScale="80" zoomScaleNormal="80" workbookViewId="0">
      <pane xSplit="2" ySplit="10" topLeftCell="C11" activePane="bottomRight" state="frozen"/>
      <selection pane="topRight"/>
      <selection pane="bottomLeft"/>
      <selection pane="bottomRight" activeCell="R10" sqref="R10"/>
    </sheetView>
  </sheetViews>
  <sheetFormatPr defaultColWidth="9" defaultRowHeight="12.75"/>
  <cols>
    <col min="1" max="1" width="5.83203125" customWidth="1"/>
    <col min="2" max="2" width="69.6640625" customWidth="1"/>
    <col min="3" max="11" width="10" customWidth="1"/>
  </cols>
  <sheetData>
    <row r="1" spans="1:13" s="46" customFormat="1" ht="18.75">
      <c r="A1" s="303" t="s">
        <v>48</v>
      </c>
      <c r="B1" s="303"/>
      <c r="C1" s="303"/>
      <c r="D1" s="303"/>
      <c r="E1" s="303"/>
      <c r="F1" s="303"/>
      <c r="G1" s="303"/>
      <c r="H1" s="303"/>
      <c r="I1" s="303"/>
      <c r="J1" s="303"/>
      <c r="K1" s="303"/>
      <c r="L1" s="303"/>
    </row>
    <row r="2" spans="1:13" s="46" customFormat="1" ht="44.25" customHeight="1">
      <c r="A2" s="304" t="s">
        <v>130</v>
      </c>
      <c r="B2" s="303"/>
      <c r="C2" s="303"/>
      <c r="D2" s="303"/>
      <c r="E2" s="303"/>
      <c r="F2" s="303"/>
      <c r="G2" s="303"/>
      <c r="H2" s="303"/>
      <c r="I2" s="303"/>
      <c r="J2" s="303"/>
      <c r="K2" s="303"/>
      <c r="L2" s="303"/>
    </row>
    <row r="3" spans="1:13" ht="15">
      <c r="A3" s="305" t="s">
        <v>1004</v>
      </c>
      <c r="B3" s="306"/>
      <c r="C3" s="306"/>
      <c r="D3" s="306"/>
      <c r="E3" s="306"/>
      <c r="F3" s="306"/>
      <c r="G3" s="306"/>
      <c r="H3" s="306"/>
      <c r="I3" s="306"/>
      <c r="J3" s="306"/>
      <c r="K3" s="306"/>
      <c r="L3" s="306"/>
    </row>
    <row r="4" spans="1:13" ht="19.5" customHeight="1">
      <c r="A4" s="16"/>
      <c r="B4" s="16"/>
      <c r="C4" s="16"/>
      <c r="D4" s="16"/>
      <c r="E4" s="16"/>
      <c r="F4" s="307" t="s">
        <v>2</v>
      </c>
      <c r="G4" s="307"/>
      <c r="H4" s="307"/>
      <c r="I4" s="307"/>
      <c r="J4" s="307"/>
      <c r="K4" s="307"/>
      <c r="L4" s="307"/>
    </row>
    <row r="5" spans="1:13" ht="24.95" customHeight="1">
      <c r="A5" s="308" t="s">
        <v>0</v>
      </c>
      <c r="B5" s="308" t="s">
        <v>60</v>
      </c>
      <c r="C5" s="313" t="s">
        <v>171</v>
      </c>
      <c r="D5" s="313"/>
      <c r="E5" s="313"/>
      <c r="F5" s="313"/>
      <c r="G5" s="313"/>
      <c r="H5" s="313"/>
      <c r="I5" s="313"/>
      <c r="J5" s="313"/>
      <c r="K5" s="313"/>
      <c r="L5" s="308" t="s">
        <v>1</v>
      </c>
    </row>
    <row r="6" spans="1:13" ht="24.95" customHeight="1">
      <c r="A6" s="309"/>
      <c r="B6" s="309"/>
      <c r="C6" s="313" t="s">
        <v>51</v>
      </c>
      <c r="D6" s="313"/>
      <c r="E6" s="313"/>
      <c r="F6" s="313" t="s">
        <v>52</v>
      </c>
      <c r="G6" s="313"/>
      <c r="H6" s="313"/>
      <c r="I6" s="313"/>
      <c r="J6" s="313"/>
      <c r="K6" s="313"/>
      <c r="L6" s="309"/>
    </row>
    <row r="7" spans="1:13" ht="24.95" customHeight="1">
      <c r="A7" s="309"/>
      <c r="B7" s="309"/>
      <c r="C7" s="313"/>
      <c r="D7" s="313"/>
      <c r="E7" s="313"/>
      <c r="F7" s="313" t="s">
        <v>974</v>
      </c>
      <c r="G7" s="313"/>
      <c r="H7" s="313"/>
      <c r="I7" s="313" t="s">
        <v>975</v>
      </c>
      <c r="J7" s="313"/>
      <c r="K7" s="313"/>
      <c r="L7" s="309"/>
    </row>
    <row r="8" spans="1:13" ht="24.95" customHeight="1">
      <c r="A8" s="309"/>
      <c r="B8" s="309"/>
      <c r="C8" s="308" t="s">
        <v>66</v>
      </c>
      <c r="D8" s="311" t="s">
        <v>12</v>
      </c>
      <c r="E8" s="312"/>
      <c r="F8" s="308" t="s">
        <v>66</v>
      </c>
      <c r="G8" s="311" t="s">
        <v>12</v>
      </c>
      <c r="H8" s="312"/>
      <c r="I8" s="308" t="s">
        <v>66</v>
      </c>
      <c r="J8" s="311" t="s">
        <v>12</v>
      </c>
      <c r="K8" s="312"/>
      <c r="L8" s="309"/>
    </row>
    <row r="9" spans="1:13" ht="24.95" customHeight="1">
      <c r="A9" s="309"/>
      <c r="B9" s="309"/>
      <c r="C9" s="309"/>
      <c r="D9" s="313" t="s">
        <v>134</v>
      </c>
      <c r="E9" s="313" t="s">
        <v>24</v>
      </c>
      <c r="F9" s="309"/>
      <c r="G9" s="313" t="s">
        <v>134</v>
      </c>
      <c r="H9" s="313" t="s">
        <v>24</v>
      </c>
      <c r="I9" s="309"/>
      <c r="J9" s="313" t="s">
        <v>134</v>
      </c>
      <c r="K9" s="313" t="s">
        <v>24</v>
      </c>
      <c r="L9" s="309"/>
    </row>
    <row r="10" spans="1:13" ht="83.25" customHeight="1">
      <c r="A10" s="310"/>
      <c r="B10" s="310"/>
      <c r="C10" s="310"/>
      <c r="D10" s="313"/>
      <c r="E10" s="313"/>
      <c r="F10" s="310"/>
      <c r="G10" s="313"/>
      <c r="H10" s="313"/>
      <c r="I10" s="310"/>
      <c r="J10" s="313"/>
      <c r="K10" s="313"/>
      <c r="L10" s="310"/>
    </row>
    <row r="11" spans="1:13" ht="27.95" customHeight="1">
      <c r="A11" s="17"/>
      <c r="B11" s="47" t="s">
        <v>66</v>
      </c>
      <c r="C11" s="18">
        <f>SUM(C12:C14)</f>
        <v>1243102</v>
      </c>
      <c r="D11" s="18">
        <f t="shared" ref="D11:K11" si="0">SUM(D12:D14)</f>
        <v>675155</v>
      </c>
      <c r="E11" s="18">
        <f t="shared" si="0"/>
        <v>567947</v>
      </c>
      <c r="F11" s="18">
        <f t="shared" si="0"/>
        <v>1177683</v>
      </c>
      <c r="G11" s="18">
        <f t="shared" si="0"/>
        <v>675155</v>
      </c>
      <c r="H11" s="18">
        <f t="shared" si="0"/>
        <v>502528</v>
      </c>
      <c r="I11" s="18">
        <f t="shared" si="0"/>
        <v>65419</v>
      </c>
      <c r="J11" s="18">
        <f t="shared" si="0"/>
        <v>0</v>
      </c>
      <c r="K11" s="18">
        <f t="shared" si="0"/>
        <v>65419</v>
      </c>
      <c r="L11" s="18"/>
    </row>
    <row r="12" spans="1:13" ht="42" customHeight="1">
      <c r="A12" s="19">
        <v>1</v>
      </c>
      <c r="B12" s="20" t="s">
        <v>120</v>
      </c>
      <c r="C12" s="21">
        <f>SUM(D12:E12)</f>
        <v>821202</v>
      </c>
      <c r="D12" s="21">
        <v>429596</v>
      </c>
      <c r="E12" s="21">
        <v>391606</v>
      </c>
      <c r="F12" s="21">
        <f>SUM(G12:H12)</f>
        <v>755783</v>
      </c>
      <c r="G12" s="21">
        <v>429596</v>
      </c>
      <c r="H12" s="21">
        <v>326187</v>
      </c>
      <c r="I12" s="21">
        <f>SUM(J12:K12)</f>
        <v>65419</v>
      </c>
      <c r="J12" s="276"/>
      <c r="K12" s="276">
        <v>65419</v>
      </c>
      <c r="L12" s="22"/>
    </row>
    <row r="13" spans="1:13" ht="42" customHeight="1">
      <c r="A13" s="19">
        <v>2</v>
      </c>
      <c r="B13" s="20" t="s">
        <v>121</v>
      </c>
      <c r="C13" s="21">
        <f t="shared" ref="C13:C14" si="1">SUM(D13:E13)</f>
        <v>283570</v>
      </c>
      <c r="D13" s="21">
        <v>141429</v>
      </c>
      <c r="E13" s="21">
        <v>142141</v>
      </c>
      <c r="F13" s="21">
        <f t="shared" ref="F13:F14" si="2">SUM(G13:H13)</f>
        <v>283570</v>
      </c>
      <c r="G13" s="21">
        <v>141429</v>
      </c>
      <c r="H13" s="21">
        <v>142141</v>
      </c>
      <c r="I13" s="21">
        <f t="shared" ref="I13:I14" si="3">SUM(J13:K13)</f>
        <v>0</v>
      </c>
      <c r="J13" s="276"/>
      <c r="K13" s="276"/>
      <c r="L13" s="22"/>
    </row>
    <row r="14" spans="1:13" ht="42" customHeight="1">
      <c r="A14" s="23">
        <v>3</v>
      </c>
      <c r="B14" s="24" t="s">
        <v>124</v>
      </c>
      <c r="C14" s="25">
        <f t="shared" si="1"/>
        <v>138330</v>
      </c>
      <c r="D14" s="25">
        <v>104130</v>
      </c>
      <c r="E14" s="25">
        <v>34200</v>
      </c>
      <c r="F14" s="25">
        <f t="shared" si="2"/>
        <v>138330</v>
      </c>
      <c r="G14" s="25">
        <v>104130</v>
      </c>
      <c r="H14" s="25">
        <v>34200</v>
      </c>
      <c r="I14" s="25">
        <f t="shared" si="3"/>
        <v>0</v>
      </c>
      <c r="J14" s="277"/>
      <c r="K14" s="277"/>
      <c r="L14" s="26"/>
    </row>
    <row r="16" spans="1:13" ht="15.75">
      <c r="B16" s="314" t="s">
        <v>646</v>
      </c>
      <c r="C16" s="314"/>
      <c r="D16" s="314"/>
      <c r="E16" s="314"/>
      <c r="F16" s="314"/>
      <c r="G16" s="314"/>
      <c r="H16" s="314"/>
      <c r="I16" s="314"/>
      <c r="J16" s="314"/>
      <c r="K16" s="314"/>
      <c r="L16" s="314"/>
      <c r="M16" s="278"/>
    </row>
    <row r="17" spans="2:4">
      <c r="C17" s="27"/>
      <c r="D17" s="27"/>
    </row>
    <row r="19" spans="2:4">
      <c r="B19" t="s">
        <v>31</v>
      </c>
    </row>
  </sheetData>
  <mergeCells count="25">
    <mergeCell ref="B16:L16"/>
    <mergeCell ref="I7:K7"/>
    <mergeCell ref="I8:I10"/>
    <mergeCell ref="J8:K8"/>
    <mergeCell ref="J9:J10"/>
    <mergeCell ref="K9:K10"/>
    <mergeCell ref="E9:E10"/>
    <mergeCell ref="G9:G10"/>
    <mergeCell ref="H9:H10"/>
    <mergeCell ref="A1:L1"/>
    <mergeCell ref="A2:L2"/>
    <mergeCell ref="A3:L3"/>
    <mergeCell ref="F4:L4"/>
    <mergeCell ref="A5:A10"/>
    <mergeCell ref="B5:B10"/>
    <mergeCell ref="L5:L10"/>
    <mergeCell ref="C8:C10"/>
    <mergeCell ref="D8:E8"/>
    <mergeCell ref="C5:K5"/>
    <mergeCell ref="F6:K6"/>
    <mergeCell ref="C6:E7"/>
    <mergeCell ref="F7:H7"/>
    <mergeCell ref="F8:F10"/>
    <mergeCell ref="G8:H8"/>
    <mergeCell ref="D9:D10"/>
  </mergeCells>
  <pageMargins left="0.94488188976377963" right="0.39370078740157483" top="0.78740157480314965" bottom="0.55118110236220474" header="0.31496062992125984" footer="0.31496062992125984"/>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3421-9804-43CB-B32D-36181E1EF114}">
  <dimension ref="A1:Y60"/>
  <sheetViews>
    <sheetView showZeros="0" zoomScale="80" zoomScaleNormal="80" zoomScalePageLayoutView="70" workbookViewId="0">
      <pane xSplit="5" ySplit="8" topLeftCell="F9" activePane="bottomRight" state="frozen"/>
      <selection pane="topRight" activeCell="F1" sqref="F1"/>
      <selection pane="bottomLeft" activeCell="A9" sqref="A9"/>
      <selection pane="bottomRight" activeCell="S8" sqref="S8"/>
    </sheetView>
  </sheetViews>
  <sheetFormatPr defaultColWidth="9" defaultRowHeight="24.95" customHeight="1"/>
  <cols>
    <col min="1" max="1" width="5.6640625" customWidth="1"/>
    <col min="2" max="2" width="40.83203125" customWidth="1"/>
    <col min="3" max="11" width="11" customWidth="1"/>
    <col min="12" max="14" width="11" style="28" customWidth="1"/>
    <col min="15" max="17" width="11" customWidth="1"/>
    <col min="18" max="18" width="8.33203125" customWidth="1"/>
    <col min="19" max="21" width="13.33203125" customWidth="1"/>
  </cols>
  <sheetData>
    <row r="1" spans="1:22" s="46" customFormat="1" ht="21.95" customHeight="1">
      <c r="A1" s="303" t="s">
        <v>59</v>
      </c>
      <c r="B1" s="303"/>
      <c r="C1" s="303"/>
      <c r="D1" s="303"/>
      <c r="E1" s="303"/>
      <c r="F1" s="303"/>
      <c r="G1" s="303"/>
      <c r="H1" s="303"/>
      <c r="I1" s="303"/>
      <c r="J1" s="303"/>
      <c r="K1" s="303"/>
      <c r="L1" s="303"/>
      <c r="M1" s="303"/>
      <c r="N1" s="303"/>
      <c r="O1" s="303"/>
      <c r="P1" s="303"/>
      <c r="Q1" s="303"/>
      <c r="R1" s="303"/>
    </row>
    <row r="2" spans="1:22" s="46" customFormat="1" ht="42" customHeight="1">
      <c r="A2" s="304" t="s">
        <v>130</v>
      </c>
      <c r="B2" s="304"/>
      <c r="C2" s="304"/>
      <c r="D2" s="304"/>
      <c r="E2" s="304"/>
      <c r="F2" s="304"/>
      <c r="G2" s="304"/>
      <c r="H2" s="304"/>
      <c r="I2" s="304"/>
      <c r="J2" s="304"/>
      <c r="K2" s="304"/>
      <c r="L2" s="304"/>
      <c r="M2" s="304"/>
      <c r="N2" s="304"/>
      <c r="O2" s="304"/>
      <c r="P2" s="304"/>
      <c r="Q2" s="304"/>
      <c r="R2" s="304"/>
    </row>
    <row r="3" spans="1:22" ht="25.5" customHeight="1">
      <c r="A3" s="305" t="s">
        <v>1004</v>
      </c>
      <c r="B3" s="305"/>
      <c r="C3" s="305"/>
      <c r="D3" s="305"/>
      <c r="E3" s="305"/>
      <c r="F3" s="305"/>
      <c r="G3" s="305"/>
      <c r="H3" s="305"/>
      <c r="I3" s="305"/>
      <c r="J3" s="305"/>
      <c r="K3" s="305"/>
      <c r="L3" s="305"/>
      <c r="M3" s="305"/>
      <c r="N3" s="305"/>
      <c r="O3" s="305"/>
      <c r="P3" s="305"/>
      <c r="Q3" s="305"/>
      <c r="R3" s="305"/>
    </row>
    <row r="4" spans="1:22" s="64" customFormat="1" ht="19.5" customHeight="1">
      <c r="A4" s="319" t="s">
        <v>2</v>
      </c>
      <c r="B4" s="319"/>
      <c r="C4" s="319"/>
      <c r="D4" s="319"/>
      <c r="E4" s="319"/>
      <c r="F4" s="319"/>
      <c r="G4" s="319"/>
      <c r="H4" s="319"/>
      <c r="I4" s="319"/>
      <c r="J4" s="319"/>
      <c r="K4" s="319"/>
      <c r="L4" s="319"/>
      <c r="M4" s="319"/>
      <c r="N4" s="319"/>
      <c r="O4" s="319"/>
      <c r="P4" s="319"/>
      <c r="Q4" s="319"/>
      <c r="R4" s="319"/>
    </row>
    <row r="5" spans="1:22" ht="28.5" customHeight="1">
      <c r="A5" s="320" t="s">
        <v>0</v>
      </c>
      <c r="B5" s="320" t="s">
        <v>131</v>
      </c>
      <c r="C5" s="320" t="s">
        <v>138</v>
      </c>
      <c r="D5" s="320"/>
      <c r="E5" s="320"/>
      <c r="F5" s="320"/>
      <c r="G5" s="320"/>
      <c r="H5" s="320"/>
      <c r="I5" s="320"/>
      <c r="J5" s="320"/>
      <c r="K5" s="320"/>
      <c r="L5" s="320"/>
      <c r="M5" s="320"/>
      <c r="N5" s="320"/>
      <c r="O5" s="320"/>
      <c r="P5" s="320"/>
      <c r="Q5" s="320"/>
      <c r="R5" s="315" t="s">
        <v>1</v>
      </c>
    </row>
    <row r="6" spans="1:22" ht="69" customHeight="1">
      <c r="A6" s="320"/>
      <c r="B6" s="320"/>
      <c r="C6" s="315" t="s">
        <v>132</v>
      </c>
      <c r="D6" s="315"/>
      <c r="E6" s="315"/>
      <c r="F6" s="316" t="s">
        <v>133</v>
      </c>
      <c r="G6" s="316"/>
      <c r="H6" s="316"/>
      <c r="I6" s="316"/>
      <c r="J6" s="316"/>
      <c r="K6" s="316"/>
      <c r="L6" s="318" t="s">
        <v>121</v>
      </c>
      <c r="M6" s="318"/>
      <c r="N6" s="318"/>
      <c r="O6" s="316" t="s">
        <v>120</v>
      </c>
      <c r="P6" s="316"/>
      <c r="Q6" s="316"/>
      <c r="R6" s="315"/>
    </row>
    <row r="7" spans="1:22" ht="21" customHeight="1">
      <c r="A7" s="320"/>
      <c r="B7" s="320"/>
      <c r="C7" s="315" t="s">
        <v>3</v>
      </c>
      <c r="D7" s="315" t="s">
        <v>134</v>
      </c>
      <c r="E7" s="315" t="s">
        <v>24</v>
      </c>
      <c r="F7" s="315" t="s">
        <v>3</v>
      </c>
      <c r="G7" s="315" t="s">
        <v>134</v>
      </c>
      <c r="H7" s="317" t="s">
        <v>12</v>
      </c>
      <c r="I7" s="317"/>
      <c r="J7" s="317"/>
      <c r="K7" s="315" t="s">
        <v>24</v>
      </c>
      <c r="L7" s="318" t="s">
        <v>3</v>
      </c>
      <c r="M7" s="315" t="s">
        <v>134</v>
      </c>
      <c r="N7" s="315" t="s">
        <v>24</v>
      </c>
      <c r="O7" s="316" t="s">
        <v>3</v>
      </c>
      <c r="P7" s="315" t="s">
        <v>134</v>
      </c>
      <c r="Q7" s="315" t="s">
        <v>24</v>
      </c>
      <c r="R7" s="315"/>
    </row>
    <row r="8" spans="1:22" ht="75" customHeight="1">
      <c r="A8" s="320"/>
      <c r="B8" s="320"/>
      <c r="C8" s="315"/>
      <c r="D8" s="315"/>
      <c r="E8" s="315"/>
      <c r="F8" s="315"/>
      <c r="G8" s="315"/>
      <c r="H8" s="30" t="s">
        <v>136</v>
      </c>
      <c r="I8" s="30" t="s">
        <v>137</v>
      </c>
      <c r="J8" s="30" t="s">
        <v>32</v>
      </c>
      <c r="K8" s="315"/>
      <c r="L8" s="318"/>
      <c r="M8" s="315"/>
      <c r="N8" s="315"/>
      <c r="O8" s="316"/>
      <c r="P8" s="315"/>
      <c r="Q8" s="315"/>
      <c r="R8" s="315"/>
    </row>
    <row r="9" spans="1:22" ht="30.75" customHeight="1">
      <c r="A9" s="48"/>
      <c r="B9" s="48" t="s">
        <v>16</v>
      </c>
      <c r="C9" s="49">
        <f t="shared" ref="C9:Q9" si="0">C10+C39</f>
        <v>1243102</v>
      </c>
      <c r="D9" s="49">
        <f t="shared" si="0"/>
        <v>675155</v>
      </c>
      <c r="E9" s="49">
        <f t="shared" si="0"/>
        <v>567947</v>
      </c>
      <c r="F9" s="49">
        <f t="shared" si="0"/>
        <v>138330</v>
      </c>
      <c r="G9" s="49">
        <f t="shared" si="0"/>
        <v>104130</v>
      </c>
      <c r="H9" s="49">
        <f t="shared" si="0"/>
        <v>92190</v>
      </c>
      <c r="I9" s="49">
        <f t="shared" si="0"/>
        <v>10000</v>
      </c>
      <c r="J9" s="49">
        <f t="shared" si="0"/>
        <v>1940</v>
      </c>
      <c r="K9" s="49">
        <f t="shared" si="0"/>
        <v>34200</v>
      </c>
      <c r="L9" s="49">
        <f t="shared" si="0"/>
        <v>283570</v>
      </c>
      <c r="M9" s="49">
        <f t="shared" si="0"/>
        <v>141429</v>
      </c>
      <c r="N9" s="49">
        <f t="shared" si="0"/>
        <v>142141</v>
      </c>
      <c r="O9" s="49">
        <f t="shared" si="0"/>
        <v>821202</v>
      </c>
      <c r="P9" s="49">
        <f t="shared" si="0"/>
        <v>429596</v>
      </c>
      <c r="Q9" s="49">
        <f t="shared" si="0"/>
        <v>391606</v>
      </c>
      <c r="R9" s="50"/>
      <c r="S9" s="28"/>
      <c r="T9" s="28"/>
      <c r="U9" s="28"/>
    </row>
    <row r="10" spans="1:22" ht="27" customHeight="1">
      <c r="A10" s="3" t="s">
        <v>4</v>
      </c>
      <c r="B10" s="4" t="s">
        <v>17</v>
      </c>
      <c r="C10" s="5">
        <f>SUM(D10:E10)</f>
        <v>274298</v>
      </c>
      <c r="D10" s="5">
        <f>SUM(D11:D38)</f>
        <v>79483</v>
      </c>
      <c r="E10" s="5">
        <f>SUM(E11:E38)</f>
        <v>194815</v>
      </c>
      <c r="F10" s="5">
        <f>G10+K10</f>
        <v>7444</v>
      </c>
      <c r="G10" s="5">
        <f>SUM(G11:G38)</f>
        <v>1940</v>
      </c>
      <c r="H10" s="5">
        <f>SUM(H11:H38)</f>
        <v>0</v>
      </c>
      <c r="I10" s="5">
        <f>SUM(I11:I38)</f>
        <v>0</v>
      </c>
      <c r="J10" s="5">
        <f>SUM(J11:J38)</f>
        <v>1940</v>
      </c>
      <c r="K10" s="5">
        <f>SUM(K11:K38)</f>
        <v>5504</v>
      </c>
      <c r="L10" s="5">
        <f>SUM(M10:N10)</f>
        <v>31709</v>
      </c>
      <c r="M10" s="5">
        <f>SUM(M11:M38)</f>
        <v>19993</v>
      </c>
      <c r="N10" s="5">
        <f>SUM(N11:N38)</f>
        <v>11716</v>
      </c>
      <c r="O10" s="5">
        <f>SUM(O11:O38)</f>
        <v>235145</v>
      </c>
      <c r="P10" s="5">
        <f>SUM(P11:P38)</f>
        <v>57550</v>
      </c>
      <c r="Q10" s="5">
        <f>SUM(Q11:Q38)</f>
        <v>177595</v>
      </c>
      <c r="R10" s="6"/>
      <c r="S10" s="293"/>
      <c r="T10" s="293"/>
      <c r="U10" s="293"/>
      <c r="V10" s="29"/>
    </row>
    <row r="11" spans="1:22" ht="27" customHeight="1">
      <c r="A11" s="7">
        <v>1</v>
      </c>
      <c r="B11" s="8" t="s">
        <v>45</v>
      </c>
      <c r="C11" s="9">
        <f>SUM(D11:E11)</f>
        <v>28427</v>
      </c>
      <c r="D11" s="9">
        <f t="shared" ref="D11:D38" si="1">G11+M11+P11</f>
        <v>10512</v>
      </c>
      <c r="E11" s="9">
        <f t="shared" ref="E11:E38" si="2">K11+N11+Q11</f>
        <v>17915</v>
      </c>
      <c r="F11" s="9">
        <f>G11+K11</f>
        <v>2664</v>
      </c>
      <c r="G11" s="9">
        <f>SUM(H11:J11)</f>
        <v>1940</v>
      </c>
      <c r="H11" s="9"/>
      <c r="I11" s="9"/>
      <c r="J11" s="9">
        <v>1940</v>
      </c>
      <c r="K11" s="9">
        <v>724</v>
      </c>
      <c r="L11" s="9">
        <f>SUM(M11:N11)</f>
        <v>343</v>
      </c>
      <c r="M11" s="9"/>
      <c r="N11" s="9">
        <v>343</v>
      </c>
      <c r="O11" s="9">
        <f>SUM(P11:Q11)</f>
        <v>25420</v>
      </c>
      <c r="P11" s="9">
        <v>8572</v>
      </c>
      <c r="Q11" s="9">
        <v>16848</v>
      </c>
      <c r="R11" s="51"/>
      <c r="S11" s="29"/>
      <c r="T11" s="29"/>
      <c r="U11" s="29"/>
    </row>
    <row r="12" spans="1:22" ht="27" customHeight="1">
      <c r="A12" s="7">
        <v>2</v>
      </c>
      <c r="B12" s="8" t="s">
        <v>73</v>
      </c>
      <c r="C12" s="9">
        <f t="shared" ref="C12:C38" si="3">SUM(D12:E12)</f>
        <v>8487</v>
      </c>
      <c r="D12" s="9">
        <f t="shared" si="1"/>
        <v>3283</v>
      </c>
      <c r="E12" s="9">
        <f t="shared" si="2"/>
        <v>5204</v>
      </c>
      <c r="F12" s="9">
        <f t="shared" ref="F12:F49" si="4">G12+K12</f>
        <v>0</v>
      </c>
      <c r="G12" s="9">
        <f t="shared" ref="G12:G38" si="5">SUM(H12:J12)</f>
        <v>0</v>
      </c>
      <c r="H12" s="9"/>
      <c r="I12" s="9"/>
      <c r="J12" s="9"/>
      <c r="K12" s="9"/>
      <c r="L12" s="9">
        <f t="shared" ref="L12:L38" si="6">SUM(M12:N12)</f>
        <v>7344</v>
      </c>
      <c r="M12" s="9">
        <v>3283</v>
      </c>
      <c r="N12" s="9">
        <v>4061</v>
      </c>
      <c r="O12" s="9">
        <f t="shared" ref="O12:O38" si="7">SUM(P12:Q12)</f>
        <v>1143</v>
      </c>
      <c r="P12" s="9">
        <v>0</v>
      </c>
      <c r="Q12" s="9">
        <v>1143</v>
      </c>
      <c r="R12" s="51"/>
    </row>
    <row r="13" spans="1:22" ht="27" customHeight="1">
      <c r="A13" s="7">
        <v>3</v>
      </c>
      <c r="B13" s="8" t="s">
        <v>44</v>
      </c>
      <c r="C13" s="9">
        <f t="shared" si="3"/>
        <v>22107</v>
      </c>
      <c r="D13" s="9">
        <f t="shared" si="1"/>
        <v>2506</v>
      </c>
      <c r="E13" s="9">
        <f t="shared" si="2"/>
        <v>19601</v>
      </c>
      <c r="F13" s="9"/>
      <c r="G13" s="9"/>
      <c r="H13" s="9"/>
      <c r="I13" s="9"/>
      <c r="J13" s="9"/>
      <c r="K13" s="9"/>
      <c r="L13" s="9">
        <f t="shared" si="6"/>
        <v>0</v>
      </c>
      <c r="M13" s="9"/>
      <c r="N13" s="9"/>
      <c r="O13" s="9">
        <f t="shared" si="7"/>
        <v>22107</v>
      </c>
      <c r="P13" s="9">
        <v>2506</v>
      </c>
      <c r="Q13" s="9">
        <v>19601</v>
      </c>
      <c r="R13" s="51"/>
    </row>
    <row r="14" spans="1:22" ht="27" customHeight="1">
      <c r="A14" s="7">
        <v>4</v>
      </c>
      <c r="B14" s="8" t="s">
        <v>88</v>
      </c>
      <c r="C14" s="9">
        <f t="shared" si="3"/>
        <v>408</v>
      </c>
      <c r="D14" s="9">
        <f t="shared" si="1"/>
        <v>0</v>
      </c>
      <c r="E14" s="9">
        <f t="shared" si="2"/>
        <v>408</v>
      </c>
      <c r="F14" s="9"/>
      <c r="G14" s="9"/>
      <c r="H14" s="9"/>
      <c r="I14" s="9"/>
      <c r="J14" s="9"/>
      <c r="K14" s="9"/>
      <c r="L14" s="9">
        <f t="shared" si="6"/>
        <v>0</v>
      </c>
      <c r="M14" s="9"/>
      <c r="N14" s="9"/>
      <c r="O14" s="9">
        <f t="shared" si="7"/>
        <v>408</v>
      </c>
      <c r="P14" s="9">
        <v>0</v>
      </c>
      <c r="Q14" s="9">
        <v>408</v>
      </c>
      <c r="R14" s="51"/>
    </row>
    <row r="15" spans="1:22" ht="27" customHeight="1">
      <c r="A15" s="7">
        <v>5</v>
      </c>
      <c r="B15" s="8" t="s">
        <v>46</v>
      </c>
      <c r="C15" s="9">
        <f t="shared" si="3"/>
        <v>66191</v>
      </c>
      <c r="D15" s="9">
        <f t="shared" si="1"/>
        <v>27433</v>
      </c>
      <c r="E15" s="9">
        <f t="shared" si="2"/>
        <v>38758</v>
      </c>
      <c r="F15" s="9"/>
      <c r="G15" s="9"/>
      <c r="H15" s="9"/>
      <c r="I15" s="9"/>
      <c r="J15" s="9"/>
      <c r="K15" s="9"/>
      <c r="L15" s="9">
        <f t="shared" si="6"/>
        <v>0</v>
      </c>
      <c r="M15" s="9"/>
      <c r="N15" s="9"/>
      <c r="O15" s="9">
        <f t="shared" si="7"/>
        <v>66191</v>
      </c>
      <c r="P15" s="9">
        <v>27433</v>
      </c>
      <c r="Q15" s="9">
        <v>38758</v>
      </c>
      <c r="R15" s="51"/>
    </row>
    <row r="16" spans="1:22" ht="27" customHeight="1">
      <c r="A16" s="7">
        <v>6</v>
      </c>
      <c r="B16" s="8" t="s">
        <v>87</v>
      </c>
      <c r="C16" s="9">
        <f t="shared" si="3"/>
        <v>1743</v>
      </c>
      <c r="D16" s="9">
        <f t="shared" si="1"/>
        <v>0</v>
      </c>
      <c r="E16" s="9">
        <f t="shared" si="2"/>
        <v>1743</v>
      </c>
      <c r="F16" s="9"/>
      <c r="G16" s="9"/>
      <c r="H16" s="9"/>
      <c r="I16" s="9"/>
      <c r="J16" s="9"/>
      <c r="K16" s="9">
        <v>30</v>
      </c>
      <c r="L16" s="9">
        <f t="shared" si="6"/>
        <v>0</v>
      </c>
      <c r="M16" s="9"/>
      <c r="N16" s="9"/>
      <c r="O16" s="9">
        <f t="shared" si="7"/>
        <v>1713</v>
      </c>
      <c r="P16" s="9">
        <v>0</v>
      </c>
      <c r="Q16" s="9">
        <v>1713</v>
      </c>
      <c r="R16" s="51"/>
    </row>
    <row r="17" spans="1:18" ht="27" customHeight="1">
      <c r="A17" s="7">
        <v>7</v>
      </c>
      <c r="B17" s="8" t="s">
        <v>79</v>
      </c>
      <c r="C17" s="9">
        <f t="shared" si="3"/>
        <v>21957</v>
      </c>
      <c r="D17" s="9">
        <f t="shared" si="1"/>
        <v>16710</v>
      </c>
      <c r="E17" s="9">
        <f t="shared" si="2"/>
        <v>5247</v>
      </c>
      <c r="F17" s="9">
        <f t="shared" si="4"/>
        <v>0</v>
      </c>
      <c r="G17" s="9">
        <f t="shared" si="5"/>
        <v>0</v>
      </c>
      <c r="H17" s="9"/>
      <c r="I17" s="9"/>
      <c r="J17" s="9"/>
      <c r="K17" s="9"/>
      <c r="L17" s="9">
        <f t="shared" si="6"/>
        <v>21957</v>
      </c>
      <c r="M17" s="9">
        <v>16710</v>
      </c>
      <c r="N17" s="9">
        <v>5247</v>
      </c>
      <c r="O17" s="9">
        <f t="shared" si="7"/>
        <v>0</v>
      </c>
      <c r="P17" s="9"/>
      <c r="Q17" s="9"/>
      <c r="R17" s="51"/>
    </row>
    <row r="18" spans="1:18" ht="27" customHeight="1">
      <c r="A18" s="7">
        <v>8</v>
      </c>
      <c r="B18" s="8" t="s">
        <v>26</v>
      </c>
      <c r="C18" s="9">
        <f t="shared" si="3"/>
        <v>11313</v>
      </c>
      <c r="D18" s="9">
        <f t="shared" si="1"/>
        <v>6252</v>
      </c>
      <c r="E18" s="9">
        <f t="shared" si="2"/>
        <v>5061</v>
      </c>
      <c r="F18" s="9">
        <f t="shared" si="4"/>
        <v>500</v>
      </c>
      <c r="G18" s="9">
        <f t="shared" si="5"/>
        <v>0</v>
      </c>
      <c r="H18" s="9"/>
      <c r="I18" s="9"/>
      <c r="J18" s="9"/>
      <c r="K18" s="9">
        <v>500</v>
      </c>
      <c r="L18" s="9">
        <f t="shared" si="6"/>
        <v>0</v>
      </c>
      <c r="M18" s="9"/>
      <c r="N18" s="9"/>
      <c r="O18" s="9">
        <f t="shared" si="7"/>
        <v>10813</v>
      </c>
      <c r="P18" s="9">
        <v>6252</v>
      </c>
      <c r="Q18" s="9">
        <v>4561</v>
      </c>
      <c r="R18" s="9"/>
    </row>
    <row r="19" spans="1:18" ht="27" customHeight="1">
      <c r="A19" s="7">
        <v>9</v>
      </c>
      <c r="B19" s="8" t="s">
        <v>18</v>
      </c>
      <c r="C19" s="9">
        <f t="shared" si="3"/>
        <v>2200</v>
      </c>
      <c r="D19" s="9">
        <f t="shared" si="1"/>
        <v>0</v>
      </c>
      <c r="E19" s="9">
        <f t="shared" si="2"/>
        <v>2200</v>
      </c>
      <c r="F19" s="9">
        <f t="shared" si="4"/>
        <v>2200</v>
      </c>
      <c r="G19" s="9">
        <f t="shared" si="5"/>
        <v>0</v>
      </c>
      <c r="H19" s="9"/>
      <c r="I19" s="9"/>
      <c r="J19" s="9"/>
      <c r="K19" s="9">
        <v>2200</v>
      </c>
      <c r="L19" s="9">
        <f t="shared" si="6"/>
        <v>0</v>
      </c>
      <c r="M19" s="9"/>
      <c r="N19" s="9"/>
      <c r="O19" s="9">
        <f t="shared" si="7"/>
        <v>0</v>
      </c>
      <c r="P19" s="9"/>
      <c r="Q19" s="9"/>
      <c r="R19" s="9"/>
    </row>
    <row r="20" spans="1:18" ht="27" customHeight="1">
      <c r="A20" s="7">
        <v>10</v>
      </c>
      <c r="B20" s="8" t="s">
        <v>19</v>
      </c>
      <c r="C20" s="9">
        <f t="shared" si="3"/>
        <v>10866</v>
      </c>
      <c r="D20" s="9">
        <f t="shared" si="1"/>
        <v>0</v>
      </c>
      <c r="E20" s="9">
        <f t="shared" si="2"/>
        <v>10866</v>
      </c>
      <c r="F20" s="9">
        <f t="shared" si="4"/>
        <v>500</v>
      </c>
      <c r="G20" s="9">
        <f t="shared" si="5"/>
        <v>0</v>
      </c>
      <c r="H20" s="9"/>
      <c r="I20" s="9"/>
      <c r="J20" s="9"/>
      <c r="K20" s="9">
        <v>500</v>
      </c>
      <c r="L20" s="9">
        <f t="shared" si="6"/>
        <v>0</v>
      </c>
      <c r="M20" s="9"/>
      <c r="N20" s="9"/>
      <c r="O20" s="9">
        <f t="shared" si="7"/>
        <v>10366</v>
      </c>
      <c r="P20" s="9">
        <v>0</v>
      </c>
      <c r="Q20" s="9">
        <v>10366</v>
      </c>
      <c r="R20" s="9"/>
    </row>
    <row r="21" spans="1:18" ht="27" customHeight="1">
      <c r="A21" s="7">
        <v>11</v>
      </c>
      <c r="B21" s="8" t="s">
        <v>20</v>
      </c>
      <c r="C21" s="9">
        <f t="shared" si="3"/>
        <v>1325</v>
      </c>
      <c r="D21" s="9">
        <f t="shared" si="1"/>
        <v>779</v>
      </c>
      <c r="E21" s="9">
        <f t="shared" si="2"/>
        <v>546</v>
      </c>
      <c r="F21" s="9">
        <f t="shared" si="4"/>
        <v>0</v>
      </c>
      <c r="G21" s="9">
        <f t="shared" si="5"/>
        <v>0</v>
      </c>
      <c r="H21" s="9"/>
      <c r="I21" s="9"/>
      <c r="J21" s="9"/>
      <c r="K21" s="9"/>
      <c r="L21" s="9">
        <f t="shared" si="6"/>
        <v>0</v>
      </c>
      <c r="M21" s="9"/>
      <c r="N21" s="9"/>
      <c r="O21" s="9">
        <f t="shared" si="7"/>
        <v>1325</v>
      </c>
      <c r="P21" s="9">
        <v>779</v>
      </c>
      <c r="Q21" s="9">
        <v>546</v>
      </c>
      <c r="R21" s="9"/>
    </row>
    <row r="22" spans="1:18" ht="27" customHeight="1">
      <c r="A22" s="7">
        <v>12</v>
      </c>
      <c r="B22" s="8" t="s">
        <v>21</v>
      </c>
      <c r="C22" s="9">
        <f t="shared" si="3"/>
        <v>500</v>
      </c>
      <c r="D22" s="9">
        <f t="shared" si="1"/>
        <v>0</v>
      </c>
      <c r="E22" s="9">
        <f t="shared" si="2"/>
        <v>500</v>
      </c>
      <c r="F22" s="9">
        <f t="shared" si="4"/>
        <v>200</v>
      </c>
      <c r="G22" s="9">
        <f t="shared" si="5"/>
        <v>0</v>
      </c>
      <c r="H22" s="9"/>
      <c r="I22" s="9"/>
      <c r="J22" s="9"/>
      <c r="K22" s="9">
        <v>200</v>
      </c>
      <c r="L22" s="9">
        <f t="shared" si="6"/>
        <v>0</v>
      </c>
      <c r="M22" s="9"/>
      <c r="N22" s="9"/>
      <c r="O22" s="9">
        <f t="shared" si="7"/>
        <v>300</v>
      </c>
      <c r="P22" s="9">
        <v>0</v>
      </c>
      <c r="Q22" s="9">
        <v>300</v>
      </c>
      <c r="R22" s="9"/>
    </row>
    <row r="23" spans="1:18" ht="27" customHeight="1">
      <c r="A23" s="7">
        <v>13</v>
      </c>
      <c r="B23" s="8" t="s">
        <v>27</v>
      </c>
      <c r="C23" s="9">
        <f t="shared" si="3"/>
        <v>700</v>
      </c>
      <c r="D23" s="9">
        <f t="shared" si="1"/>
        <v>0</v>
      </c>
      <c r="E23" s="9">
        <f t="shared" si="2"/>
        <v>700</v>
      </c>
      <c r="F23" s="9">
        <f t="shared" si="4"/>
        <v>400</v>
      </c>
      <c r="G23" s="9">
        <f t="shared" si="5"/>
        <v>0</v>
      </c>
      <c r="H23" s="9"/>
      <c r="I23" s="9"/>
      <c r="J23" s="9"/>
      <c r="K23" s="9">
        <v>400</v>
      </c>
      <c r="L23" s="9">
        <f t="shared" si="6"/>
        <v>0</v>
      </c>
      <c r="M23" s="9"/>
      <c r="N23" s="9"/>
      <c r="O23" s="9">
        <f t="shared" si="7"/>
        <v>300</v>
      </c>
      <c r="P23" s="9">
        <v>0</v>
      </c>
      <c r="Q23" s="9">
        <v>300</v>
      </c>
      <c r="R23" s="9"/>
    </row>
    <row r="24" spans="1:18" ht="27" customHeight="1">
      <c r="A24" s="7">
        <v>14</v>
      </c>
      <c r="B24" s="8" t="s">
        <v>89</v>
      </c>
      <c r="C24" s="9">
        <f t="shared" si="3"/>
        <v>185</v>
      </c>
      <c r="D24" s="9">
        <f t="shared" si="1"/>
        <v>0</v>
      </c>
      <c r="E24" s="9">
        <f t="shared" si="2"/>
        <v>185</v>
      </c>
      <c r="F24" s="9"/>
      <c r="G24" s="9"/>
      <c r="H24" s="9"/>
      <c r="I24" s="9"/>
      <c r="J24" s="9"/>
      <c r="K24" s="9">
        <v>100</v>
      </c>
      <c r="L24" s="9">
        <f t="shared" si="6"/>
        <v>0</v>
      </c>
      <c r="M24" s="9"/>
      <c r="N24" s="9"/>
      <c r="O24" s="9">
        <f t="shared" si="7"/>
        <v>85</v>
      </c>
      <c r="P24" s="9">
        <v>0</v>
      </c>
      <c r="Q24" s="9">
        <v>85</v>
      </c>
      <c r="R24" s="9"/>
    </row>
    <row r="25" spans="1:18" ht="27" customHeight="1">
      <c r="A25" s="7">
        <v>15</v>
      </c>
      <c r="B25" s="8" t="s">
        <v>90</v>
      </c>
      <c r="C25" s="9">
        <f t="shared" si="3"/>
        <v>29</v>
      </c>
      <c r="D25" s="9">
        <f t="shared" si="1"/>
        <v>0</v>
      </c>
      <c r="E25" s="9">
        <f t="shared" si="2"/>
        <v>29</v>
      </c>
      <c r="F25" s="9"/>
      <c r="G25" s="9"/>
      <c r="H25" s="9"/>
      <c r="I25" s="9"/>
      <c r="J25" s="9"/>
      <c r="K25" s="9"/>
      <c r="L25" s="9">
        <f t="shared" si="6"/>
        <v>0</v>
      </c>
      <c r="M25" s="9"/>
      <c r="N25" s="9"/>
      <c r="O25" s="9">
        <f t="shared" si="7"/>
        <v>29</v>
      </c>
      <c r="P25" s="9">
        <v>0</v>
      </c>
      <c r="Q25" s="9">
        <v>29</v>
      </c>
      <c r="R25" s="9"/>
    </row>
    <row r="26" spans="1:18" ht="27" customHeight="1">
      <c r="A26" s="7">
        <v>16</v>
      </c>
      <c r="B26" s="8" t="s">
        <v>47</v>
      </c>
      <c r="C26" s="9">
        <f t="shared" si="3"/>
        <v>3536</v>
      </c>
      <c r="D26" s="9">
        <f t="shared" si="1"/>
        <v>1169</v>
      </c>
      <c r="E26" s="9">
        <f t="shared" si="2"/>
        <v>2367</v>
      </c>
      <c r="F26" s="9">
        <f t="shared" si="4"/>
        <v>650</v>
      </c>
      <c r="G26" s="9">
        <f t="shared" si="5"/>
        <v>0</v>
      </c>
      <c r="H26" s="9"/>
      <c r="I26" s="9"/>
      <c r="J26" s="9"/>
      <c r="K26" s="9">
        <v>650</v>
      </c>
      <c r="L26" s="9">
        <f t="shared" si="6"/>
        <v>1347</v>
      </c>
      <c r="M26" s="9"/>
      <c r="N26" s="9">
        <v>1347</v>
      </c>
      <c r="O26" s="9">
        <f t="shared" si="7"/>
        <v>1539</v>
      </c>
      <c r="P26" s="9">
        <v>1169</v>
      </c>
      <c r="Q26" s="9">
        <v>370</v>
      </c>
      <c r="R26" s="9"/>
    </row>
    <row r="27" spans="1:18" ht="27" customHeight="1">
      <c r="A27" s="7">
        <v>17</v>
      </c>
      <c r="B27" s="8" t="s">
        <v>91</v>
      </c>
      <c r="C27" s="9">
        <f t="shared" si="3"/>
        <v>29</v>
      </c>
      <c r="D27" s="9">
        <f t="shared" si="1"/>
        <v>0</v>
      </c>
      <c r="E27" s="9">
        <f t="shared" si="2"/>
        <v>29</v>
      </c>
      <c r="F27" s="9"/>
      <c r="G27" s="9"/>
      <c r="H27" s="9"/>
      <c r="I27" s="9"/>
      <c r="J27" s="9"/>
      <c r="K27" s="9"/>
      <c r="L27" s="9">
        <f t="shared" si="6"/>
        <v>0</v>
      </c>
      <c r="M27" s="9"/>
      <c r="N27" s="9"/>
      <c r="O27" s="9">
        <f t="shared" si="7"/>
        <v>29</v>
      </c>
      <c r="P27" s="9">
        <v>0</v>
      </c>
      <c r="Q27" s="9">
        <v>29</v>
      </c>
      <c r="R27" s="9"/>
    </row>
    <row r="28" spans="1:18" ht="27" customHeight="1">
      <c r="A28" s="7">
        <v>18</v>
      </c>
      <c r="B28" s="8" t="s">
        <v>92</v>
      </c>
      <c r="C28" s="9">
        <f t="shared" si="3"/>
        <v>29</v>
      </c>
      <c r="D28" s="9">
        <f t="shared" si="1"/>
        <v>0</v>
      </c>
      <c r="E28" s="9">
        <f t="shared" si="2"/>
        <v>29</v>
      </c>
      <c r="F28" s="9"/>
      <c r="G28" s="9"/>
      <c r="H28" s="9"/>
      <c r="I28" s="9"/>
      <c r="J28" s="9"/>
      <c r="K28" s="9"/>
      <c r="L28" s="9">
        <f t="shared" si="6"/>
        <v>0</v>
      </c>
      <c r="M28" s="9"/>
      <c r="N28" s="9"/>
      <c r="O28" s="9">
        <f t="shared" si="7"/>
        <v>29</v>
      </c>
      <c r="P28" s="9">
        <v>0</v>
      </c>
      <c r="Q28" s="9">
        <v>29</v>
      </c>
      <c r="R28" s="9"/>
    </row>
    <row r="29" spans="1:18" ht="27" customHeight="1">
      <c r="A29" s="7">
        <v>19</v>
      </c>
      <c r="B29" s="8" t="s">
        <v>28</v>
      </c>
      <c r="C29" s="9">
        <f t="shared" si="3"/>
        <v>19860</v>
      </c>
      <c r="D29" s="9">
        <f t="shared" si="1"/>
        <v>10839</v>
      </c>
      <c r="E29" s="9">
        <f t="shared" si="2"/>
        <v>9021</v>
      </c>
      <c r="F29" s="9">
        <f>G29+K29</f>
        <v>0</v>
      </c>
      <c r="G29" s="9">
        <f t="shared" si="5"/>
        <v>0</v>
      </c>
      <c r="H29" s="9"/>
      <c r="I29" s="9"/>
      <c r="J29" s="9"/>
      <c r="K29" s="9"/>
      <c r="L29" s="9">
        <f t="shared" si="6"/>
        <v>718</v>
      </c>
      <c r="M29" s="9"/>
      <c r="N29" s="9">
        <v>718</v>
      </c>
      <c r="O29" s="9">
        <f t="shared" si="7"/>
        <v>19142</v>
      </c>
      <c r="P29" s="9">
        <v>10839</v>
      </c>
      <c r="Q29" s="9">
        <v>8303</v>
      </c>
      <c r="R29" s="9"/>
    </row>
    <row r="30" spans="1:18" ht="27" customHeight="1">
      <c r="A30" s="7">
        <v>20</v>
      </c>
      <c r="B30" s="8" t="s">
        <v>93</v>
      </c>
      <c r="C30" s="9">
        <f t="shared" si="3"/>
        <v>123</v>
      </c>
      <c r="D30" s="9">
        <f t="shared" si="1"/>
        <v>0</v>
      </c>
      <c r="E30" s="9">
        <f t="shared" si="2"/>
        <v>123</v>
      </c>
      <c r="F30" s="9"/>
      <c r="G30" s="9"/>
      <c r="H30" s="9"/>
      <c r="I30" s="9"/>
      <c r="J30" s="9"/>
      <c r="K30" s="9"/>
      <c r="L30" s="9">
        <f t="shared" si="6"/>
        <v>0</v>
      </c>
      <c r="M30" s="9"/>
      <c r="N30" s="9"/>
      <c r="O30" s="9">
        <f t="shared" si="7"/>
        <v>123</v>
      </c>
      <c r="P30" s="9">
        <v>0</v>
      </c>
      <c r="Q30" s="9">
        <v>123</v>
      </c>
      <c r="R30" s="9"/>
    </row>
    <row r="31" spans="1:18" ht="27" customHeight="1">
      <c r="A31" s="7">
        <v>21</v>
      </c>
      <c r="B31" s="8" t="s">
        <v>94</v>
      </c>
      <c r="C31" s="9">
        <f t="shared" si="3"/>
        <v>29</v>
      </c>
      <c r="D31" s="9">
        <f t="shared" si="1"/>
        <v>0</v>
      </c>
      <c r="E31" s="9">
        <f t="shared" si="2"/>
        <v>29</v>
      </c>
      <c r="F31" s="9"/>
      <c r="G31" s="9"/>
      <c r="H31" s="9"/>
      <c r="I31" s="9"/>
      <c r="J31" s="9"/>
      <c r="K31" s="9"/>
      <c r="L31" s="9">
        <f t="shared" si="6"/>
        <v>0</v>
      </c>
      <c r="M31" s="9"/>
      <c r="N31" s="9"/>
      <c r="O31" s="9">
        <f t="shared" si="7"/>
        <v>29</v>
      </c>
      <c r="P31" s="9">
        <v>0</v>
      </c>
      <c r="Q31" s="9">
        <v>29</v>
      </c>
      <c r="R31" s="9"/>
    </row>
    <row r="32" spans="1:18" ht="27" customHeight="1">
      <c r="A32" s="7">
        <v>22</v>
      </c>
      <c r="B32" s="8" t="s">
        <v>95</v>
      </c>
      <c r="C32" s="9">
        <f t="shared" si="3"/>
        <v>29</v>
      </c>
      <c r="D32" s="9">
        <f t="shared" si="1"/>
        <v>0</v>
      </c>
      <c r="E32" s="9">
        <f t="shared" si="2"/>
        <v>29</v>
      </c>
      <c r="F32" s="9"/>
      <c r="G32" s="9"/>
      <c r="H32" s="9"/>
      <c r="I32" s="9"/>
      <c r="J32" s="9"/>
      <c r="K32" s="9"/>
      <c r="L32" s="9">
        <f t="shared" si="6"/>
        <v>0</v>
      </c>
      <c r="M32" s="9"/>
      <c r="N32" s="9"/>
      <c r="O32" s="9">
        <f t="shared" si="7"/>
        <v>29</v>
      </c>
      <c r="P32" s="9">
        <v>0</v>
      </c>
      <c r="Q32" s="9">
        <v>29</v>
      </c>
      <c r="R32" s="9"/>
    </row>
    <row r="33" spans="1:25" ht="27" customHeight="1">
      <c r="A33" s="7">
        <v>23</v>
      </c>
      <c r="B33" s="8" t="s">
        <v>135</v>
      </c>
      <c r="C33" s="9">
        <f t="shared" si="3"/>
        <v>6687</v>
      </c>
      <c r="D33" s="9">
        <f t="shared" si="1"/>
        <v>0</v>
      </c>
      <c r="E33" s="9">
        <f t="shared" si="2"/>
        <v>6687</v>
      </c>
      <c r="F33" s="9"/>
      <c r="G33" s="9"/>
      <c r="H33" s="9"/>
      <c r="I33" s="9"/>
      <c r="J33" s="9"/>
      <c r="K33" s="9"/>
      <c r="L33" s="9">
        <f t="shared" si="6"/>
        <v>0</v>
      </c>
      <c r="M33" s="9"/>
      <c r="N33" s="9"/>
      <c r="O33" s="9">
        <f t="shared" si="7"/>
        <v>6687</v>
      </c>
      <c r="P33" s="9"/>
      <c r="Q33" s="9">
        <v>6687</v>
      </c>
      <c r="R33" s="9"/>
    </row>
    <row r="34" spans="1:25" ht="27" customHeight="1">
      <c r="A34" s="7">
        <v>24</v>
      </c>
      <c r="B34" s="8" t="s">
        <v>96</v>
      </c>
      <c r="C34" s="9">
        <f t="shared" si="3"/>
        <v>976</v>
      </c>
      <c r="D34" s="9">
        <f t="shared" si="1"/>
        <v>0</v>
      </c>
      <c r="E34" s="9">
        <f t="shared" si="2"/>
        <v>976</v>
      </c>
      <c r="F34" s="9"/>
      <c r="G34" s="9"/>
      <c r="H34" s="9"/>
      <c r="I34" s="9"/>
      <c r="J34" s="9"/>
      <c r="K34" s="9"/>
      <c r="L34" s="9">
        <f t="shared" si="6"/>
        <v>0</v>
      </c>
      <c r="M34" s="9"/>
      <c r="N34" s="9"/>
      <c r="O34" s="9">
        <f t="shared" si="7"/>
        <v>976</v>
      </c>
      <c r="P34" s="9"/>
      <c r="Q34" s="9">
        <v>976</v>
      </c>
      <c r="R34" s="9"/>
    </row>
    <row r="35" spans="1:25" ht="27" customHeight="1">
      <c r="A35" s="7">
        <v>25</v>
      </c>
      <c r="B35" s="8" t="s">
        <v>98</v>
      </c>
      <c r="C35" s="9">
        <f t="shared" si="3"/>
        <v>29</v>
      </c>
      <c r="D35" s="9">
        <f t="shared" si="1"/>
        <v>0</v>
      </c>
      <c r="E35" s="9">
        <f t="shared" si="2"/>
        <v>29</v>
      </c>
      <c r="F35" s="9"/>
      <c r="G35" s="9"/>
      <c r="H35" s="9"/>
      <c r="I35" s="9"/>
      <c r="J35" s="9"/>
      <c r="K35" s="9"/>
      <c r="L35" s="9">
        <f t="shared" si="6"/>
        <v>0</v>
      </c>
      <c r="M35" s="9"/>
      <c r="N35" s="9"/>
      <c r="O35" s="9">
        <f t="shared" si="7"/>
        <v>29</v>
      </c>
      <c r="P35" s="9"/>
      <c r="Q35" s="9">
        <v>29</v>
      </c>
      <c r="R35" s="9"/>
    </row>
    <row r="36" spans="1:25" ht="27" customHeight="1">
      <c r="A36" s="7">
        <v>26</v>
      </c>
      <c r="B36" s="8" t="s">
        <v>97</v>
      </c>
      <c r="C36" s="9">
        <f t="shared" si="3"/>
        <v>29</v>
      </c>
      <c r="D36" s="9">
        <f t="shared" si="1"/>
        <v>0</v>
      </c>
      <c r="E36" s="9">
        <f t="shared" si="2"/>
        <v>29</v>
      </c>
      <c r="F36" s="9"/>
      <c r="G36" s="9"/>
      <c r="H36" s="9"/>
      <c r="I36" s="9"/>
      <c r="J36" s="9"/>
      <c r="K36" s="9"/>
      <c r="L36" s="9">
        <f t="shared" si="6"/>
        <v>0</v>
      </c>
      <c r="M36" s="9"/>
      <c r="N36" s="9"/>
      <c r="O36" s="9">
        <f t="shared" si="7"/>
        <v>29</v>
      </c>
      <c r="P36" s="9"/>
      <c r="Q36" s="9">
        <v>29</v>
      </c>
      <c r="R36" s="9"/>
    </row>
    <row r="37" spans="1:25" ht="27" customHeight="1">
      <c r="A37" s="7">
        <v>27</v>
      </c>
      <c r="B37" s="8" t="s">
        <v>29</v>
      </c>
      <c r="C37" s="9">
        <f t="shared" ref="C37" si="8">SUM(D37:E37)</f>
        <v>1085</v>
      </c>
      <c r="D37" s="9">
        <f t="shared" ref="D37" si="9">G37+M37+P37</f>
        <v>0</v>
      </c>
      <c r="E37" s="9">
        <f t="shared" ref="E37" si="10">K37+N37+Q37</f>
        <v>1085</v>
      </c>
      <c r="F37" s="9">
        <f t="shared" ref="F37" si="11">G37+K37</f>
        <v>200</v>
      </c>
      <c r="G37" s="9">
        <f t="shared" ref="G37" si="12">SUM(H37:J37)</f>
        <v>0</v>
      </c>
      <c r="H37" s="9"/>
      <c r="I37" s="9"/>
      <c r="J37" s="9"/>
      <c r="K37" s="9">
        <v>200</v>
      </c>
      <c r="L37" s="9">
        <f t="shared" ref="L37" si="13">SUM(M37:N37)</f>
        <v>0</v>
      </c>
      <c r="M37" s="9"/>
      <c r="N37" s="9"/>
      <c r="O37" s="9">
        <f t="shared" ref="O37" si="14">SUM(P37:Q37)</f>
        <v>885</v>
      </c>
      <c r="P37" s="9"/>
      <c r="Q37" s="9">
        <v>885</v>
      </c>
      <c r="R37" s="9"/>
    </row>
    <row r="38" spans="1:25" ht="27" customHeight="1">
      <c r="A38" s="7">
        <v>28</v>
      </c>
      <c r="B38" s="8" t="s">
        <v>973</v>
      </c>
      <c r="C38" s="9">
        <f t="shared" si="3"/>
        <v>65419</v>
      </c>
      <c r="D38" s="9">
        <f t="shared" si="1"/>
        <v>0</v>
      </c>
      <c r="E38" s="9">
        <f t="shared" si="2"/>
        <v>65419</v>
      </c>
      <c r="F38" s="9">
        <f t="shared" ref="F38" si="15">G38+K38</f>
        <v>0</v>
      </c>
      <c r="G38" s="9">
        <f t="shared" si="5"/>
        <v>0</v>
      </c>
      <c r="H38" s="9"/>
      <c r="I38" s="9"/>
      <c r="J38" s="9"/>
      <c r="K38" s="9"/>
      <c r="L38" s="9">
        <f t="shared" si="6"/>
        <v>0</v>
      </c>
      <c r="M38" s="9"/>
      <c r="N38" s="9"/>
      <c r="O38" s="9">
        <f t="shared" si="7"/>
        <v>65419</v>
      </c>
      <c r="P38" s="9"/>
      <c r="Q38" s="9">
        <v>65419</v>
      </c>
      <c r="R38" s="51" t="s">
        <v>74</v>
      </c>
    </row>
    <row r="39" spans="1:25" ht="27" customHeight="1">
      <c r="A39" s="3" t="s">
        <v>13</v>
      </c>
      <c r="B39" s="4" t="s">
        <v>22</v>
      </c>
      <c r="C39" s="5">
        <f t="shared" ref="C39:Q39" si="16">SUM(C40:C49)</f>
        <v>968804</v>
      </c>
      <c r="D39" s="5">
        <f t="shared" si="16"/>
        <v>595672</v>
      </c>
      <c r="E39" s="5">
        <f t="shared" si="16"/>
        <v>373132</v>
      </c>
      <c r="F39" s="5">
        <f t="shared" si="16"/>
        <v>130886</v>
      </c>
      <c r="G39" s="5">
        <f t="shared" si="16"/>
        <v>102190</v>
      </c>
      <c r="H39" s="5">
        <f t="shared" si="16"/>
        <v>92190</v>
      </c>
      <c r="I39" s="5">
        <f t="shared" si="16"/>
        <v>10000</v>
      </c>
      <c r="J39" s="5">
        <f t="shared" si="16"/>
        <v>0</v>
      </c>
      <c r="K39" s="5">
        <f t="shared" si="16"/>
        <v>28696</v>
      </c>
      <c r="L39" s="5">
        <f t="shared" si="16"/>
        <v>251861</v>
      </c>
      <c r="M39" s="5">
        <f t="shared" si="16"/>
        <v>121436</v>
      </c>
      <c r="N39" s="5">
        <f t="shared" si="16"/>
        <v>130425</v>
      </c>
      <c r="O39" s="5">
        <f>SUM(O40:O49)</f>
        <v>586057</v>
      </c>
      <c r="P39" s="5">
        <f t="shared" si="16"/>
        <v>372046</v>
      </c>
      <c r="Q39" s="5">
        <f t="shared" si="16"/>
        <v>214011</v>
      </c>
      <c r="R39" s="10"/>
      <c r="S39" s="279"/>
      <c r="T39" s="279"/>
      <c r="U39" s="279"/>
      <c r="V39" s="11"/>
      <c r="W39" s="11"/>
      <c r="X39" s="11"/>
      <c r="Y39" s="11"/>
    </row>
    <row r="40" spans="1:25" ht="27" customHeight="1">
      <c r="A40" s="7">
        <v>1</v>
      </c>
      <c r="B40" s="8" t="s">
        <v>25</v>
      </c>
      <c r="C40" s="9">
        <f t="shared" ref="C40:C49" si="17">SUM(D40:E40)</f>
        <v>44469</v>
      </c>
      <c r="D40" s="9">
        <f t="shared" ref="D40:D49" si="18">G40+M40+P40</f>
        <v>23461</v>
      </c>
      <c r="E40" s="9">
        <f t="shared" ref="E40:E49" si="19">K40+N40+Q40</f>
        <v>21008</v>
      </c>
      <c r="F40" s="9">
        <f>G40+K40</f>
        <v>21219</v>
      </c>
      <c r="G40" s="12">
        <f>SUM(H40:J40)</f>
        <v>17223</v>
      </c>
      <c r="H40" s="12">
        <v>17223</v>
      </c>
      <c r="I40" s="12"/>
      <c r="J40" s="12"/>
      <c r="K40" s="9">
        <v>3996</v>
      </c>
      <c r="L40" s="9">
        <f t="shared" ref="L40:L49" si="20">SUM(M40:N40)</f>
        <v>8463</v>
      </c>
      <c r="M40" s="9"/>
      <c r="N40" s="9">
        <v>8463</v>
      </c>
      <c r="O40" s="9">
        <f>SUM(P40:Q40)</f>
        <v>14787</v>
      </c>
      <c r="P40" s="9">
        <v>6238</v>
      </c>
      <c r="Q40" s="9">
        <v>8549</v>
      </c>
      <c r="R40" s="9"/>
      <c r="S40" s="11"/>
      <c r="T40" s="11"/>
      <c r="U40" s="11"/>
      <c r="V40" s="11"/>
      <c r="W40" s="11"/>
      <c r="X40" s="11"/>
    </row>
    <row r="41" spans="1:25" ht="27" customHeight="1">
      <c r="A41" s="7">
        <v>2</v>
      </c>
      <c r="B41" s="8" t="s">
        <v>5</v>
      </c>
      <c r="C41" s="9">
        <f t="shared" si="17"/>
        <v>82850</v>
      </c>
      <c r="D41" s="9">
        <f t="shared" si="18"/>
        <v>46414</v>
      </c>
      <c r="E41" s="9">
        <f t="shared" si="19"/>
        <v>36436</v>
      </c>
      <c r="F41" s="9">
        <f>G41+K41</f>
        <v>11755</v>
      </c>
      <c r="G41" s="12">
        <f t="shared" ref="G41:G49" si="21">SUM(H41:J41)</f>
        <v>8105</v>
      </c>
      <c r="H41" s="12">
        <v>8105</v>
      </c>
      <c r="I41" s="12"/>
      <c r="J41" s="12"/>
      <c r="K41" s="9">
        <v>3650</v>
      </c>
      <c r="L41" s="9">
        <f t="shared" si="20"/>
        <v>10416</v>
      </c>
      <c r="M41" s="9"/>
      <c r="N41" s="9">
        <v>10416</v>
      </c>
      <c r="O41" s="9">
        <f t="shared" ref="O41:O49" si="22">SUM(P41:Q41)</f>
        <v>60679</v>
      </c>
      <c r="P41" s="9">
        <v>38309</v>
      </c>
      <c r="Q41" s="9">
        <v>22370</v>
      </c>
      <c r="R41" s="13"/>
      <c r="S41" s="11"/>
      <c r="T41" s="11"/>
    </row>
    <row r="42" spans="1:25" ht="27" customHeight="1">
      <c r="A42" s="7">
        <v>3</v>
      </c>
      <c r="B42" s="8" t="s">
        <v>6</v>
      </c>
      <c r="C42" s="9">
        <f t="shared" si="17"/>
        <v>71336</v>
      </c>
      <c r="D42" s="9">
        <f t="shared" si="18"/>
        <v>37076</v>
      </c>
      <c r="E42" s="9">
        <f t="shared" si="19"/>
        <v>34260</v>
      </c>
      <c r="F42" s="9">
        <f t="shared" si="4"/>
        <v>5469</v>
      </c>
      <c r="G42" s="12">
        <f t="shared" si="21"/>
        <v>3039</v>
      </c>
      <c r="H42" s="12">
        <v>3039</v>
      </c>
      <c r="I42" s="12"/>
      <c r="J42" s="12"/>
      <c r="K42" s="9">
        <v>2430</v>
      </c>
      <c r="L42" s="9">
        <f t="shared" si="20"/>
        <v>8139</v>
      </c>
      <c r="M42" s="9"/>
      <c r="N42" s="9">
        <v>8139</v>
      </c>
      <c r="O42" s="9">
        <f t="shared" si="22"/>
        <v>57728</v>
      </c>
      <c r="P42" s="9">
        <v>34037</v>
      </c>
      <c r="Q42" s="9">
        <v>23691</v>
      </c>
      <c r="R42" s="13"/>
      <c r="S42" s="11"/>
      <c r="T42" s="11"/>
    </row>
    <row r="43" spans="1:25" ht="27" customHeight="1">
      <c r="A43" s="7">
        <v>4</v>
      </c>
      <c r="B43" s="14" t="s">
        <v>8</v>
      </c>
      <c r="C43" s="9">
        <f t="shared" si="17"/>
        <v>73625</v>
      </c>
      <c r="D43" s="9">
        <f t="shared" si="18"/>
        <v>45341</v>
      </c>
      <c r="E43" s="9">
        <f t="shared" si="19"/>
        <v>28284</v>
      </c>
      <c r="F43" s="9">
        <f t="shared" si="4"/>
        <v>30761</v>
      </c>
      <c r="G43" s="12">
        <f t="shared" si="21"/>
        <v>28366</v>
      </c>
      <c r="H43" s="12">
        <v>28366</v>
      </c>
      <c r="I43" s="12"/>
      <c r="J43" s="12"/>
      <c r="K43" s="9">
        <v>2395</v>
      </c>
      <c r="L43" s="9">
        <f t="shared" si="20"/>
        <v>6264</v>
      </c>
      <c r="M43" s="9"/>
      <c r="N43" s="9">
        <v>6264</v>
      </c>
      <c r="O43" s="9">
        <f t="shared" si="22"/>
        <v>36600</v>
      </c>
      <c r="P43" s="9">
        <v>16975</v>
      </c>
      <c r="Q43" s="9">
        <v>19625</v>
      </c>
      <c r="R43" s="13"/>
      <c r="S43" s="11"/>
      <c r="T43" s="11"/>
    </row>
    <row r="44" spans="1:25" ht="27" customHeight="1">
      <c r="A44" s="7">
        <v>5</v>
      </c>
      <c r="B44" s="14" t="s">
        <v>7</v>
      </c>
      <c r="C44" s="9">
        <f t="shared" si="17"/>
        <v>192019</v>
      </c>
      <c r="D44" s="9">
        <f t="shared" si="18"/>
        <v>124892</v>
      </c>
      <c r="E44" s="9">
        <f t="shared" si="19"/>
        <v>67127</v>
      </c>
      <c r="F44" s="9">
        <f t="shared" si="4"/>
        <v>13150</v>
      </c>
      <c r="G44" s="12">
        <f t="shared" si="21"/>
        <v>10000</v>
      </c>
      <c r="H44" s="12">
        <v>0</v>
      </c>
      <c r="I44" s="12">
        <v>10000</v>
      </c>
      <c r="J44" s="12"/>
      <c r="K44" s="9">
        <v>3150</v>
      </c>
      <c r="L44" s="9">
        <f t="shared" si="20"/>
        <v>71972</v>
      </c>
      <c r="M44" s="9">
        <v>42218</v>
      </c>
      <c r="N44" s="9">
        <v>29754</v>
      </c>
      <c r="O44" s="9">
        <f t="shared" si="22"/>
        <v>106897</v>
      </c>
      <c r="P44" s="9">
        <v>72674</v>
      </c>
      <c r="Q44" s="9">
        <v>34223</v>
      </c>
      <c r="R44" s="13"/>
      <c r="S44" s="11"/>
      <c r="T44" s="11"/>
    </row>
    <row r="45" spans="1:25" ht="27" customHeight="1">
      <c r="A45" s="7">
        <v>6</v>
      </c>
      <c r="B45" s="8" t="s">
        <v>9</v>
      </c>
      <c r="C45" s="9">
        <f t="shared" si="17"/>
        <v>112222</v>
      </c>
      <c r="D45" s="9">
        <f t="shared" si="18"/>
        <v>68265</v>
      </c>
      <c r="E45" s="9">
        <f t="shared" si="19"/>
        <v>43957</v>
      </c>
      <c r="F45" s="9">
        <f t="shared" si="4"/>
        <v>5789</v>
      </c>
      <c r="G45" s="12">
        <f t="shared" si="21"/>
        <v>3039</v>
      </c>
      <c r="H45" s="12">
        <v>3039</v>
      </c>
      <c r="I45" s="12"/>
      <c r="J45" s="12"/>
      <c r="K45" s="9">
        <v>2750</v>
      </c>
      <c r="L45" s="9">
        <f t="shared" si="20"/>
        <v>11011</v>
      </c>
      <c r="M45" s="9"/>
      <c r="N45" s="9">
        <v>11011</v>
      </c>
      <c r="O45" s="9">
        <f t="shared" si="22"/>
        <v>95422</v>
      </c>
      <c r="P45" s="9">
        <v>65226</v>
      </c>
      <c r="Q45" s="9">
        <v>30196</v>
      </c>
      <c r="R45" s="52"/>
      <c r="S45" s="11"/>
      <c r="T45" s="11"/>
    </row>
    <row r="46" spans="1:25" ht="27" customHeight="1">
      <c r="A46" s="7">
        <v>7</v>
      </c>
      <c r="B46" s="15" t="s">
        <v>10</v>
      </c>
      <c r="C46" s="9">
        <f t="shared" si="17"/>
        <v>77023</v>
      </c>
      <c r="D46" s="9">
        <f t="shared" si="18"/>
        <v>40695</v>
      </c>
      <c r="E46" s="9">
        <f t="shared" si="19"/>
        <v>36328</v>
      </c>
      <c r="F46" s="9">
        <f t="shared" si="4"/>
        <v>7342</v>
      </c>
      <c r="G46" s="12">
        <f t="shared" si="21"/>
        <v>4052</v>
      </c>
      <c r="H46" s="12">
        <v>4052</v>
      </c>
      <c r="I46" s="12"/>
      <c r="J46" s="12"/>
      <c r="K46" s="9">
        <v>3290</v>
      </c>
      <c r="L46" s="9">
        <f t="shared" si="20"/>
        <v>11696</v>
      </c>
      <c r="M46" s="9"/>
      <c r="N46" s="9">
        <v>11696</v>
      </c>
      <c r="O46" s="9">
        <f t="shared" si="22"/>
        <v>57985</v>
      </c>
      <c r="P46" s="9">
        <v>36643</v>
      </c>
      <c r="Q46" s="9">
        <v>21342</v>
      </c>
      <c r="R46" s="52"/>
      <c r="S46" s="11"/>
      <c r="T46" s="11"/>
    </row>
    <row r="47" spans="1:25" ht="27" customHeight="1">
      <c r="A47" s="7">
        <v>8</v>
      </c>
      <c r="B47" s="14" t="s">
        <v>11</v>
      </c>
      <c r="C47" s="9">
        <f t="shared" si="17"/>
        <v>75337</v>
      </c>
      <c r="D47" s="9">
        <f t="shared" si="18"/>
        <v>49675</v>
      </c>
      <c r="E47" s="9">
        <f t="shared" si="19"/>
        <v>25662</v>
      </c>
      <c r="F47" s="9">
        <f t="shared" si="4"/>
        <v>26844</v>
      </c>
      <c r="G47" s="12">
        <f t="shared" si="21"/>
        <v>24314</v>
      </c>
      <c r="H47" s="12">
        <v>24314</v>
      </c>
      <c r="I47" s="12"/>
      <c r="J47" s="12"/>
      <c r="K47" s="9">
        <v>2530</v>
      </c>
      <c r="L47" s="9">
        <f t="shared" si="20"/>
        <v>7853</v>
      </c>
      <c r="M47" s="9"/>
      <c r="N47" s="9">
        <v>7853</v>
      </c>
      <c r="O47" s="9">
        <f t="shared" si="22"/>
        <v>40640</v>
      </c>
      <c r="P47" s="9">
        <v>25361</v>
      </c>
      <c r="Q47" s="9">
        <v>15279</v>
      </c>
      <c r="R47" s="52"/>
      <c r="S47" s="11"/>
      <c r="T47" s="11"/>
    </row>
    <row r="48" spans="1:25" ht="27" customHeight="1">
      <c r="A48" s="7">
        <v>9</v>
      </c>
      <c r="B48" s="14" t="s">
        <v>23</v>
      </c>
      <c r="C48" s="9">
        <f t="shared" si="17"/>
        <v>125842</v>
      </c>
      <c r="D48" s="9">
        <f t="shared" si="18"/>
        <v>84492</v>
      </c>
      <c r="E48" s="9">
        <f t="shared" si="19"/>
        <v>41350</v>
      </c>
      <c r="F48" s="9">
        <f t="shared" si="4"/>
        <v>6319</v>
      </c>
      <c r="G48" s="12">
        <f t="shared" si="21"/>
        <v>3039</v>
      </c>
      <c r="H48" s="12">
        <v>3039</v>
      </c>
      <c r="I48" s="12"/>
      <c r="J48" s="12"/>
      <c r="K48" s="9">
        <v>3280</v>
      </c>
      <c r="L48" s="9">
        <f t="shared" si="20"/>
        <v>59784</v>
      </c>
      <c r="M48" s="9">
        <v>38897</v>
      </c>
      <c r="N48" s="9">
        <v>20887</v>
      </c>
      <c r="O48" s="9">
        <f t="shared" si="22"/>
        <v>59739</v>
      </c>
      <c r="P48" s="9">
        <v>42556</v>
      </c>
      <c r="Q48" s="9">
        <v>17183</v>
      </c>
      <c r="R48" s="13"/>
      <c r="S48" s="11"/>
      <c r="T48" s="11"/>
    </row>
    <row r="49" spans="1:20" ht="27" customHeight="1">
      <c r="A49" s="126">
        <v>10</v>
      </c>
      <c r="B49" s="128" t="s">
        <v>33</v>
      </c>
      <c r="C49" s="127">
        <f t="shared" si="17"/>
        <v>114081</v>
      </c>
      <c r="D49" s="127">
        <f t="shared" si="18"/>
        <v>75361</v>
      </c>
      <c r="E49" s="127">
        <f t="shared" si="19"/>
        <v>38720</v>
      </c>
      <c r="F49" s="127">
        <f t="shared" si="4"/>
        <v>2238</v>
      </c>
      <c r="G49" s="263">
        <f t="shared" si="21"/>
        <v>1013</v>
      </c>
      <c r="H49" s="263">
        <v>1013</v>
      </c>
      <c r="I49" s="263"/>
      <c r="J49" s="263"/>
      <c r="K49" s="127">
        <v>1225</v>
      </c>
      <c r="L49" s="127">
        <f t="shared" si="20"/>
        <v>56263</v>
      </c>
      <c r="M49" s="127">
        <v>40321</v>
      </c>
      <c r="N49" s="127">
        <v>15942</v>
      </c>
      <c r="O49" s="127">
        <f t="shared" si="22"/>
        <v>55580</v>
      </c>
      <c r="P49" s="127">
        <v>34027</v>
      </c>
      <c r="Q49" s="127">
        <v>21553</v>
      </c>
      <c r="R49" s="264"/>
      <c r="S49" s="11"/>
      <c r="T49" s="11"/>
    </row>
    <row r="50" spans="1:20" ht="9" customHeight="1">
      <c r="D50" s="61"/>
      <c r="E50" s="62"/>
      <c r="F50" s="62"/>
      <c r="G50" s="58"/>
      <c r="H50" s="58"/>
      <c r="K50" s="62"/>
    </row>
    <row r="51" spans="1:20" s="91" customFormat="1" ht="24.95" customHeight="1">
      <c r="B51" s="314" t="s">
        <v>646</v>
      </c>
      <c r="C51" s="314"/>
      <c r="D51" s="314"/>
      <c r="E51" s="314"/>
      <c r="F51" s="314"/>
      <c r="G51" s="314"/>
      <c r="H51" s="314"/>
      <c r="I51" s="314"/>
      <c r="J51" s="314"/>
      <c r="K51" s="314"/>
      <c r="L51" s="314"/>
      <c r="M51" s="314"/>
      <c r="N51" s="92"/>
    </row>
    <row r="52" spans="1:20" ht="24.95" customHeight="1">
      <c r="B52" s="57"/>
      <c r="D52" s="59"/>
      <c r="E52" s="60"/>
      <c r="F52" s="63"/>
      <c r="K52" s="63"/>
    </row>
    <row r="53" spans="1:20" ht="24.95" customHeight="1">
      <c r="B53" s="57"/>
      <c r="D53" s="59"/>
      <c r="E53" s="60"/>
      <c r="F53" s="63"/>
      <c r="K53" s="63"/>
    </row>
    <row r="54" spans="1:20" ht="24.95" customHeight="1">
      <c r="B54" s="57"/>
      <c r="D54" s="59"/>
      <c r="E54" s="60"/>
      <c r="F54" s="63"/>
      <c r="K54" s="63"/>
    </row>
    <row r="55" spans="1:20" ht="24.95" customHeight="1">
      <c r="B55" s="57"/>
      <c r="D55" s="59"/>
      <c r="E55" s="60"/>
      <c r="F55" s="63"/>
      <c r="K55" s="63"/>
    </row>
    <row r="56" spans="1:20" ht="24.95" customHeight="1">
      <c r="B56" s="57"/>
      <c r="D56" s="59"/>
      <c r="E56" s="60"/>
      <c r="F56" s="63"/>
      <c r="K56" s="63"/>
    </row>
    <row r="57" spans="1:20" ht="24.95" customHeight="1">
      <c r="B57" s="57"/>
      <c r="D57" s="59"/>
      <c r="E57" s="60"/>
      <c r="F57" s="63"/>
      <c r="K57" s="63"/>
    </row>
    <row r="58" spans="1:20" ht="24.95" customHeight="1">
      <c r="B58" s="57"/>
      <c r="D58" s="59"/>
      <c r="E58" s="60"/>
      <c r="F58" s="63"/>
      <c r="K58" s="63"/>
    </row>
    <row r="59" spans="1:20" ht="24.95" customHeight="1">
      <c r="B59" s="57"/>
      <c r="D59" s="59"/>
      <c r="E59" s="60"/>
      <c r="F59" s="63"/>
      <c r="K59" s="63"/>
    </row>
    <row r="60" spans="1:20" ht="24.95" customHeight="1">
      <c r="B60" s="57"/>
      <c r="D60" s="59"/>
      <c r="E60" s="60"/>
      <c r="F60" s="63"/>
      <c r="K60" s="63"/>
    </row>
  </sheetData>
  <mergeCells count="26">
    <mergeCell ref="B51:M51"/>
    <mergeCell ref="A1:R1"/>
    <mergeCell ref="A2:R2"/>
    <mergeCell ref="A3:R3"/>
    <mergeCell ref="A4:R4"/>
    <mergeCell ref="A5:A8"/>
    <mergeCell ref="B5:B8"/>
    <mergeCell ref="C5:Q5"/>
    <mergeCell ref="R5:R8"/>
    <mergeCell ref="C6:E6"/>
    <mergeCell ref="F6:K6"/>
    <mergeCell ref="L6:N6"/>
    <mergeCell ref="O6:Q6"/>
    <mergeCell ref="C7:C8"/>
    <mergeCell ref="D7:D8"/>
    <mergeCell ref="E7:E8"/>
    <mergeCell ref="F7:F8"/>
    <mergeCell ref="N7:N8"/>
    <mergeCell ref="O7:O8"/>
    <mergeCell ref="P7:P8"/>
    <mergeCell ref="Q7:Q8"/>
    <mergeCell ref="G7:G8"/>
    <mergeCell ref="H7:J7"/>
    <mergeCell ref="K7:K8"/>
    <mergeCell ref="L7:L8"/>
    <mergeCell ref="M7:M8"/>
  </mergeCells>
  <pageMargins left="0.59055118110236227" right="0.15748031496062992" top="0.70866141732283472" bottom="0.39370078740157483" header="0.31496062992125984" footer="0.23622047244094491"/>
  <pageSetup paperSize="9" scale="78"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E06A-3D84-41DD-AFE0-4D5BB41F4084}">
  <dimension ref="A1:AB48"/>
  <sheetViews>
    <sheetView showZeros="0" zoomScale="85" zoomScaleNormal="85" zoomScalePageLayoutView="70" workbookViewId="0">
      <pane xSplit="2" ySplit="10" topLeftCell="C11" activePane="bottomRight" state="frozen"/>
      <selection pane="topRight" activeCell="C1" sqref="C1"/>
      <selection pane="bottomLeft" activeCell="A11" sqref="A11"/>
      <selection pane="bottomRight" activeCell="F7" sqref="F7:H7"/>
    </sheetView>
  </sheetViews>
  <sheetFormatPr defaultColWidth="11.5" defaultRowHeight="24.95" customHeight="1"/>
  <cols>
    <col min="1" max="1" width="4.5" style="116" customWidth="1"/>
    <col min="2" max="2" width="33.83203125" style="93" customWidth="1"/>
    <col min="3" max="27" width="8.83203125" style="93" customWidth="1"/>
    <col min="28" max="28" width="6.33203125" style="93" customWidth="1"/>
    <col min="29" max="16384" width="11.5" style="93"/>
  </cols>
  <sheetData>
    <row r="1" spans="1:28" s="53" customFormat="1" ht="21.95" customHeight="1">
      <c r="A1" s="341" t="s">
        <v>139</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row>
    <row r="2" spans="1:28" s="53" customFormat="1" ht="42" customHeight="1">
      <c r="A2" s="342" t="s">
        <v>168</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row>
    <row r="3" spans="1:28" s="54" customFormat="1" ht="25.5" customHeight="1">
      <c r="A3" s="343" t="s">
        <v>1004</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row>
    <row r="4" spans="1:28" ht="19.5" customHeight="1">
      <c r="A4" s="321" t="s">
        <v>2</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row>
    <row r="5" spans="1:28" ht="30" customHeight="1">
      <c r="A5" s="322" t="s">
        <v>0</v>
      </c>
      <c r="B5" s="323" t="s">
        <v>131</v>
      </c>
      <c r="C5" s="324" t="s">
        <v>169</v>
      </c>
      <c r="D5" s="325"/>
      <c r="E5" s="325"/>
      <c r="F5" s="325"/>
      <c r="G5" s="325"/>
      <c r="H5" s="325"/>
      <c r="I5" s="325"/>
      <c r="J5" s="325"/>
      <c r="K5" s="325"/>
      <c r="L5" s="325"/>
      <c r="M5" s="325"/>
      <c r="N5" s="325"/>
      <c r="O5" s="325"/>
      <c r="P5" s="325"/>
      <c r="Q5" s="325"/>
      <c r="R5" s="325"/>
      <c r="S5" s="325"/>
      <c r="T5" s="325"/>
      <c r="U5" s="325"/>
      <c r="V5" s="325"/>
      <c r="W5" s="325"/>
      <c r="X5" s="325"/>
      <c r="Y5" s="325"/>
      <c r="Z5" s="325"/>
      <c r="AA5" s="326"/>
      <c r="AB5" s="323" t="s">
        <v>1</v>
      </c>
    </row>
    <row r="6" spans="1:28" ht="30" customHeight="1">
      <c r="A6" s="322"/>
      <c r="B6" s="323"/>
      <c r="C6" s="327" t="s">
        <v>3</v>
      </c>
      <c r="D6" s="327" t="s">
        <v>15</v>
      </c>
      <c r="E6" s="327" t="s">
        <v>63</v>
      </c>
      <c r="F6" s="324" t="s">
        <v>140</v>
      </c>
      <c r="G6" s="325"/>
      <c r="H6" s="325"/>
      <c r="I6" s="325"/>
      <c r="J6" s="325"/>
      <c r="K6" s="325"/>
      <c r="L6" s="325"/>
      <c r="M6" s="325"/>
      <c r="N6" s="325"/>
      <c r="O6" s="325"/>
      <c r="P6" s="325"/>
      <c r="Q6" s="325"/>
      <c r="R6" s="325"/>
      <c r="S6" s="325"/>
      <c r="T6" s="325"/>
      <c r="U6" s="325"/>
      <c r="V6" s="325"/>
      <c r="W6" s="325"/>
      <c r="X6" s="325"/>
      <c r="Y6" s="325"/>
      <c r="Z6" s="325"/>
      <c r="AA6" s="326"/>
      <c r="AB6" s="323"/>
    </row>
    <row r="7" spans="1:28" ht="30" customHeight="1">
      <c r="A7" s="322"/>
      <c r="B7" s="323"/>
      <c r="C7" s="327"/>
      <c r="D7" s="327"/>
      <c r="E7" s="327"/>
      <c r="F7" s="327" t="s">
        <v>118</v>
      </c>
      <c r="G7" s="327"/>
      <c r="H7" s="327"/>
      <c r="I7" s="94" t="s">
        <v>141</v>
      </c>
      <c r="J7" s="94" t="s">
        <v>647</v>
      </c>
      <c r="K7" s="324" t="s">
        <v>65</v>
      </c>
      <c r="L7" s="325"/>
      <c r="M7" s="325"/>
      <c r="N7" s="325"/>
      <c r="O7" s="325"/>
      <c r="P7" s="325"/>
      <c r="Q7" s="325"/>
      <c r="R7" s="325"/>
      <c r="S7" s="325"/>
      <c r="T7" s="326"/>
      <c r="U7" s="94" t="s">
        <v>99</v>
      </c>
      <c r="V7" s="324" t="s">
        <v>85</v>
      </c>
      <c r="W7" s="325"/>
      <c r="X7" s="326"/>
      <c r="Y7" s="324" t="s">
        <v>86</v>
      </c>
      <c r="Z7" s="325"/>
      <c r="AA7" s="326"/>
      <c r="AB7" s="323"/>
    </row>
    <row r="8" spans="1:28" ht="30" customHeight="1">
      <c r="A8" s="322"/>
      <c r="B8" s="323"/>
      <c r="C8" s="327"/>
      <c r="D8" s="327"/>
      <c r="E8" s="327"/>
      <c r="F8" s="328" t="s">
        <v>3</v>
      </c>
      <c r="G8" s="328" t="s">
        <v>15</v>
      </c>
      <c r="H8" s="331" t="s">
        <v>63</v>
      </c>
      <c r="I8" s="331" t="s">
        <v>63</v>
      </c>
      <c r="J8" s="331" t="s">
        <v>63</v>
      </c>
      <c r="K8" s="328" t="s">
        <v>3</v>
      </c>
      <c r="L8" s="328" t="s">
        <v>15</v>
      </c>
      <c r="M8" s="331" t="s">
        <v>63</v>
      </c>
      <c r="N8" s="334" t="s">
        <v>142</v>
      </c>
      <c r="O8" s="335"/>
      <c r="P8" s="335"/>
      <c r="Q8" s="335"/>
      <c r="R8" s="335"/>
      <c r="S8" s="335"/>
      <c r="T8" s="336"/>
      <c r="U8" s="331" t="s">
        <v>63</v>
      </c>
      <c r="V8" s="331" t="s">
        <v>3</v>
      </c>
      <c r="W8" s="345" t="s">
        <v>143</v>
      </c>
      <c r="X8" s="346"/>
      <c r="Y8" s="331" t="s">
        <v>3</v>
      </c>
      <c r="Z8" s="345" t="s">
        <v>143</v>
      </c>
      <c r="AA8" s="346"/>
      <c r="AB8" s="323"/>
    </row>
    <row r="9" spans="1:28" ht="30" customHeight="1">
      <c r="A9" s="322"/>
      <c r="B9" s="323"/>
      <c r="C9" s="327"/>
      <c r="D9" s="327"/>
      <c r="E9" s="327"/>
      <c r="F9" s="329"/>
      <c r="G9" s="329"/>
      <c r="H9" s="332"/>
      <c r="I9" s="332"/>
      <c r="J9" s="332"/>
      <c r="K9" s="329"/>
      <c r="L9" s="329"/>
      <c r="M9" s="332"/>
      <c r="N9" s="337" t="s">
        <v>114</v>
      </c>
      <c r="O9" s="337"/>
      <c r="P9" s="337"/>
      <c r="Q9" s="95" t="s">
        <v>115</v>
      </c>
      <c r="R9" s="337" t="s">
        <v>116</v>
      </c>
      <c r="S9" s="337"/>
      <c r="T9" s="337"/>
      <c r="U9" s="332"/>
      <c r="V9" s="332"/>
      <c r="W9" s="95" t="s">
        <v>114</v>
      </c>
      <c r="X9" s="95" t="s">
        <v>115</v>
      </c>
      <c r="Y9" s="332"/>
      <c r="Z9" s="95" t="s">
        <v>114</v>
      </c>
      <c r="AA9" s="95" t="s">
        <v>115</v>
      </c>
      <c r="AB9" s="323"/>
    </row>
    <row r="10" spans="1:28" ht="30" customHeight="1">
      <c r="A10" s="322"/>
      <c r="B10" s="323"/>
      <c r="C10" s="327"/>
      <c r="D10" s="327"/>
      <c r="E10" s="327"/>
      <c r="F10" s="330"/>
      <c r="G10" s="330"/>
      <c r="H10" s="333"/>
      <c r="I10" s="333"/>
      <c r="J10" s="333"/>
      <c r="K10" s="330"/>
      <c r="L10" s="330"/>
      <c r="M10" s="333"/>
      <c r="N10" s="95" t="s">
        <v>3</v>
      </c>
      <c r="O10" s="95" t="s">
        <v>15</v>
      </c>
      <c r="P10" s="95" t="s">
        <v>63</v>
      </c>
      <c r="Q10" s="95" t="s">
        <v>63</v>
      </c>
      <c r="R10" s="95" t="s">
        <v>3</v>
      </c>
      <c r="S10" s="95" t="s">
        <v>15</v>
      </c>
      <c r="T10" s="95" t="s">
        <v>63</v>
      </c>
      <c r="U10" s="333"/>
      <c r="V10" s="333"/>
      <c r="W10" s="95" t="s">
        <v>63</v>
      </c>
      <c r="X10" s="95" t="s">
        <v>63</v>
      </c>
      <c r="Y10" s="333"/>
      <c r="Z10" s="95" t="s">
        <v>63</v>
      </c>
      <c r="AA10" s="95" t="s">
        <v>63</v>
      </c>
      <c r="AB10" s="323"/>
    </row>
    <row r="11" spans="1:28" ht="35.1" customHeight="1">
      <c r="A11" s="96"/>
      <c r="B11" s="96" t="s">
        <v>16</v>
      </c>
      <c r="C11" s="117">
        <f t="shared" ref="C11:Z11" si="0">C12+C18</f>
        <v>283570</v>
      </c>
      <c r="D11" s="117">
        <f t="shared" si="0"/>
        <v>141429</v>
      </c>
      <c r="E11" s="117">
        <f t="shared" si="0"/>
        <v>142141</v>
      </c>
      <c r="F11" s="117">
        <f t="shared" si="0"/>
        <v>133580</v>
      </c>
      <c r="G11" s="117">
        <f t="shared" si="0"/>
        <v>121436</v>
      </c>
      <c r="H11" s="117">
        <f t="shared" si="0"/>
        <v>12144</v>
      </c>
      <c r="I11" s="117">
        <f t="shared" si="0"/>
        <v>38935</v>
      </c>
      <c r="J11" s="117">
        <f t="shared" si="0"/>
        <v>24353</v>
      </c>
      <c r="K11" s="117">
        <f t="shared" si="0"/>
        <v>54691</v>
      </c>
      <c r="L11" s="117">
        <f t="shared" si="0"/>
        <v>19993</v>
      </c>
      <c r="M11" s="117">
        <f t="shared" si="0"/>
        <v>34698</v>
      </c>
      <c r="N11" s="117">
        <f t="shared" si="0"/>
        <v>42944</v>
      </c>
      <c r="O11" s="117">
        <f t="shared" si="0"/>
        <v>16710</v>
      </c>
      <c r="P11" s="117">
        <f t="shared" si="0"/>
        <v>26234</v>
      </c>
      <c r="Q11" s="117">
        <f t="shared" si="0"/>
        <v>2300</v>
      </c>
      <c r="R11" s="117">
        <f t="shared" si="0"/>
        <v>9447</v>
      </c>
      <c r="S11" s="117">
        <f t="shared" si="0"/>
        <v>3283</v>
      </c>
      <c r="T11" s="117">
        <f t="shared" si="0"/>
        <v>6164</v>
      </c>
      <c r="U11" s="117">
        <f t="shared" si="0"/>
        <v>17780</v>
      </c>
      <c r="V11" s="117">
        <f t="shared" si="0"/>
        <v>6680</v>
      </c>
      <c r="W11" s="117">
        <f t="shared" si="0"/>
        <v>4490</v>
      </c>
      <c r="X11" s="117">
        <f t="shared" si="0"/>
        <v>2190</v>
      </c>
      <c r="Y11" s="117">
        <f t="shared" si="0"/>
        <v>7551</v>
      </c>
      <c r="Z11" s="117">
        <f t="shared" si="0"/>
        <v>4920</v>
      </c>
      <c r="AA11" s="117">
        <f>AA12+AA18</f>
        <v>2631</v>
      </c>
      <c r="AB11" s="97"/>
    </row>
    <row r="12" spans="1:28" ht="35.1" customHeight="1">
      <c r="A12" s="98" t="s">
        <v>4</v>
      </c>
      <c r="B12" s="99" t="s">
        <v>17</v>
      </c>
      <c r="C12" s="118">
        <f>SUM(D12:E12)</f>
        <v>31709</v>
      </c>
      <c r="D12" s="118">
        <f>SUM(D13:D17)</f>
        <v>19993</v>
      </c>
      <c r="E12" s="118">
        <f>SUM(E13:E17)</f>
        <v>11716</v>
      </c>
      <c r="F12" s="118">
        <f t="shared" ref="F12:J12" si="1">SUM(F13:F17)</f>
        <v>0</v>
      </c>
      <c r="G12" s="118">
        <f t="shared" si="1"/>
        <v>0</v>
      </c>
      <c r="H12" s="118">
        <f t="shared" si="1"/>
        <v>0</v>
      </c>
      <c r="I12" s="118">
        <f t="shared" si="1"/>
        <v>0</v>
      </c>
      <c r="J12" s="118">
        <f t="shared" si="1"/>
        <v>1061</v>
      </c>
      <c r="K12" s="118">
        <f t="shared" ref="K12:K17" si="2">SUM(L12:M12)</f>
        <v>26270</v>
      </c>
      <c r="L12" s="118">
        <f t="shared" ref="L12:AA12" si="3">SUM(L13:L17)</f>
        <v>19993</v>
      </c>
      <c r="M12" s="118">
        <f t="shared" si="3"/>
        <v>6277</v>
      </c>
      <c r="N12" s="118">
        <f t="shared" si="3"/>
        <v>21957</v>
      </c>
      <c r="O12" s="118">
        <f t="shared" si="3"/>
        <v>16710</v>
      </c>
      <c r="P12" s="118">
        <f t="shared" si="3"/>
        <v>5247</v>
      </c>
      <c r="Q12" s="118">
        <f t="shared" si="3"/>
        <v>414</v>
      </c>
      <c r="R12" s="118">
        <f t="shared" si="3"/>
        <v>3899</v>
      </c>
      <c r="S12" s="118">
        <f t="shared" si="3"/>
        <v>3283</v>
      </c>
      <c r="T12" s="118">
        <f t="shared" si="3"/>
        <v>616</v>
      </c>
      <c r="U12" s="118">
        <f t="shared" si="3"/>
        <v>0</v>
      </c>
      <c r="V12" s="118">
        <f t="shared" si="3"/>
        <v>2114</v>
      </c>
      <c r="W12" s="118">
        <f t="shared" si="3"/>
        <v>1347</v>
      </c>
      <c r="X12" s="118">
        <f t="shared" si="3"/>
        <v>767</v>
      </c>
      <c r="Y12" s="118">
        <f t="shared" si="3"/>
        <v>2264</v>
      </c>
      <c r="Z12" s="118">
        <f t="shared" si="3"/>
        <v>1475</v>
      </c>
      <c r="AA12" s="118">
        <f t="shared" si="3"/>
        <v>789</v>
      </c>
      <c r="AB12" s="100"/>
    </row>
    <row r="13" spans="1:28" ht="35.1" customHeight="1">
      <c r="A13" s="55">
        <v>1</v>
      </c>
      <c r="B13" s="56" t="s">
        <v>45</v>
      </c>
      <c r="C13" s="119">
        <f>SUM(D13:E13)</f>
        <v>343</v>
      </c>
      <c r="D13" s="119">
        <f>G13+L13</f>
        <v>0</v>
      </c>
      <c r="E13" s="119">
        <f>H13+I13+J13+M13+V13+Y13+U13</f>
        <v>343</v>
      </c>
      <c r="F13" s="119">
        <f>SUM(G13:H13)</f>
        <v>0</v>
      </c>
      <c r="G13" s="119"/>
      <c r="H13" s="119"/>
      <c r="I13" s="119"/>
      <c r="J13" s="119">
        <v>343</v>
      </c>
      <c r="K13" s="119">
        <f t="shared" si="2"/>
        <v>0</v>
      </c>
      <c r="L13" s="119">
        <f>O13+S13</f>
        <v>0</v>
      </c>
      <c r="M13" s="119">
        <f>P13+Q13+T13</f>
        <v>0</v>
      </c>
      <c r="N13" s="119">
        <f>SUM(O13:P13)</f>
        <v>0</v>
      </c>
      <c r="O13" s="119"/>
      <c r="P13" s="119"/>
      <c r="Q13" s="119"/>
      <c r="R13" s="119">
        <f>SUM(S13:T13)</f>
        <v>0</v>
      </c>
      <c r="S13" s="119"/>
      <c r="T13" s="119"/>
      <c r="U13" s="119"/>
      <c r="V13" s="119">
        <f>SUM(W13:X13)</f>
        <v>0</v>
      </c>
      <c r="W13" s="119"/>
      <c r="X13" s="119"/>
      <c r="Y13" s="119">
        <f>SUM(Z13:AA13)</f>
        <v>0</v>
      </c>
      <c r="Z13" s="119"/>
      <c r="AA13" s="119"/>
      <c r="AB13" s="103"/>
    </row>
    <row r="14" spans="1:28" ht="35.1" customHeight="1">
      <c r="A14" s="55">
        <v>2</v>
      </c>
      <c r="B14" s="56" t="s">
        <v>73</v>
      </c>
      <c r="C14" s="119">
        <f t="shared" ref="C14:C17" si="4">SUM(D14:E14)</f>
        <v>7344</v>
      </c>
      <c r="D14" s="119">
        <f t="shared" ref="D14:D17" si="5">G14+L14</f>
        <v>3283</v>
      </c>
      <c r="E14" s="119">
        <f t="shared" ref="E14:E28" si="6">H14+I14+J14+M14+V14+Y14+U14</f>
        <v>4061</v>
      </c>
      <c r="F14" s="119">
        <f t="shared" ref="F14:F17" si="7">SUM(G14:H14)</f>
        <v>0</v>
      </c>
      <c r="G14" s="119"/>
      <c r="H14" s="119"/>
      <c r="I14" s="119"/>
      <c r="J14" s="119"/>
      <c r="K14" s="119">
        <f t="shared" si="2"/>
        <v>4313</v>
      </c>
      <c r="L14" s="119">
        <f t="shared" ref="L14:L17" si="8">O14+S14</f>
        <v>3283</v>
      </c>
      <c r="M14" s="119">
        <f t="shared" ref="M14:M17" si="9">P14+Q14+T14</f>
        <v>1030</v>
      </c>
      <c r="N14" s="119">
        <f t="shared" ref="N14:N17" si="10">SUM(O14:P14)</f>
        <v>0</v>
      </c>
      <c r="O14" s="119"/>
      <c r="P14" s="119"/>
      <c r="Q14" s="119">
        <v>414</v>
      </c>
      <c r="R14" s="119">
        <f t="shared" ref="R14:R28" si="11">SUM(S14:T14)</f>
        <v>3899</v>
      </c>
      <c r="S14" s="119">
        <v>3283</v>
      </c>
      <c r="T14" s="119">
        <v>616</v>
      </c>
      <c r="U14" s="119"/>
      <c r="V14" s="119">
        <f t="shared" ref="V14:V28" si="12">SUM(W14:X14)</f>
        <v>767</v>
      </c>
      <c r="W14" s="119"/>
      <c r="X14" s="119">
        <v>767</v>
      </c>
      <c r="Y14" s="119">
        <f t="shared" ref="Y14:Y28" si="13">SUM(Z14:AA14)</f>
        <v>2264</v>
      </c>
      <c r="Z14" s="119">
        <v>1475</v>
      </c>
      <c r="AA14" s="119">
        <v>789</v>
      </c>
      <c r="AB14" s="103"/>
    </row>
    <row r="15" spans="1:28" ht="35.1" customHeight="1">
      <c r="A15" s="55">
        <v>3</v>
      </c>
      <c r="B15" s="56" t="s">
        <v>79</v>
      </c>
      <c r="C15" s="119">
        <f t="shared" si="4"/>
        <v>21957</v>
      </c>
      <c r="D15" s="119">
        <f t="shared" si="5"/>
        <v>16710</v>
      </c>
      <c r="E15" s="119">
        <f t="shared" si="6"/>
        <v>5247</v>
      </c>
      <c r="F15" s="119">
        <f t="shared" si="7"/>
        <v>0</v>
      </c>
      <c r="G15" s="119"/>
      <c r="H15" s="119"/>
      <c r="I15" s="119"/>
      <c r="J15" s="119"/>
      <c r="K15" s="119">
        <f t="shared" si="2"/>
        <v>21957</v>
      </c>
      <c r="L15" s="119">
        <f t="shared" si="8"/>
        <v>16710</v>
      </c>
      <c r="M15" s="119">
        <f t="shared" si="9"/>
        <v>5247</v>
      </c>
      <c r="N15" s="119">
        <f t="shared" si="10"/>
        <v>21957</v>
      </c>
      <c r="O15" s="119">
        <v>16710</v>
      </c>
      <c r="P15" s="119">
        <v>5247</v>
      </c>
      <c r="Q15" s="119"/>
      <c r="R15" s="119">
        <f t="shared" si="11"/>
        <v>0</v>
      </c>
      <c r="S15" s="119"/>
      <c r="T15" s="119"/>
      <c r="U15" s="119"/>
      <c r="V15" s="119">
        <f t="shared" si="12"/>
        <v>0</v>
      </c>
      <c r="W15" s="119"/>
      <c r="X15" s="119"/>
      <c r="Y15" s="119">
        <f t="shared" si="13"/>
        <v>0</v>
      </c>
      <c r="Z15" s="119"/>
      <c r="AA15" s="119"/>
      <c r="AB15" s="103"/>
    </row>
    <row r="16" spans="1:28" ht="35.1" customHeight="1">
      <c r="A16" s="55">
        <v>4</v>
      </c>
      <c r="B16" s="56" t="s">
        <v>28</v>
      </c>
      <c r="C16" s="119">
        <f t="shared" si="4"/>
        <v>718</v>
      </c>
      <c r="D16" s="119">
        <f t="shared" si="5"/>
        <v>0</v>
      </c>
      <c r="E16" s="119">
        <f t="shared" si="6"/>
        <v>718</v>
      </c>
      <c r="F16" s="119"/>
      <c r="G16" s="119"/>
      <c r="H16" s="119"/>
      <c r="I16" s="119"/>
      <c r="J16" s="119">
        <v>718</v>
      </c>
      <c r="K16" s="119"/>
      <c r="L16" s="119"/>
      <c r="M16" s="119"/>
      <c r="N16" s="119"/>
      <c r="O16" s="119"/>
      <c r="P16" s="119"/>
      <c r="Q16" s="119"/>
      <c r="R16" s="119"/>
      <c r="S16" s="119"/>
      <c r="T16" s="119"/>
      <c r="U16" s="119"/>
      <c r="V16" s="119"/>
      <c r="W16" s="119"/>
      <c r="X16" s="119"/>
      <c r="Y16" s="119"/>
      <c r="Z16" s="119"/>
      <c r="AA16" s="119"/>
      <c r="AB16" s="103"/>
    </row>
    <row r="17" spans="1:28" ht="35.1" customHeight="1">
      <c r="A17" s="55">
        <v>5</v>
      </c>
      <c r="B17" s="56" t="s">
        <v>47</v>
      </c>
      <c r="C17" s="119">
        <f t="shared" si="4"/>
        <v>1347</v>
      </c>
      <c r="D17" s="119">
        <f t="shared" si="5"/>
        <v>0</v>
      </c>
      <c r="E17" s="119">
        <f t="shared" si="6"/>
        <v>1347</v>
      </c>
      <c r="F17" s="119">
        <f t="shared" si="7"/>
        <v>0</v>
      </c>
      <c r="G17" s="119"/>
      <c r="H17" s="119"/>
      <c r="I17" s="119"/>
      <c r="J17" s="119"/>
      <c r="K17" s="119">
        <f t="shared" si="2"/>
        <v>0</v>
      </c>
      <c r="L17" s="119">
        <f t="shared" si="8"/>
        <v>0</v>
      </c>
      <c r="M17" s="119">
        <f t="shared" si="9"/>
        <v>0</v>
      </c>
      <c r="N17" s="119">
        <f t="shared" si="10"/>
        <v>0</v>
      </c>
      <c r="O17" s="119"/>
      <c r="P17" s="119"/>
      <c r="Q17" s="119"/>
      <c r="R17" s="119">
        <f t="shared" si="11"/>
        <v>0</v>
      </c>
      <c r="S17" s="119"/>
      <c r="T17" s="119"/>
      <c r="U17" s="119"/>
      <c r="V17" s="119">
        <f t="shared" si="12"/>
        <v>1347</v>
      </c>
      <c r="W17" s="119">
        <v>1347</v>
      </c>
      <c r="X17" s="119"/>
      <c r="Y17" s="119">
        <f t="shared" si="13"/>
        <v>0</v>
      </c>
      <c r="Z17" s="119"/>
      <c r="AA17" s="119"/>
      <c r="AB17" s="102"/>
    </row>
    <row r="18" spans="1:28" ht="35.1" customHeight="1">
      <c r="A18" s="98" t="s">
        <v>13</v>
      </c>
      <c r="B18" s="99" t="s">
        <v>22</v>
      </c>
      <c r="C18" s="118">
        <f>SUM(D18:E18)</f>
        <v>251861</v>
      </c>
      <c r="D18" s="118">
        <f t="shared" ref="D18:AA18" si="14">SUM(D19:D28)</f>
        <v>121436</v>
      </c>
      <c r="E18" s="118">
        <f t="shared" si="14"/>
        <v>130425</v>
      </c>
      <c r="F18" s="118">
        <f t="shared" si="14"/>
        <v>133580</v>
      </c>
      <c r="G18" s="118">
        <f t="shared" si="14"/>
        <v>121436</v>
      </c>
      <c r="H18" s="118">
        <f t="shared" si="14"/>
        <v>12144</v>
      </c>
      <c r="I18" s="118">
        <f t="shared" si="14"/>
        <v>38935</v>
      </c>
      <c r="J18" s="118">
        <f t="shared" si="14"/>
        <v>23292</v>
      </c>
      <c r="K18" s="118">
        <f t="shared" si="14"/>
        <v>28421</v>
      </c>
      <c r="L18" s="118">
        <f t="shared" si="14"/>
        <v>0</v>
      </c>
      <c r="M18" s="118">
        <f t="shared" si="14"/>
        <v>28421</v>
      </c>
      <c r="N18" s="118">
        <f t="shared" si="14"/>
        <v>20987</v>
      </c>
      <c r="O18" s="118">
        <f t="shared" si="14"/>
        <v>0</v>
      </c>
      <c r="P18" s="118">
        <f t="shared" si="14"/>
        <v>20987</v>
      </c>
      <c r="Q18" s="118">
        <f t="shared" si="14"/>
        <v>1886</v>
      </c>
      <c r="R18" s="118">
        <f t="shared" si="14"/>
        <v>5548</v>
      </c>
      <c r="S18" s="118">
        <f t="shared" si="14"/>
        <v>0</v>
      </c>
      <c r="T18" s="118">
        <f t="shared" si="14"/>
        <v>5548</v>
      </c>
      <c r="U18" s="118">
        <f t="shared" si="14"/>
        <v>17780</v>
      </c>
      <c r="V18" s="118">
        <f t="shared" si="14"/>
        <v>4566</v>
      </c>
      <c r="W18" s="118">
        <f t="shared" si="14"/>
        <v>3143</v>
      </c>
      <c r="X18" s="118">
        <f t="shared" si="14"/>
        <v>1423</v>
      </c>
      <c r="Y18" s="118">
        <f t="shared" si="14"/>
        <v>5287</v>
      </c>
      <c r="Z18" s="118">
        <f t="shared" si="14"/>
        <v>3445</v>
      </c>
      <c r="AA18" s="118">
        <f t="shared" si="14"/>
        <v>1842</v>
      </c>
      <c r="AB18" s="104"/>
    </row>
    <row r="19" spans="1:28" ht="35.1" customHeight="1">
      <c r="A19" s="55">
        <v>1</v>
      </c>
      <c r="B19" s="56" t="s">
        <v>25</v>
      </c>
      <c r="C19" s="119">
        <f t="shared" ref="C19:C28" si="15">SUM(D19:E19)</f>
        <v>8463</v>
      </c>
      <c r="D19" s="119">
        <f>G19+L19</f>
        <v>0</v>
      </c>
      <c r="E19" s="119">
        <f t="shared" si="6"/>
        <v>8463</v>
      </c>
      <c r="F19" s="119">
        <f t="shared" ref="F19:F28" si="16">SUM(G19:H19)</f>
        <v>0</v>
      </c>
      <c r="G19" s="119"/>
      <c r="H19" s="119"/>
      <c r="I19" s="120">
        <v>3644</v>
      </c>
      <c r="J19" s="120">
        <v>2222</v>
      </c>
      <c r="K19" s="119">
        <f t="shared" ref="K19:K28" si="17">SUM(L19:M19)</f>
        <v>1635</v>
      </c>
      <c r="L19" s="119">
        <f t="shared" ref="L19:L28" si="18">O19+S19</f>
        <v>0</v>
      </c>
      <c r="M19" s="119">
        <f t="shared" ref="M19:M28" si="19">P19+Q19+T19</f>
        <v>1635</v>
      </c>
      <c r="N19" s="119">
        <f t="shared" ref="N19:N28" si="20">SUM(O19:P19)</f>
        <v>1106</v>
      </c>
      <c r="O19" s="119"/>
      <c r="P19" s="119">
        <v>1106</v>
      </c>
      <c r="Q19" s="119"/>
      <c r="R19" s="119">
        <f t="shared" si="11"/>
        <v>529</v>
      </c>
      <c r="S19" s="119"/>
      <c r="T19" s="119">
        <v>529</v>
      </c>
      <c r="U19" s="119"/>
      <c r="V19" s="119">
        <f t="shared" si="12"/>
        <v>446</v>
      </c>
      <c r="W19" s="119">
        <v>307</v>
      </c>
      <c r="X19" s="119">
        <v>139</v>
      </c>
      <c r="Y19" s="119">
        <f t="shared" si="13"/>
        <v>516</v>
      </c>
      <c r="Z19" s="119">
        <v>336</v>
      </c>
      <c r="AA19" s="119">
        <v>180</v>
      </c>
      <c r="AB19" s="102"/>
    </row>
    <row r="20" spans="1:28" ht="35.1" customHeight="1">
      <c r="A20" s="55">
        <v>2</v>
      </c>
      <c r="B20" s="56" t="s">
        <v>5</v>
      </c>
      <c r="C20" s="119">
        <f t="shared" si="15"/>
        <v>10416</v>
      </c>
      <c r="D20" s="119">
        <f t="shared" ref="D20:D27" si="21">G20+L20</f>
        <v>0</v>
      </c>
      <c r="E20" s="119">
        <f t="shared" si="6"/>
        <v>10416</v>
      </c>
      <c r="F20" s="119">
        <f t="shared" si="16"/>
        <v>0</v>
      </c>
      <c r="G20" s="119"/>
      <c r="H20" s="119"/>
      <c r="I20" s="120">
        <v>3948</v>
      </c>
      <c r="J20" s="120">
        <v>2289</v>
      </c>
      <c r="K20" s="119">
        <f t="shared" si="17"/>
        <v>3138</v>
      </c>
      <c r="L20" s="119">
        <f t="shared" si="18"/>
        <v>0</v>
      </c>
      <c r="M20" s="119">
        <f t="shared" si="19"/>
        <v>3138</v>
      </c>
      <c r="N20" s="119">
        <f t="shared" si="20"/>
        <v>2374</v>
      </c>
      <c r="O20" s="119"/>
      <c r="P20" s="119">
        <v>2374</v>
      </c>
      <c r="Q20" s="119"/>
      <c r="R20" s="119">
        <f t="shared" si="11"/>
        <v>764</v>
      </c>
      <c r="S20" s="119"/>
      <c r="T20" s="119">
        <v>764</v>
      </c>
      <c r="U20" s="119"/>
      <c r="V20" s="119">
        <f t="shared" si="12"/>
        <v>482</v>
      </c>
      <c r="W20" s="119">
        <v>332</v>
      </c>
      <c r="X20" s="119">
        <v>150</v>
      </c>
      <c r="Y20" s="119">
        <f t="shared" si="13"/>
        <v>559</v>
      </c>
      <c r="Z20" s="119">
        <v>364</v>
      </c>
      <c r="AA20" s="119">
        <v>195</v>
      </c>
      <c r="AB20" s="105"/>
    </row>
    <row r="21" spans="1:28" ht="35.1" customHeight="1">
      <c r="A21" s="55">
        <v>3</v>
      </c>
      <c r="B21" s="56" t="s">
        <v>6</v>
      </c>
      <c r="C21" s="119">
        <f t="shared" si="15"/>
        <v>8139</v>
      </c>
      <c r="D21" s="119">
        <f t="shared" si="21"/>
        <v>0</v>
      </c>
      <c r="E21" s="119">
        <f t="shared" si="6"/>
        <v>8139</v>
      </c>
      <c r="F21" s="119">
        <f t="shared" si="16"/>
        <v>0</v>
      </c>
      <c r="G21" s="119"/>
      <c r="H21" s="119"/>
      <c r="I21" s="120">
        <v>2896</v>
      </c>
      <c r="J21" s="120">
        <v>1840</v>
      </c>
      <c r="K21" s="119">
        <f t="shared" si="17"/>
        <v>2639</v>
      </c>
      <c r="L21" s="119">
        <f t="shared" si="18"/>
        <v>0</v>
      </c>
      <c r="M21" s="119">
        <f t="shared" si="19"/>
        <v>2639</v>
      </c>
      <c r="N21" s="119">
        <f t="shared" si="20"/>
        <v>2070</v>
      </c>
      <c r="O21" s="119"/>
      <c r="P21" s="119">
        <v>2070</v>
      </c>
      <c r="Q21" s="119"/>
      <c r="R21" s="119">
        <f t="shared" si="11"/>
        <v>569</v>
      </c>
      <c r="S21" s="119"/>
      <c r="T21" s="119">
        <v>569</v>
      </c>
      <c r="U21" s="119"/>
      <c r="V21" s="119">
        <f t="shared" si="12"/>
        <v>354</v>
      </c>
      <c r="W21" s="119">
        <v>244</v>
      </c>
      <c r="X21" s="119">
        <v>110</v>
      </c>
      <c r="Y21" s="119">
        <f t="shared" si="13"/>
        <v>410</v>
      </c>
      <c r="Z21" s="119">
        <v>267</v>
      </c>
      <c r="AA21" s="119">
        <v>143</v>
      </c>
      <c r="AB21" s="105"/>
    </row>
    <row r="22" spans="1:28" ht="35.1" customHeight="1">
      <c r="A22" s="55">
        <v>4</v>
      </c>
      <c r="B22" s="56" t="s">
        <v>8</v>
      </c>
      <c r="C22" s="119">
        <f t="shared" si="15"/>
        <v>6264</v>
      </c>
      <c r="D22" s="119">
        <f t="shared" si="21"/>
        <v>0</v>
      </c>
      <c r="E22" s="119">
        <f t="shared" si="6"/>
        <v>6264</v>
      </c>
      <c r="F22" s="119">
        <f t="shared" si="16"/>
        <v>0</v>
      </c>
      <c r="G22" s="119"/>
      <c r="H22" s="119"/>
      <c r="I22" s="120">
        <v>2106</v>
      </c>
      <c r="J22" s="120">
        <v>1416</v>
      </c>
      <c r="K22" s="119">
        <f t="shared" si="17"/>
        <v>2185</v>
      </c>
      <c r="L22" s="119">
        <f t="shared" si="18"/>
        <v>0</v>
      </c>
      <c r="M22" s="119">
        <f t="shared" si="19"/>
        <v>2185</v>
      </c>
      <c r="N22" s="119">
        <f t="shared" si="20"/>
        <v>1714</v>
      </c>
      <c r="O22" s="119"/>
      <c r="P22" s="119">
        <v>1714</v>
      </c>
      <c r="Q22" s="119"/>
      <c r="R22" s="119">
        <f t="shared" si="11"/>
        <v>471</v>
      </c>
      <c r="S22" s="119"/>
      <c r="T22" s="119">
        <v>471</v>
      </c>
      <c r="U22" s="119"/>
      <c r="V22" s="119">
        <f t="shared" si="12"/>
        <v>258</v>
      </c>
      <c r="W22" s="119">
        <v>177</v>
      </c>
      <c r="X22" s="119">
        <v>81</v>
      </c>
      <c r="Y22" s="119">
        <f t="shared" si="13"/>
        <v>299</v>
      </c>
      <c r="Z22" s="119">
        <v>195</v>
      </c>
      <c r="AA22" s="119">
        <v>104</v>
      </c>
      <c r="AB22" s="105"/>
    </row>
    <row r="23" spans="1:28" ht="35.1" customHeight="1">
      <c r="A23" s="55">
        <v>5</v>
      </c>
      <c r="B23" s="56" t="s">
        <v>7</v>
      </c>
      <c r="C23" s="119">
        <f t="shared" si="15"/>
        <v>71972</v>
      </c>
      <c r="D23" s="119">
        <f t="shared" si="21"/>
        <v>42218</v>
      </c>
      <c r="E23" s="119">
        <f t="shared" si="6"/>
        <v>29754</v>
      </c>
      <c r="F23" s="119">
        <f t="shared" si="16"/>
        <v>46440</v>
      </c>
      <c r="G23" s="119">
        <v>42218</v>
      </c>
      <c r="H23" s="119">
        <v>4222</v>
      </c>
      <c r="I23" s="120">
        <v>5831</v>
      </c>
      <c r="J23" s="120">
        <v>3482</v>
      </c>
      <c r="K23" s="119">
        <f t="shared" si="17"/>
        <v>3954</v>
      </c>
      <c r="L23" s="119">
        <f t="shared" si="18"/>
        <v>0</v>
      </c>
      <c r="M23" s="119">
        <f t="shared" si="19"/>
        <v>3954</v>
      </c>
      <c r="N23" s="119">
        <f t="shared" si="20"/>
        <v>2771</v>
      </c>
      <c r="O23" s="119"/>
      <c r="P23" s="119">
        <v>2771</v>
      </c>
      <c r="Q23" s="119">
        <v>694</v>
      </c>
      <c r="R23" s="119">
        <f t="shared" si="11"/>
        <v>489</v>
      </c>
      <c r="S23" s="119"/>
      <c r="T23" s="119">
        <v>489</v>
      </c>
      <c r="U23" s="119">
        <v>10880</v>
      </c>
      <c r="V23" s="119">
        <f t="shared" si="12"/>
        <v>642</v>
      </c>
      <c r="W23" s="119">
        <v>442</v>
      </c>
      <c r="X23" s="119">
        <v>200</v>
      </c>
      <c r="Y23" s="119">
        <f t="shared" si="13"/>
        <v>743</v>
      </c>
      <c r="Z23" s="119">
        <v>484</v>
      </c>
      <c r="AA23" s="119">
        <v>259</v>
      </c>
      <c r="AB23" s="105"/>
    </row>
    <row r="24" spans="1:28" ht="35.1" customHeight="1">
      <c r="A24" s="55">
        <v>6</v>
      </c>
      <c r="B24" s="56" t="s">
        <v>9</v>
      </c>
      <c r="C24" s="119">
        <f t="shared" si="15"/>
        <v>11011</v>
      </c>
      <c r="D24" s="119">
        <f t="shared" si="21"/>
        <v>0</v>
      </c>
      <c r="E24" s="119">
        <f t="shared" si="6"/>
        <v>11011</v>
      </c>
      <c r="F24" s="119">
        <f t="shared" si="16"/>
        <v>0</v>
      </c>
      <c r="G24" s="119"/>
      <c r="H24" s="119"/>
      <c r="I24" s="120">
        <v>4252</v>
      </c>
      <c r="J24" s="120">
        <v>2517</v>
      </c>
      <c r="K24" s="119">
        <f t="shared" si="17"/>
        <v>3120</v>
      </c>
      <c r="L24" s="119">
        <f t="shared" si="18"/>
        <v>0</v>
      </c>
      <c r="M24" s="119">
        <f t="shared" si="19"/>
        <v>3120</v>
      </c>
      <c r="N24" s="119">
        <f t="shared" si="20"/>
        <v>2494</v>
      </c>
      <c r="O24" s="119"/>
      <c r="P24" s="119">
        <v>2494</v>
      </c>
      <c r="Q24" s="119"/>
      <c r="R24" s="119">
        <f t="shared" si="11"/>
        <v>626</v>
      </c>
      <c r="S24" s="119"/>
      <c r="T24" s="119">
        <v>626</v>
      </c>
      <c r="U24" s="119"/>
      <c r="V24" s="119">
        <f t="shared" si="12"/>
        <v>520</v>
      </c>
      <c r="W24" s="119">
        <v>358</v>
      </c>
      <c r="X24" s="119">
        <v>162</v>
      </c>
      <c r="Y24" s="119">
        <f t="shared" si="13"/>
        <v>602</v>
      </c>
      <c r="Z24" s="119">
        <v>392</v>
      </c>
      <c r="AA24" s="119">
        <v>210</v>
      </c>
      <c r="AB24" s="101"/>
    </row>
    <row r="25" spans="1:28" ht="35.1" customHeight="1">
      <c r="A25" s="55">
        <v>7</v>
      </c>
      <c r="B25" s="56" t="s">
        <v>10</v>
      </c>
      <c r="C25" s="119">
        <f t="shared" si="15"/>
        <v>11696</v>
      </c>
      <c r="D25" s="119">
        <f t="shared" si="21"/>
        <v>0</v>
      </c>
      <c r="E25" s="119">
        <f t="shared" si="6"/>
        <v>11696</v>
      </c>
      <c r="F25" s="119">
        <f t="shared" si="16"/>
        <v>0</v>
      </c>
      <c r="G25" s="119"/>
      <c r="H25" s="119"/>
      <c r="I25" s="120">
        <v>4556</v>
      </c>
      <c r="J25" s="120">
        <v>2551</v>
      </c>
      <c r="K25" s="119">
        <f t="shared" si="17"/>
        <v>3388</v>
      </c>
      <c r="L25" s="119">
        <f t="shared" si="18"/>
        <v>0</v>
      </c>
      <c r="M25" s="119">
        <f t="shared" si="19"/>
        <v>3388</v>
      </c>
      <c r="N25" s="119">
        <f t="shared" si="20"/>
        <v>2612</v>
      </c>
      <c r="O25" s="119"/>
      <c r="P25" s="119">
        <v>2612</v>
      </c>
      <c r="Q25" s="119"/>
      <c r="R25" s="119">
        <f t="shared" si="11"/>
        <v>776</v>
      </c>
      <c r="S25" s="119"/>
      <c r="T25" s="119">
        <v>776</v>
      </c>
      <c r="U25" s="119"/>
      <c r="V25" s="119">
        <f t="shared" si="12"/>
        <v>557</v>
      </c>
      <c r="W25" s="119">
        <v>383</v>
      </c>
      <c r="X25" s="119">
        <v>174</v>
      </c>
      <c r="Y25" s="119">
        <f t="shared" si="13"/>
        <v>644</v>
      </c>
      <c r="Z25" s="119">
        <v>420</v>
      </c>
      <c r="AA25" s="119">
        <v>224</v>
      </c>
      <c r="AB25" s="101"/>
    </row>
    <row r="26" spans="1:28" ht="35.1" customHeight="1">
      <c r="A26" s="55">
        <v>8</v>
      </c>
      <c r="B26" s="56" t="s">
        <v>11</v>
      </c>
      <c r="C26" s="119">
        <f t="shared" si="15"/>
        <v>7853</v>
      </c>
      <c r="D26" s="119">
        <f t="shared" si="21"/>
        <v>0</v>
      </c>
      <c r="E26" s="119">
        <f t="shared" si="6"/>
        <v>7853</v>
      </c>
      <c r="F26" s="119">
        <f t="shared" si="16"/>
        <v>0</v>
      </c>
      <c r="G26" s="119"/>
      <c r="H26" s="119"/>
      <c r="I26" s="120">
        <v>2794</v>
      </c>
      <c r="J26" s="120">
        <v>1729</v>
      </c>
      <c r="K26" s="119">
        <f t="shared" si="17"/>
        <v>2593</v>
      </c>
      <c r="L26" s="119">
        <f t="shared" si="18"/>
        <v>0</v>
      </c>
      <c r="M26" s="119">
        <f t="shared" si="19"/>
        <v>2593</v>
      </c>
      <c r="N26" s="119">
        <f t="shared" si="20"/>
        <v>2141</v>
      </c>
      <c r="O26" s="119"/>
      <c r="P26" s="119">
        <v>2141</v>
      </c>
      <c r="Q26" s="119"/>
      <c r="R26" s="119">
        <f t="shared" si="11"/>
        <v>452</v>
      </c>
      <c r="S26" s="119"/>
      <c r="T26" s="119">
        <v>452</v>
      </c>
      <c r="U26" s="119"/>
      <c r="V26" s="119">
        <f t="shared" si="12"/>
        <v>341</v>
      </c>
      <c r="W26" s="119">
        <v>235</v>
      </c>
      <c r="X26" s="119">
        <v>106</v>
      </c>
      <c r="Y26" s="119">
        <f t="shared" si="13"/>
        <v>396</v>
      </c>
      <c r="Z26" s="119">
        <v>258</v>
      </c>
      <c r="AA26" s="119">
        <v>138</v>
      </c>
      <c r="AB26" s="101"/>
    </row>
    <row r="27" spans="1:28" ht="35.1" customHeight="1">
      <c r="A27" s="55">
        <v>9</v>
      </c>
      <c r="B27" s="56" t="s">
        <v>23</v>
      </c>
      <c r="C27" s="119">
        <f t="shared" si="15"/>
        <v>59784</v>
      </c>
      <c r="D27" s="119">
        <f t="shared" si="21"/>
        <v>38897</v>
      </c>
      <c r="E27" s="119">
        <f t="shared" si="6"/>
        <v>20887</v>
      </c>
      <c r="F27" s="119">
        <f t="shared" si="16"/>
        <v>42787</v>
      </c>
      <c r="G27" s="119">
        <v>38897</v>
      </c>
      <c r="H27" s="119">
        <v>3890</v>
      </c>
      <c r="I27" s="120">
        <v>5183</v>
      </c>
      <c r="J27" s="120">
        <v>3099</v>
      </c>
      <c r="K27" s="119">
        <f t="shared" si="17"/>
        <v>4002</v>
      </c>
      <c r="L27" s="119">
        <f t="shared" si="18"/>
        <v>0</v>
      </c>
      <c r="M27" s="119">
        <f t="shared" si="19"/>
        <v>4002</v>
      </c>
      <c r="N27" s="119">
        <f t="shared" si="20"/>
        <v>2706</v>
      </c>
      <c r="O27" s="119"/>
      <c r="P27" s="119">
        <v>2706</v>
      </c>
      <c r="Q27" s="119">
        <v>694</v>
      </c>
      <c r="R27" s="119">
        <f t="shared" si="11"/>
        <v>602</v>
      </c>
      <c r="S27" s="119"/>
      <c r="T27" s="119">
        <v>602</v>
      </c>
      <c r="U27" s="119">
        <v>3500</v>
      </c>
      <c r="V27" s="119">
        <f t="shared" si="12"/>
        <v>562</v>
      </c>
      <c r="W27" s="119">
        <v>387</v>
      </c>
      <c r="X27" s="119">
        <v>175</v>
      </c>
      <c r="Y27" s="119">
        <f t="shared" si="13"/>
        <v>651</v>
      </c>
      <c r="Z27" s="119">
        <v>424</v>
      </c>
      <c r="AA27" s="119">
        <v>227</v>
      </c>
      <c r="AB27" s="105"/>
    </row>
    <row r="28" spans="1:28" ht="35.1" customHeight="1">
      <c r="A28" s="121">
        <v>10</v>
      </c>
      <c r="B28" s="122" t="s">
        <v>33</v>
      </c>
      <c r="C28" s="123">
        <f t="shared" si="15"/>
        <v>56263</v>
      </c>
      <c r="D28" s="123">
        <f>G28+L28</f>
        <v>40321</v>
      </c>
      <c r="E28" s="123">
        <f t="shared" si="6"/>
        <v>15942</v>
      </c>
      <c r="F28" s="123">
        <f t="shared" si="16"/>
        <v>44353</v>
      </c>
      <c r="G28" s="123">
        <v>40321</v>
      </c>
      <c r="H28" s="123">
        <v>4032</v>
      </c>
      <c r="I28" s="124">
        <v>3725</v>
      </c>
      <c r="J28" s="124">
        <v>2147</v>
      </c>
      <c r="K28" s="123">
        <f t="shared" si="17"/>
        <v>1767</v>
      </c>
      <c r="L28" s="123">
        <f t="shared" si="18"/>
        <v>0</v>
      </c>
      <c r="M28" s="123">
        <f t="shared" si="19"/>
        <v>1767</v>
      </c>
      <c r="N28" s="123">
        <f t="shared" si="20"/>
        <v>999</v>
      </c>
      <c r="O28" s="123"/>
      <c r="P28" s="123">
        <v>999</v>
      </c>
      <c r="Q28" s="123">
        <v>498</v>
      </c>
      <c r="R28" s="123">
        <f t="shared" si="11"/>
        <v>270</v>
      </c>
      <c r="S28" s="123"/>
      <c r="T28" s="123">
        <v>270</v>
      </c>
      <c r="U28" s="123">
        <v>3400</v>
      </c>
      <c r="V28" s="123">
        <f t="shared" si="12"/>
        <v>404</v>
      </c>
      <c r="W28" s="123">
        <v>278</v>
      </c>
      <c r="X28" s="123">
        <v>126</v>
      </c>
      <c r="Y28" s="123">
        <f t="shared" si="13"/>
        <v>467</v>
      </c>
      <c r="Z28" s="123">
        <v>305</v>
      </c>
      <c r="AA28" s="123">
        <v>162</v>
      </c>
      <c r="AB28" s="225"/>
    </row>
    <row r="29" spans="1:28" ht="24.95" customHeight="1">
      <c r="A29" s="106"/>
      <c r="B29" s="107" t="s">
        <v>14</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s="110" customFormat="1" ht="21.75" customHeight="1">
      <c r="A30" s="109"/>
      <c r="B30" s="339" t="s">
        <v>144</v>
      </c>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row>
    <row r="31" spans="1:28" s="112" customFormat="1" ht="21.75" customHeight="1">
      <c r="A31" s="125">
        <v>1</v>
      </c>
      <c r="B31" s="340" t="s">
        <v>67</v>
      </c>
      <c r="C31" s="340"/>
      <c r="D31" s="340"/>
      <c r="E31" s="340"/>
      <c r="F31" s="340"/>
      <c r="G31" s="340"/>
      <c r="H31" s="340"/>
      <c r="I31" s="340"/>
      <c r="J31" s="340"/>
      <c r="K31" s="340"/>
      <c r="L31" s="111"/>
      <c r="M31" s="111"/>
      <c r="N31" s="111"/>
      <c r="O31" s="111"/>
      <c r="P31" s="111"/>
      <c r="Q31" s="111"/>
      <c r="R31" s="111"/>
      <c r="S31" s="111"/>
      <c r="T31" s="111"/>
      <c r="U31" s="111"/>
      <c r="V31" s="111"/>
      <c r="W31" s="111"/>
      <c r="X31" s="111"/>
      <c r="Y31" s="111"/>
      <c r="Z31" s="111"/>
      <c r="AA31" s="111"/>
      <c r="AB31" s="111"/>
    </row>
    <row r="32" spans="1:28" s="115" customFormat="1" ht="21.75" customHeight="1">
      <c r="A32" s="113" t="s">
        <v>56</v>
      </c>
      <c r="B32" s="338" t="s">
        <v>145</v>
      </c>
      <c r="C32" s="338"/>
      <c r="D32" s="338"/>
      <c r="E32" s="338"/>
      <c r="F32" s="338"/>
      <c r="G32" s="338"/>
      <c r="H32" s="338"/>
      <c r="I32" s="338"/>
      <c r="J32" s="338"/>
      <c r="K32" s="338"/>
      <c r="L32" s="114"/>
      <c r="M32" s="114"/>
      <c r="N32" s="114"/>
      <c r="O32" s="114"/>
      <c r="P32" s="114"/>
      <c r="Q32" s="114"/>
      <c r="R32" s="114"/>
      <c r="S32" s="114"/>
      <c r="T32" s="114"/>
      <c r="U32" s="114"/>
      <c r="V32" s="114"/>
      <c r="W32" s="114"/>
      <c r="X32" s="114"/>
      <c r="Y32" s="114"/>
      <c r="Z32" s="114"/>
      <c r="AA32" s="114"/>
      <c r="AB32" s="114"/>
    </row>
    <row r="33" spans="1:28" s="112" customFormat="1" ht="21.75" customHeight="1">
      <c r="A33" s="125">
        <v>2</v>
      </c>
      <c r="B33" s="340" t="s">
        <v>71</v>
      </c>
      <c r="C33" s="340"/>
      <c r="D33" s="340"/>
      <c r="E33" s="340"/>
      <c r="F33" s="340"/>
      <c r="G33" s="340"/>
      <c r="H33" s="340"/>
      <c r="I33" s="340"/>
      <c r="J33" s="340"/>
      <c r="K33" s="340"/>
      <c r="L33" s="111"/>
      <c r="M33" s="111"/>
      <c r="N33" s="111"/>
      <c r="O33" s="111"/>
      <c r="P33" s="111"/>
      <c r="Q33" s="111"/>
      <c r="R33" s="111"/>
      <c r="S33" s="111"/>
      <c r="T33" s="111"/>
      <c r="U33" s="111"/>
      <c r="V33" s="111"/>
      <c r="W33" s="111"/>
      <c r="X33" s="111"/>
      <c r="Y33" s="111"/>
      <c r="Z33" s="111"/>
      <c r="AA33" s="111"/>
      <c r="AB33" s="111"/>
    </row>
    <row r="34" spans="1:28" s="112" customFormat="1" ht="21.75" customHeight="1">
      <c r="A34" s="125">
        <v>3</v>
      </c>
      <c r="B34" s="340" t="s">
        <v>113</v>
      </c>
      <c r="C34" s="340"/>
      <c r="D34" s="340"/>
      <c r="E34" s="340"/>
      <c r="F34" s="340"/>
      <c r="G34" s="340"/>
      <c r="H34" s="340"/>
      <c r="I34" s="340"/>
      <c r="J34" s="340"/>
      <c r="K34" s="340"/>
      <c r="L34" s="111"/>
      <c r="M34" s="111"/>
      <c r="N34" s="111"/>
      <c r="O34" s="111"/>
      <c r="P34" s="111"/>
      <c r="Q34" s="111"/>
      <c r="R34" s="111"/>
      <c r="S34" s="111"/>
      <c r="T34" s="111"/>
      <c r="U34" s="111"/>
      <c r="V34" s="111"/>
      <c r="W34" s="111"/>
      <c r="X34" s="111"/>
      <c r="Y34" s="111"/>
      <c r="Z34" s="111"/>
      <c r="AA34" s="111"/>
      <c r="AB34" s="111"/>
    </row>
    <row r="35" spans="1:28" s="115" customFormat="1" ht="21.75" customHeight="1">
      <c r="A35" s="113" t="s">
        <v>56</v>
      </c>
      <c r="B35" s="338" t="s">
        <v>146</v>
      </c>
      <c r="C35" s="338"/>
      <c r="D35" s="338"/>
      <c r="E35" s="338"/>
      <c r="F35" s="338"/>
      <c r="G35" s="338"/>
      <c r="H35" s="338"/>
      <c r="I35" s="338"/>
      <c r="J35" s="338"/>
      <c r="K35" s="338"/>
      <c r="L35" s="114"/>
      <c r="M35" s="114"/>
      <c r="N35" s="114"/>
      <c r="O35" s="114"/>
      <c r="P35" s="114"/>
      <c r="Q35" s="114"/>
      <c r="R35" s="114"/>
      <c r="S35" s="114"/>
      <c r="T35" s="114"/>
      <c r="U35" s="114"/>
      <c r="V35" s="114"/>
      <c r="W35" s="114"/>
      <c r="X35" s="114"/>
      <c r="Y35" s="114"/>
      <c r="Z35" s="114"/>
      <c r="AA35" s="114"/>
      <c r="AB35" s="114"/>
    </row>
    <row r="36" spans="1:28" s="112" customFormat="1" ht="21.75" customHeight="1">
      <c r="A36" s="125">
        <v>4</v>
      </c>
      <c r="B36" s="340" t="s">
        <v>77</v>
      </c>
      <c r="C36" s="340"/>
      <c r="D36" s="340"/>
      <c r="E36" s="340"/>
      <c r="F36" s="340"/>
      <c r="G36" s="340"/>
      <c r="H36" s="340"/>
      <c r="I36" s="340"/>
      <c r="J36" s="340"/>
      <c r="K36" s="340"/>
      <c r="L36" s="111"/>
      <c r="M36" s="111"/>
      <c r="N36" s="111"/>
      <c r="O36" s="111"/>
      <c r="P36" s="111"/>
      <c r="Q36" s="111"/>
      <c r="R36" s="111"/>
      <c r="S36" s="111"/>
      <c r="T36" s="111"/>
      <c r="U36" s="111"/>
      <c r="V36" s="111"/>
      <c r="W36" s="111"/>
      <c r="X36" s="111"/>
      <c r="Y36" s="111"/>
      <c r="Z36" s="111"/>
      <c r="AA36" s="111"/>
      <c r="AB36" s="111"/>
    </row>
    <row r="37" spans="1:28" s="115" customFormat="1" ht="21.75" customHeight="1">
      <c r="A37" s="113" t="s">
        <v>56</v>
      </c>
      <c r="B37" s="338" t="s">
        <v>147</v>
      </c>
      <c r="C37" s="338"/>
      <c r="D37" s="338"/>
      <c r="E37" s="338"/>
      <c r="F37" s="338"/>
      <c r="G37" s="338"/>
      <c r="H37" s="338"/>
      <c r="I37" s="338"/>
      <c r="J37" s="338"/>
      <c r="K37" s="338"/>
      <c r="L37" s="114"/>
      <c r="M37" s="114"/>
      <c r="N37" s="114"/>
      <c r="O37" s="114"/>
      <c r="P37" s="114"/>
      <c r="Q37" s="114"/>
      <c r="R37" s="114"/>
      <c r="S37" s="114"/>
      <c r="T37" s="114"/>
      <c r="U37" s="114"/>
      <c r="V37" s="114"/>
      <c r="W37" s="114"/>
      <c r="X37" s="114"/>
      <c r="Y37" s="114"/>
      <c r="Z37" s="114"/>
      <c r="AA37" s="114"/>
      <c r="AB37" s="114"/>
    </row>
    <row r="38" spans="1:28" s="115" customFormat="1" ht="21.75" customHeight="1">
      <c r="A38" s="113" t="s">
        <v>56</v>
      </c>
      <c r="B38" s="338" t="s">
        <v>148</v>
      </c>
      <c r="C38" s="338"/>
      <c r="D38" s="338"/>
      <c r="E38" s="338"/>
      <c r="F38" s="338"/>
      <c r="G38" s="338"/>
      <c r="H38" s="338"/>
      <c r="I38" s="338"/>
      <c r="J38" s="338"/>
      <c r="K38" s="338"/>
      <c r="L38" s="114"/>
      <c r="M38" s="114"/>
      <c r="N38" s="114"/>
      <c r="O38" s="114"/>
      <c r="P38" s="114"/>
      <c r="Q38" s="114"/>
      <c r="R38" s="114"/>
      <c r="S38" s="114"/>
      <c r="T38" s="114"/>
      <c r="U38" s="114"/>
      <c r="V38" s="114"/>
      <c r="W38" s="114"/>
      <c r="X38" s="114"/>
      <c r="Y38" s="114"/>
      <c r="Z38" s="114"/>
      <c r="AA38" s="114"/>
      <c r="AB38" s="114"/>
    </row>
    <row r="39" spans="1:28" s="115" customFormat="1" ht="21.75" customHeight="1">
      <c r="A39" s="113" t="s">
        <v>56</v>
      </c>
      <c r="B39" s="338" t="s">
        <v>149</v>
      </c>
      <c r="C39" s="338"/>
      <c r="D39" s="338"/>
      <c r="E39" s="338"/>
      <c r="F39" s="338"/>
      <c r="G39" s="338"/>
      <c r="H39" s="338"/>
      <c r="I39" s="338"/>
      <c r="J39" s="338"/>
      <c r="K39" s="338"/>
      <c r="L39" s="114"/>
      <c r="M39" s="114"/>
      <c r="N39" s="114"/>
      <c r="O39" s="114"/>
      <c r="P39" s="114"/>
      <c r="Q39" s="114"/>
      <c r="R39" s="114"/>
      <c r="S39" s="114"/>
      <c r="T39" s="114"/>
      <c r="U39" s="114"/>
      <c r="V39" s="114"/>
      <c r="W39" s="114"/>
      <c r="X39" s="114"/>
      <c r="Y39" s="114"/>
      <c r="Z39" s="114"/>
      <c r="AA39" s="114"/>
      <c r="AB39" s="114"/>
    </row>
    <row r="40" spans="1:28" s="112" customFormat="1" ht="21.75" customHeight="1">
      <c r="A40" s="125">
        <v>5</v>
      </c>
      <c r="B40" s="340" t="s">
        <v>648</v>
      </c>
      <c r="C40" s="340"/>
      <c r="D40" s="340"/>
      <c r="E40" s="340"/>
      <c r="F40" s="340"/>
      <c r="G40" s="340"/>
      <c r="H40" s="340"/>
      <c r="I40" s="340"/>
      <c r="J40" s="340"/>
      <c r="K40" s="340"/>
      <c r="L40" s="111"/>
      <c r="M40" s="111"/>
      <c r="N40" s="111"/>
      <c r="O40" s="111"/>
      <c r="P40" s="111"/>
      <c r="Q40" s="111"/>
      <c r="R40" s="111"/>
      <c r="S40" s="111"/>
      <c r="T40" s="111"/>
      <c r="U40" s="111"/>
      <c r="V40" s="111"/>
      <c r="W40" s="111"/>
      <c r="X40" s="111"/>
      <c r="Y40" s="111"/>
      <c r="Z40" s="111"/>
      <c r="AA40" s="111"/>
      <c r="AB40" s="111"/>
    </row>
    <row r="41" spans="1:28" s="112" customFormat="1" ht="21.75" customHeight="1">
      <c r="A41" s="125">
        <v>6</v>
      </c>
      <c r="B41" s="340" t="s">
        <v>80</v>
      </c>
      <c r="C41" s="340"/>
      <c r="D41" s="340"/>
      <c r="E41" s="340"/>
      <c r="F41" s="340"/>
      <c r="G41" s="340"/>
      <c r="H41" s="340"/>
      <c r="I41" s="340"/>
      <c r="J41" s="340"/>
      <c r="K41" s="340"/>
      <c r="L41" s="111"/>
      <c r="M41" s="111"/>
      <c r="N41" s="111"/>
      <c r="O41" s="111"/>
      <c r="P41" s="111"/>
      <c r="Q41" s="111"/>
      <c r="R41" s="111"/>
      <c r="S41" s="111"/>
      <c r="T41" s="111"/>
      <c r="U41" s="111"/>
      <c r="V41" s="111"/>
      <c r="W41" s="111"/>
      <c r="X41" s="111"/>
      <c r="Y41" s="111"/>
      <c r="Z41" s="111"/>
      <c r="AA41" s="111"/>
      <c r="AB41" s="111"/>
    </row>
    <row r="42" spans="1:28" s="115" customFormat="1" ht="21.75" customHeight="1">
      <c r="A42" s="113" t="s">
        <v>56</v>
      </c>
      <c r="B42" s="338" t="s">
        <v>81</v>
      </c>
      <c r="C42" s="338"/>
      <c r="D42" s="338"/>
      <c r="E42" s="338"/>
      <c r="F42" s="338"/>
      <c r="G42" s="338"/>
      <c r="H42" s="338"/>
      <c r="I42" s="338"/>
      <c r="J42" s="338"/>
      <c r="K42" s="338"/>
      <c r="L42" s="114"/>
      <c r="M42" s="114"/>
      <c r="N42" s="114"/>
      <c r="O42" s="114"/>
      <c r="P42" s="114"/>
      <c r="Q42" s="114"/>
      <c r="R42" s="114"/>
      <c r="S42" s="114"/>
      <c r="T42" s="114"/>
      <c r="U42" s="114"/>
      <c r="V42" s="114"/>
      <c r="W42" s="114"/>
      <c r="X42" s="114"/>
      <c r="Y42" s="114"/>
      <c r="Z42" s="114"/>
      <c r="AA42" s="114"/>
      <c r="AB42" s="114"/>
    </row>
    <row r="43" spans="1:28" s="115" customFormat="1" ht="21.75" customHeight="1">
      <c r="A43" s="113" t="s">
        <v>56</v>
      </c>
      <c r="B43" s="338" t="s">
        <v>119</v>
      </c>
      <c r="C43" s="338"/>
      <c r="D43" s="338"/>
      <c r="E43" s="338"/>
      <c r="F43" s="338"/>
      <c r="G43" s="338"/>
      <c r="H43" s="338"/>
      <c r="I43" s="338"/>
      <c r="J43" s="338"/>
      <c r="K43" s="338"/>
      <c r="L43" s="114"/>
      <c r="M43" s="114"/>
      <c r="N43" s="114"/>
      <c r="O43" s="114"/>
      <c r="P43" s="114"/>
      <c r="Q43" s="114"/>
      <c r="R43" s="114"/>
      <c r="S43" s="114"/>
      <c r="T43" s="114"/>
      <c r="U43" s="114"/>
      <c r="V43" s="114"/>
      <c r="W43" s="114"/>
      <c r="X43" s="114"/>
      <c r="Y43" s="114"/>
      <c r="Z43" s="114"/>
      <c r="AA43" s="114"/>
      <c r="AB43" s="114"/>
    </row>
    <row r="44" spans="1:28" s="112" customFormat="1" ht="21.75" customHeight="1">
      <c r="A44" s="125">
        <v>7</v>
      </c>
      <c r="B44" s="340" t="s">
        <v>82</v>
      </c>
      <c r="C44" s="340"/>
      <c r="D44" s="340"/>
      <c r="E44" s="340"/>
      <c r="F44" s="340"/>
      <c r="G44" s="340"/>
      <c r="H44" s="340"/>
      <c r="I44" s="340"/>
      <c r="J44" s="340"/>
      <c r="K44" s="340"/>
      <c r="L44" s="111"/>
      <c r="M44" s="111"/>
      <c r="N44" s="111"/>
      <c r="O44" s="111"/>
      <c r="P44" s="111"/>
      <c r="Q44" s="111"/>
      <c r="R44" s="111"/>
      <c r="S44" s="111"/>
      <c r="T44" s="111"/>
      <c r="U44" s="111"/>
      <c r="V44" s="111"/>
      <c r="W44" s="111"/>
      <c r="X44" s="111"/>
      <c r="Y44" s="111"/>
      <c r="Z44" s="111"/>
      <c r="AA44" s="111"/>
      <c r="AB44" s="111"/>
    </row>
    <row r="45" spans="1:28" s="115" customFormat="1" ht="21.75" customHeight="1">
      <c r="A45" s="113" t="s">
        <v>56</v>
      </c>
      <c r="B45" s="338" t="s">
        <v>150</v>
      </c>
      <c r="C45" s="338"/>
      <c r="D45" s="338"/>
      <c r="E45" s="338"/>
      <c r="F45" s="338"/>
      <c r="G45" s="338"/>
      <c r="H45" s="338"/>
      <c r="I45" s="338"/>
      <c r="J45" s="338"/>
      <c r="K45" s="338"/>
      <c r="L45" s="114"/>
      <c r="M45" s="114"/>
      <c r="N45" s="114"/>
      <c r="O45" s="114"/>
      <c r="P45" s="114"/>
      <c r="Q45" s="114"/>
      <c r="R45" s="114"/>
      <c r="S45" s="114"/>
      <c r="T45" s="114"/>
      <c r="U45" s="114"/>
      <c r="V45" s="114"/>
      <c r="W45" s="114"/>
      <c r="X45" s="114"/>
      <c r="Y45" s="114"/>
      <c r="Z45" s="114"/>
      <c r="AA45" s="114"/>
      <c r="AB45" s="114"/>
    </row>
    <row r="46" spans="1:28" s="115" customFormat="1" ht="21.75" customHeight="1">
      <c r="A46" s="113" t="s">
        <v>56</v>
      </c>
      <c r="B46" s="338" t="s">
        <v>151</v>
      </c>
      <c r="C46" s="338"/>
      <c r="D46" s="338"/>
      <c r="E46" s="338"/>
      <c r="F46" s="338"/>
      <c r="G46" s="338"/>
      <c r="H46" s="338"/>
      <c r="I46" s="338"/>
      <c r="J46" s="338"/>
      <c r="K46" s="338"/>
      <c r="L46" s="114"/>
      <c r="M46" s="114"/>
      <c r="N46" s="114"/>
      <c r="O46" s="114"/>
      <c r="P46" s="114"/>
      <c r="Q46" s="114"/>
      <c r="R46" s="114"/>
      <c r="S46" s="114"/>
      <c r="T46" s="114"/>
      <c r="U46" s="114"/>
      <c r="V46" s="114"/>
      <c r="W46" s="114"/>
      <c r="X46" s="114"/>
      <c r="Y46" s="114"/>
      <c r="Z46" s="114"/>
      <c r="AA46" s="114"/>
      <c r="AB46" s="114"/>
    </row>
    <row r="47" spans="1:28" ht="24.95" customHeight="1">
      <c r="B47" s="27"/>
    </row>
    <row r="48" spans="1:28" ht="24.95" customHeight="1">
      <c r="C48" s="93" t="s">
        <v>31</v>
      </c>
    </row>
  </sheetData>
  <mergeCells count="49">
    <mergeCell ref="B43:K43"/>
    <mergeCell ref="B44:K44"/>
    <mergeCell ref="B45:K45"/>
    <mergeCell ref="B46:K46"/>
    <mergeCell ref="A1:AA1"/>
    <mergeCell ref="A2:AA2"/>
    <mergeCell ref="A3:AA3"/>
    <mergeCell ref="B40:K40"/>
    <mergeCell ref="B36:K36"/>
    <mergeCell ref="B37:K37"/>
    <mergeCell ref="B38:K38"/>
    <mergeCell ref="B39:K39"/>
    <mergeCell ref="V8:V10"/>
    <mergeCell ref="W8:X8"/>
    <mergeCell ref="Y8:Y10"/>
    <mergeCell ref="Z8:AA8"/>
    <mergeCell ref="B42:K42"/>
    <mergeCell ref="B30:AB30"/>
    <mergeCell ref="B31:K31"/>
    <mergeCell ref="B32:K32"/>
    <mergeCell ref="B33:K33"/>
    <mergeCell ref="B34:K34"/>
    <mergeCell ref="B35:K35"/>
    <mergeCell ref="B41:K41"/>
    <mergeCell ref="Y7:AA7"/>
    <mergeCell ref="F8:F10"/>
    <mergeCell ref="G8:G10"/>
    <mergeCell ref="H8:H10"/>
    <mergeCell ref="I8:I10"/>
    <mergeCell ref="N9:P9"/>
    <mergeCell ref="R9:T9"/>
    <mergeCell ref="J8:J10"/>
    <mergeCell ref="K8:K10"/>
    <mergeCell ref="A4:AB4"/>
    <mergeCell ref="A5:A10"/>
    <mergeCell ref="B5:B10"/>
    <mergeCell ref="C5:AA5"/>
    <mergeCell ref="AB5:AB10"/>
    <mergeCell ref="C6:C10"/>
    <mergeCell ref="D6:D10"/>
    <mergeCell ref="L8:L10"/>
    <mergeCell ref="M8:M10"/>
    <mergeCell ref="N8:T8"/>
    <mergeCell ref="U8:U10"/>
    <mergeCell ref="E6:E10"/>
    <mergeCell ref="F6:AA6"/>
    <mergeCell ref="F7:H7"/>
    <mergeCell ref="K7:T7"/>
    <mergeCell ref="V7:X7"/>
  </mergeCells>
  <pageMargins left="0.59055118110236227" right="0.19685039370078741" top="0.78740157480314965" bottom="0.55118110236220474" header="0.31496062992125984" footer="0.31496062992125984"/>
  <pageSetup paperSize="9" scale="64"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3FD51-CCF7-43F7-BEFA-6C202B78AC53}">
  <dimension ref="A1:BA64"/>
  <sheetViews>
    <sheetView showZeros="0" tabSelected="1" zoomScale="85" zoomScaleNormal="85" zoomScalePageLayoutView="70" workbookViewId="0">
      <pane xSplit="2" ySplit="10" topLeftCell="AF59" activePane="bottomRight" state="frozen"/>
      <selection pane="topRight" activeCell="C1" sqref="C1"/>
      <selection pane="bottomLeft" activeCell="A11" sqref="A11"/>
      <selection pane="bottomRight" activeCell="AC6" sqref="AC6:AX6"/>
    </sheetView>
  </sheetViews>
  <sheetFormatPr defaultColWidth="9" defaultRowHeight="24.95" customHeight="1"/>
  <cols>
    <col min="1" max="1" width="5.6640625" style="262" customWidth="1"/>
    <col min="2" max="2" width="41.33203125" style="262" customWidth="1"/>
    <col min="3" max="3" width="9.83203125" style="262" customWidth="1"/>
    <col min="4" max="4" width="9.6640625" style="262" customWidth="1"/>
    <col min="5" max="5" width="9.83203125" style="262" customWidth="1"/>
    <col min="6" max="28" width="8.83203125" style="262" customWidth="1"/>
    <col min="29" max="50" width="9.83203125" style="262" customWidth="1"/>
    <col min="51" max="51" width="8.33203125" style="262" customWidth="1"/>
    <col min="52" max="52" width="12" style="262" customWidth="1"/>
    <col min="53" max="53" width="11.33203125" style="262" customWidth="1"/>
    <col min="54" max="16384" width="9" style="262"/>
  </cols>
  <sheetData>
    <row r="1" spans="1:51" s="270" customFormat="1" ht="21.95" customHeight="1">
      <c r="B1" s="271"/>
      <c r="C1" s="271"/>
      <c r="D1" s="348" t="s">
        <v>152</v>
      </c>
      <c r="E1" s="348"/>
      <c r="F1" s="348"/>
      <c r="G1" s="348"/>
      <c r="H1" s="348"/>
      <c r="I1" s="348"/>
      <c r="J1" s="348"/>
      <c r="K1" s="348"/>
      <c r="L1" s="348"/>
      <c r="M1" s="348"/>
      <c r="N1" s="348"/>
      <c r="O1" s="348"/>
      <c r="P1" s="348"/>
      <c r="Q1" s="348"/>
      <c r="R1" s="348"/>
      <c r="S1" s="348"/>
      <c r="T1" s="348"/>
      <c r="U1" s="348"/>
      <c r="V1" s="348"/>
      <c r="W1" s="271"/>
      <c r="X1" s="271"/>
      <c r="Y1" s="271"/>
      <c r="Z1" s="271"/>
      <c r="AA1" s="271"/>
      <c r="AB1" s="271"/>
      <c r="AC1" s="271"/>
      <c r="AD1" s="271"/>
      <c r="AE1" s="348" t="s">
        <v>152</v>
      </c>
      <c r="AF1" s="348"/>
      <c r="AG1" s="348"/>
      <c r="AH1" s="348"/>
      <c r="AI1" s="348"/>
      <c r="AJ1" s="348"/>
      <c r="AK1" s="348"/>
      <c r="AL1" s="348"/>
      <c r="AM1" s="348"/>
      <c r="AN1" s="348"/>
      <c r="AO1" s="348"/>
      <c r="AP1" s="348"/>
      <c r="AQ1" s="348"/>
      <c r="AR1" s="348"/>
      <c r="AS1" s="348"/>
      <c r="AT1" s="348"/>
      <c r="AU1" s="348"/>
      <c r="AV1" s="348"/>
      <c r="AW1" s="348"/>
      <c r="AX1" s="271"/>
      <c r="AY1" s="271"/>
    </row>
    <row r="2" spans="1:51" s="270" customFormat="1" ht="66" customHeight="1">
      <c r="B2" s="272"/>
      <c r="C2" s="272"/>
      <c r="D2" s="357" t="s">
        <v>170</v>
      </c>
      <c r="E2" s="357"/>
      <c r="F2" s="357"/>
      <c r="G2" s="357"/>
      <c r="H2" s="357"/>
      <c r="I2" s="357"/>
      <c r="J2" s="357"/>
      <c r="K2" s="357"/>
      <c r="L2" s="357"/>
      <c r="M2" s="357"/>
      <c r="N2" s="357"/>
      <c r="O2" s="357"/>
      <c r="P2" s="357"/>
      <c r="Q2" s="357"/>
      <c r="R2" s="357"/>
      <c r="S2" s="357"/>
      <c r="T2" s="357"/>
      <c r="U2" s="357"/>
      <c r="V2" s="357"/>
      <c r="W2" s="272"/>
      <c r="X2" s="272"/>
      <c r="Y2" s="272"/>
      <c r="Z2" s="272"/>
      <c r="AA2" s="272"/>
      <c r="AB2" s="272"/>
      <c r="AC2" s="272"/>
      <c r="AD2" s="272"/>
      <c r="AE2" s="357" t="s">
        <v>170</v>
      </c>
      <c r="AF2" s="357"/>
      <c r="AG2" s="357"/>
      <c r="AH2" s="357"/>
      <c r="AI2" s="357"/>
      <c r="AJ2" s="357"/>
      <c r="AK2" s="357"/>
      <c r="AL2" s="357"/>
      <c r="AM2" s="357"/>
      <c r="AN2" s="357"/>
      <c r="AO2" s="357"/>
      <c r="AP2" s="357"/>
      <c r="AQ2" s="357"/>
      <c r="AR2" s="357"/>
      <c r="AS2" s="357"/>
      <c r="AT2" s="357"/>
      <c r="AU2" s="357"/>
      <c r="AV2" s="357"/>
      <c r="AW2" s="357"/>
      <c r="AX2" s="272"/>
      <c r="AY2" s="272"/>
    </row>
    <row r="3" spans="1:51" ht="25.5" customHeight="1">
      <c r="B3" s="273"/>
      <c r="C3" s="273"/>
      <c r="D3" s="358" t="s">
        <v>1004</v>
      </c>
      <c r="E3" s="358"/>
      <c r="F3" s="358"/>
      <c r="G3" s="358"/>
      <c r="H3" s="358"/>
      <c r="I3" s="358"/>
      <c r="J3" s="358"/>
      <c r="K3" s="358"/>
      <c r="L3" s="358"/>
      <c r="M3" s="358"/>
      <c r="N3" s="358"/>
      <c r="O3" s="358"/>
      <c r="P3" s="358"/>
      <c r="Q3" s="358"/>
      <c r="R3" s="358"/>
      <c r="S3" s="358"/>
      <c r="T3" s="358"/>
      <c r="U3" s="358"/>
      <c r="V3" s="358"/>
      <c r="W3" s="273"/>
      <c r="X3" s="273"/>
      <c r="Y3" s="273"/>
      <c r="Z3" s="273"/>
      <c r="AA3" s="273"/>
      <c r="AB3" s="273"/>
      <c r="AC3" s="273"/>
      <c r="AD3" s="273"/>
      <c r="AE3" s="358" t="s">
        <v>1004</v>
      </c>
      <c r="AF3" s="358"/>
      <c r="AG3" s="358"/>
      <c r="AH3" s="358"/>
      <c r="AI3" s="358"/>
      <c r="AJ3" s="358"/>
      <c r="AK3" s="358"/>
      <c r="AL3" s="358"/>
      <c r="AM3" s="358"/>
      <c r="AN3" s="358"/>
      <c r="AO3" s="358"/>
      <c r="AP3" s="358"/>
      <c r="AQ3" s="358"/>
      <c r="AR3" s="358"/>
      <c r="AS3" s="358"/>
      <c r="AT3" s="358"/>
      <c r="AU3" s="358"/>
      <c r="AV3" s="358"/>
      <c r="AW3" s="358"/>
      <c r="AX3" s="273"/>
      <c r="AY3" s="273"/>
    </row>
    <row r="4" spans="1:51" ht="19.5" customHeight="1">
      <c r="B4" s="226"/>
      <c r="C4" s="226"/>
      <c r="D4" s="356" t="s">
        <v>2</v>
      </c>
      <c r="E4" s="356"/>
      <c r="F4" s="356"/>
      <c r="G4" s="356"/>
      <c r="H4" s="356"/>
      <c r="I4" s="356"/>
      <c r="J4" s="356"/>
      <c r="K4" s="356"/>
      <c r="L4" s="356"/>
      <c r="M4" s="356"/>
      <c r="N4" s="356"/>
      <c r="O4" s="356"/>
      <c r="P4" s="356"/>
      <c r="Q4" s="356"/>
      <c r="R4" s="356"/>
      <c r="S4" s="356"/>
      <c r="T4" s="356"/>
      <c r="U4" s="356"/>
      <c r="V4" s="356"/>
      <c r="W4" s="356"/>
      <c r="X4" s="356"/>
      <c r="Y4" s="356"/>
      <c r="Z4" s="356"/>
      <c r="AA4" s="356"/>
      <c r="AB4" s="356"/>
      <c r="AC4" s="226"/>
      <c r="AD4" s="226"/>
      <c r="AE4" s="226"/>
      <c r="AF4" s="226"/>
      <c r="AG4" s="226"/>
      <c r="AH4" s="226"/>
      <c r="AI4" s="226"/>
      <c r="AJ4" s="226"/>
      <c r="AK4" s="226"/>
      <c r="AL4" s="226"/>
      <c r="AM4" s="226"/>
      <c r="AN4" s="226"/>
      <c r="AO4" s="226"/>
      <c r="AP4" s="226"/>
      <c r="AQ4" s="226"/>
      <c r="AR4" s="226"/>
      <c r="AS4" s="226"/>
      <c r="AT4" s="226"/>
      <c r="AU4" s="226"/>
      <c r="AV4" s="226"/>
      <c r="AW4" s="226" t="s">
        <v>2</v>
      </c>
      <c r="AX4" s="226"/>
      <c r="AY4" s="226"/>
    </row>
    <row r="5" spans="1:51" ht="24.95" customHeight="1">
      <c r="A5" s="355" t="s">
        <v>0</v>
      </c>
      <c r="B5" s="355" t="s">
        <v>131</v>
      </c>
      <c r="C5" s="355" t="s">
        <v>171</v>
      </c>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t="s">
        <v>171</v>
      </c>
      <c r="AD5" s="355"/>
      <c r="AE5" s="355"/>
      <c r="AF5" s="355"/>
      <c r="AG5" s="355"/>
      <c r="AH5" s="355"/>
      <c r="AI5" s="355"/>
      <c r="AJ5" s="355"/>
      <c r="AK5" s="355"/>
      <c r="AL5" s="355"/>
      <c r="AM5" s="355"/>
      <c r="AN5" s="355"/>
      <c r="AO5" s="355"/>
      <c r="AP5" s="355"/>
      <c r="AQ5" s="355"/>
      <c r="AR5" s="355"/>
      <c r="AS5" s="355"/>
      <c r="AT5" s="355"/>
      <c r="AU5" s="355"/>
      <c r="AV5" s="355"/>
      <c r="AW5" s="355"/>
      <c r="AX5" s="355"/>
      <c r="AY5" s="354" t="s">
        <v>1</v>
      </c>
    </row>
    <row r="6" spans="1:51" ht="21" customHeight="1">
      <c r="A6" s="355"/>
      <c r="B6" s="355"/>
      <c r="C6" s="352" t="s">
        <v>3</v>
      </c>
      <c r="D6" s="352" t="s">
        <v>15</v>
      </c>
      <c r="E6" s="352" t="s">
        <v>63</v>
      </c>
      <c r="F6" s="352" t="s">
        <v>140</v>
      </c>
      <c r="G6" s="352"/>
      <c r="H6" s="352"/>
      <c r="I6" s="352"/>
      <c r="J6" s="352"/>
      <c r="K6" s="352"/>
      <c r="L6" s="352"/>
      <c r="M6" s="352"/>
      <c r="N6" s="352"/>
      <c r="O6" s="352"/>
      <c r="P6" s="352"/>
      <c r="Q6" s="352"/>
      <c r="R6" s="352"/>
      <c r="S6" s="352"/>
      <c r="T6" s="352"/>
      <c r="U6" s="352"/>
      <c r="V6" s="352"/>
      <c r="W6" s="352"/>
      <c r="X6" s="352"/>
      <c r="Y6" s="352"/>
      <c r="Z6" s="352"/>
      <c r="AA6" s="352"/>
      <c r="AB6" s="352"/>
      <c r="AC6" s="352" t="s">
        <v>140</v>
      </c>
      <c r="AD6" s="352"/>
      <c r="AE6" s="352"/>
      <c r="AF6" s="352"/>
      <c r="AG6" s="352"/>
      <c r="AH6" s="352"/>
      <c r="AI6" s="352"/>
      <c r="AJ6" s="352"/>
      <c r="AK6" s="352"/>
      <c r="AL6" s="352"/>
      <c r="AM6" s="352"/>
      <c r="AN6" s="352"/>
      <c r="AO6" s="352"/>
      <c r="AP6" s="352"/>
      <c r="AQ6" s="352"/>
      <c r="AR6" s="352"/>
      <c r="AS6" s="352"/>
      <c r="AT6" s="352"/>
      <c r="AU6" s="352"/>
      <c r="AV6" s="352"/>
      <c r="AW6" s="352"/>
      <c r="AX6" s="352"/>
      <c r="AY6" s="354"/>
    </row>
    <row r="7" spans="1:51" ht="27.75" customHeight="1">
      <c r="A7" s="355"/>
      <c r="B7" s="355"/>
      <c r="C7" s="352"/>
      <c r="D7" s="352"/>
      <c r="E7" s="352"/>
      <c r="F7" s="352" t="s">
        <v>83</v>
      </c>
      <c r="G7" s="352"/>
      <c r="H7" s="352"/>
      <c r="I7" s="227" t="s">
        <v>84</v>
      </c>
      <c r="J7" s="352" t="s">
        <v>64</v>
      </c>
      <c r="K7" s="352"/>
      <c r="L7" s="352"/>
      <c r="M7" s="352"/>
      <c r="N7" s="352"/>
      <c r="O7" s="352"/>
      <c r="P7" s="352"/>
      <c r="Q7" s="352" t="s">
        <v>153</v>
      </c>
      <c r="R7" s="352"/>
      <c r="S7" s="352"/>
      <c r="T7" s="352" t="s">
        <v>99</v>
      </c>
      <c r="U7" s="352"/>
      <c r="V7" s="352"/>
      <c r="W7" s="352"/>
      <c r="X7" s="352"/>
      <c r="Y7" s="352"/>
      <c r="Z7" s="352"/>
      <c r="AA7" s="352"/>
      <c r="AB7" s="352"/>
      <c r="AC7" s="351" t="s">
        <v>85</v>
      </c>
      <c r="AD7" s="351"/>
      <c r="AE7" s="351"/>
      <c r="AF7" s="351" t="s">
        <v>86</v>
      </c>
      <c r="AG7" s="351"/>
      <c r="AH7" s="351"/>
      <c r="AI7" s="228" t="s">
        <v>100</v>
      </c>
      <c r="AJ7" s="351" t="s">
        <v>101</v>
      </c>
      <c r="AK7" s="351"/>
      <c r="AL7" s="351"/>
      <c r="AM7" s="351"/>
      <c r="AN7" s="351"/>
      <c r="AO7" s="351"/>
      <c r="AP7" s="351"/>
      <c r="AQ7" s="352" t="s">
        <v>102</v>
      </c>
      <c r="AR7" s="352"/>
      <c r="AS7" s="352"/>
      <c r="AT7" s="352"/>
      <c r="AU7" s="352"/>
      <c r="AV7" s="352"/>
      <c r="AW7" s="352"/>
      <c r="AX7" s="352"/>
      <c r="AY7" s="354"/>
    </row>
    <row r="8" spans="1:51" ht="27.75" customHeight="1">
      <c r="A8" s="355"/>
      <c r="B8" s="355"/>
      <c r="C8" s="352"/>
      <c r="D8" s="352"/>
      <c r="E8" s="352"/>
      <c r="F8" s="352" t="s">
        <v>3</v>
      </c>
      <c r="G8" s="352" t="s">
        <v>15</v>
      </c>
      <c r="H8" s="354" t="s">
        <v>63</v>
      </c>
      <c r="I8" s="354" t="s">
        <v>15</v>
      </c>
      <c r="J8" s="352" t="s">
        <v>3</v>
      </c>
      <c r="K8" s="352" t="s">
        <v>15</v>
      </c>
      <c r="L8" s="354" t="s">
        <v>63</v>
      </c>
      <c r="M8" s="353" t="s">
        <v>142</v>
      </c>
      <c r="N8" s="353"/>
      <c r="O8" s="353"/>
      <c r="P8" s="353"/>
      <c r="Q8" s="352" t="s">
        <v>3</v>
      </c>
      <c r="R8" s="352" t="s">
        <v>15</v>
      </c>
      <c r="S8" s="354" t="s">
        <v>63</v>
      </c>
      <c r="T8" s="352" t="s">
        <v>3</v>
      </c>
      <c r="U8" s="352" t="s">
        <v>15</v>
      </c>
      <c r="V8" s="354" t="s">
        <v>63</v>
      </c>
      <c r="W8" s="353" t="s">
        <v>142</v>
      </c>
      <c r="X8" s="353"/>
      <c r="Y8" s="353"/>
      <c r="Z8" s="353"/>
      <c r="AA8" s="353"/>
      <c r="AB8" s="353"/>
      <c r="AC8" s="349" t="s">
        <v>3</v>
      </c>
      <c r="AD8" s="349" t="s">
        <v>15</v>
      </c>
      <c r="AE8" s="349" t="s">
        <v>63</v>
      </c>
      <c r="AF8" s="349" t="s">
        <v>3</v>
      </c>
      <c r="AG8" s="349" t="s">
        <v>15</v>
      </c>
      <c r="AH8" s="349" t="s">
        <v>63</v>
      </c>
      <c r="AI8" s="349" t="s">
        <v>63</v>
      </c>
      <c r="AJ8" s="349" t="s">
        <v>3</v>
      </c>
      <c r="AK8" s="349" t="s">
        <v>15</v>
      </c>
      <c r="AL8" s="349" t="s">
        <v>63</v>
      </c>
      <c r="AM8" s="350" t="s">
        <v>142</v>
      </c>
      <c r="AN8" s="350"/>
      <c r="AO8" s="350"/>
      <c r="AP8" s="350"/>
      <c r="AQ8" s="349" t="s">
        <v>3</v>
      </c>
      <c r="AR8" s="349" t="s">
        <v>15</v>
      </c>
      <c r="AS8" s="349" t="s">
        <v>63</v>
      </c>
      <c r="AT8" s="350" t="s">
        <v>142</v>
      </c>
      <c r="AU8" s="350"/>
      <c r="AV8" s="350"/>
      <c r="AW8" s="350"/>
      <c r="AX8" s="350"/>
      <c r="AY8" s="354"/>
    </row>
    <row r="9" spans="1:51" ht="26.25" customHeight="1">
      <c r="A9" s="355"/>
      <c r="B9" s="355"/>
      <c r="C9" s="352"/>
      <c r="D9" s="352"/>
      <c r="E9" s="352"/>
      <c r="F9" s="352"/>
      <c r="G9" s="352"/>
      <c r="H9" s="354"/>
      <c r="I9" s="354"/>
      <c r="J9" s="352"/>
      <c r="K9" s="352"/>
      <c r="L9" s="354"/>
      <c r="M9" s="227" t="s">
        <v>114</v>
      </c>
      <c r="N9" s="352" t="s">
        <v>115</v>
      </c>
      <c r="O9" s="352"/>
      <c r="P9" s="352"/>
      <c r="Q9" s="352"/>
      <c r="R9" s="352"/>
      <c r="S9" s="354"/>
      <c r="T9" s="352"/>
      <c r="U9" s="352"/>
      <c r="V9" s="354"/>
      <c r="W9" s="352" t="s">
        <v>114</v>
      </c>
      <c r="X9" s="352"/>
      <c r="Y9" s="352"/>
      <c r="Z9" s="227" t="s">
        <v>115</v>
      </c>
      <c r="AA9" s="227" t="s">
        <v>116</v>
      </c>
      <c r="AB9" s="227" t="s">
        <v>117</v>
      </c>
      <c r="AC9" s="349"/>
      <c r="AD9" s="349"/>
      <c r="AE9" s="349"/>
      <c r="AF9" s="349"/>
      <c r="AG9" s="349"/>
      <c r="AH9" s="349"/>
      <c r="AI9" s="349"/>
      <c r="AJ9" s="349"/>
      <c r="AK9" s="349"/>
      <c r="AL9" s="349"/>
      <c r="AM9" s="351" t="s">
        <v>114</v>
      </c>
      <c r="AN9" s="351"/>
      <c r="AO9" s="351"/>
      <c r="AP9" s="228" t="s">
        <v>115</v>
      </c>
      <c r="AQ9" s="349"/>
      <c r="AR9" s="349"/>
      <c r="AS9" s="349"/>
      <c r="AT9" s="227" t="s">
        <v>114</v>
      </c>
      <c r="AU9" s="352" t="s">
        <v>115</v>
      </c>
      <c r="AV9" s="352"/>
      <c r="AW9" s="352"/>
      <c r="AX9" s="227" t="s">
        <v>116</v>
      </c>
      <c r="AY9" s="354"/>
    </row>
    <row r="10" spans="1:51" ht="39.75" customHeight="1">
      <c r="A10" s="355"/>
      <c r="B10" s="355"/>
      <c r="C10" s="352"/>
      <c r="D10" s="352"/>
      <c r="E10" s="352"/>
      <c r="F10" s="352"/>
      <c r="G10" s="352"/>
      <c r="H10" s="354"/>
      <c r="I10" s="354"/>
      <c r="J10" s="352"/>
      <c r="K10" s="352"/>
      <c r="L10" s="354"/>
      <c r="M10" s="229" t="s">
        <v>63</v>
      </c>
      <c r="N10" s="227" t="s">
        <v>3</v>
      </c>
      <c r="O10" s="227" t="s">
        <v>15</v>
      </c>
      <c r="P10" s="229" t="s">
        <v>63</v>
      </c>
      <c r="Q10" s="352"/>
      <c r="R10" s="352"/>
      <c r="S10" s="354"/>
      <c r="T10" s="352"/>
      <c r="U10" s="352"/>
      <c r="V10" s="354"/>
      <c r="W10" s="227" t="s">
        <v>3</v>
      </c>
      <c r="X10" s="227" t="s">
        <v>15</v>
      </c>
      <c r="Y10" s="229" t="s">
        <v>63</v>
      </c>
      <c r="Z10" s="229" t="s">
        <v>63</v>
      </c>
      <c r="AA10" s="229" t="s">
        <v>63</v>
      </c>
      <c r="AB10" s="229" t="s">
        <v>63</v>
      </c>
      <c r="AC10" s="349"/>
      <c r="AD10" s="349"/>
      <c r="AE10" s="349"/>
      <c r="AF10" s="349"/>
      <c r="AG10" s="349"/>
      <c r="AH10" s="349"/>
      <c r="AI10" s="349"/>
      <c r="AJ10" s="349"/>
      <c r="AK10" s="349"/>
      <c r="AL10" s="349"/>
      <c r="AM10" s="230" t="s">
        <v>3</v>
      </c>
      <c r="AN10" s="230" t="s">
        <v>15</v>
      </c>
      <c r="AO10" s="230" t="s">
        <v>63</v>
      </c>
      <c r="AP10" s="230" t="s">
        <v>63</v>
      </c>
      <c r="AQ10" s="349"/>
      <c r="AR10" s="349"/>
      <c r="AS10" s="349"/>
      <c r="AT10" s="229" t="s">
        <v>63</v>
      </c>
      <c r="AU10" s="229" t="s">
        <v>3</v>
      </c>
      <c r="AV10" s="229" t="s">
        <v>15</v>
      </c>
      <c r="AW10" s="229" t="s">
        <v>63</v>
      </c>
      <c r="AX10" s="229" t="s">
        <v>63</v>
      </c>
      <c r="AY10" s="354"/>
    </row>
    <row r="11" spans="1:51" ht="24.95" customHeight="1">
      <c r="A11" s="231"/>
      <c r="B11" s="231" t="s">
        <v>16</v>
      </c>
      <c r="C11" s="232">
        <f t="shared" ref="C11:AW11" si="0">C12+C39</f>
        <v>821202</v>
      </c>
      <c r="D11" s="232">
        <f t="shared" si="0"/>
        <v>429596</v>
      </c>
      <c r="E11" s="232">
        <f t="shared" si="0"/>
        <v>391606</v>
      </c>
      <c r="F11" s="232">
        <f t="shared" si="0"/>
        <v>55929</v>
      </c>
      <c r="G11" s="232">
        <f t="shared" si="0"/>
        <v>35283</v>
      </c>
      <c r="H11" s="232">
        <f t="shared" si="0"/>
        <v>20646</v>
      </c>
      <c r="I11" s="232">
        <f t="shared" si="0"/>
        <v>93539</v>
      </c>
      <c r="J11" s="232">
        <f t="shared" si="0"/>
        <v>203548</v>
      </c>
      <c r="K11" s="232">
        <f t="shared" si="0"/>
        <v>8572</v>
      </c>
      <c r="L11" s="232">
        <f t="shared" si="0"/>
        <v>194976</v>
      </c>
      <c r="M11" s="232">
        <f t="shared" si="0"/>
        <v>140771</v>
      </c>
      <c r="N11" s="232">
        <f t="shared" si="0"/>
        <v>62777</v>
      </c>
      <c r="O11" s="232">
        <f t="shared" si="0"/>
        <v>8572</v>
      </c>
      <c r="P11" s="232">
        <f t="shared" si="0"/>
        <v>54205</v>
      </c>
      <c r="Q11" s="232">
        <f t="shared" si="0"/>
        <v>210288</v>
      </c>
      <c r="R11" s="232">
        <f t="shared" si="0"/>
        <v>192710</v>
      </c>
      <c r="S11" s="232">
        <f t="shared" si="0"/>
        <v>17578</v>
      </c>
      <c r="T11" s="232">
        <f t="shared" si="0"/>
        <v>170278</v>
      </c>
      <c r="U11" s="232">
        <f t="shared" si="0"/>
        <v>64096</v>
      </c>
      <c r="V11" s="232">
        <f t="shared" si="0"/>
        <v>106182</v>
      </c>
      <c r="W11" s="232">
        <f t="shared" si="0"/>
        <v>104617</v>
      </c>
      <c r="X11" s="232">
        <f t="shared" si="0"/>
        <v>64096</v>
      </c>
      <c r="Y11" s="232">
        <f t="shared" si="0"/>
        <v>40521</v>
      </c>
      <c r="Z11" s="232">
        <f t="shared" si="0"/>
        <v>10652</v>
      </c>
      <c r="AA11" s="232">
        <f t="shared" si="0"/>
        <v>43513</v>
      </c>
      <c r="AB11" s="232">
        <f t="shared" si="0"/>
        <v>11496</v>
      </c>
      <c r="AC11" s="232">
        <f t="shared" si="0"/>
        <v>25372</v>
      </c>
      <c r="AD11" s="232">
        <f t="shared" si="0"/>
        <v>17864</v>
      </c>
      <c r="AE11" s="232">
        <f t="shared" si="0"/>
        <v>7508</v>
      </c>
      <c r="AF11" s="232">
        <f t="shared" si="0"/>
        <v>14947</v>
      </c>
      <c r="AG11" s="232">
        <f t="shared" si="0"/>
        <v>7235</v>
      </c>
      <c r="AH11" s="232">
        <f t="shared" si="0"/>
        <v>7712</v>
      </c>
      <c r="AI11" s="232">
        <f t="shared" si="0"/>
        <v>17184</v>
      </c>
      <c r="AJ11" s="232">
        <f t="shared" si="0"/>
        <v>8447</v>
      </c>
      <c r="AK11" s="232">
        <f t="shared" si="0"/>
        <v>2506</v>
      </c>
      <c r="AL11" s="232">
        <f t="shared" si="0"/>
        <v>5941</v>
      </c>
      <c r="AM11" s="232">
        <f t="shared" si="0"/>
        <v>4187</v>
      </c>
      <c r="AN11" s="232">
        <f t="shared" si="0"/>
        <v>2506</v>
      </c>
      <c r="AO11" s="232">
        <f t="shared" si="0"/>
        <v>1681</v>
      </c>
      <c r="AP11" s="232">
        <f t="shared" si="0"/>
        <v>4260</v>
      </c>
      <c r="AQ11" s="232">
        <f t="shared" si="0"/>
        <v>21670</v>
      </c>
      <c r="AR11" s="232">
        <f t="shared" si="0"/>
        <v>7791</v>
      </c>
      <c r="AS11" s="232">
        <f t="shared" si="0"/>
        <v>13879</v>
      </c>
      <c r="AT11" s="232">
        <f t="shared" si="0"/>
        <v>9377</v>
      </c>
      <c r="AU11" s="232">
        <f t="shared" si="0"/>
        <v>9433</v>
      </c>
      <c r="AV11" s="232">
        <f t="shared" si="0"/>
        <v>7791</v>
      </c>
      <c r="AW11" s="232">
        <f t="shared" si="0"/>
        <v>1642</v>
      </c>
      <c r="AX11" s="232">
        <f>AX12+AX39</f>
        <v>2860</v>
      </c>
      <c r="AY11" s="233"/>
    </row>
    <row r="12" spans="1:51" ht="24.95" customHeight="1">
      <c r="A12" s="234" t="s">
        <v>4</v>
      </c>
      <c r="B12" s="235" t="s">
        <v>17</v>
      </c>
      <c r="C12" s="236">
        <f t="shared" ref="C12:AX12" si="1">SUM(C13:C38)</f>
        <v>235145</v>
      </c>
      <c r="D12" s="236">
        <f t="shared" si="1"/>
        <v>57550</v>
      </c>
      <c r="E12" s="236">
        <f t="shared" si="1"/>
        <v>177595</v>
      </c>
      <c r="F12" s="236">
        <f t="shared" si="1"/>
        <v>0</v>
      </c>
      <c r="G12" s="236">
        <f t="shared" si="1"/>
        <v>0</v>
      </c>
      <c r="H12" s="236">
        <f t="shared" si="1"/>
        <v>0</v>
      </c>
      <c r="I12" s="236">
        <f t="shared" si="1"/>
        <v>0</v>
      </c>
      <c r="J12" s="236">
        <f>SUM(J13:J38)</f>
        <v>94867</v>
      </c>
      <c r="K12" s="236">
        <f t="shared" si="1"/>
        <v>8572</v>
      </c>
      <c r="L12" s="236">
        <f t="shared" si="1"/>
        <v>86295</v>
      </c>
      <c r="M12" s="236">
        <f t="shared" si="1"/>
        <v>81417</v>
      </c>
      <c r="N12" s="236">
        <f t="shared" si="1"/>
        <v>13450</v>
      </c>
      <c r="O12" s="236">
        <f t="shared" si="1"/>
        <v>8572</v>
      </c>
      <c r="P12" s="236">
        <f t="shared" si="1"/>
        <v>4878</v>
      </c>
      <c r="Q12" s="236">
        <f t="shared" si="1"/>
        <v>4166</v>
      </c>
      <c r="R12" s="236">
        <f t="shared" si="1"/>
        <v>3604</v>
      </c>
      <c r="S12" s="236">
        <f t="shared" si="1"/>
        <v>562</v>
      </c>
      <c r="T12" s="236">
        <f t="shared" si="1"/>
        <v>85640</v>
      </c>
      <c r="U12" s="236">
        <f t="shared" si="1"/>
        <v>27433</v>
      </c>
      <c r="V12" s="236">
        <f t="shared" si="1"/>
        <v>58207</v>
      </c>
      <c r="W12" s="236">
        <f t="shared" si="1"/>
        <v>65279</v>
      </c>
      <c r="X12" s="236">
        <f t="shared" si="1"/>
        <v>27433</v>
      </c>
      <c r="Y12" s="236">
        <f t="shared" si="1"/>
        <v>37846</v>
      </c>
      <c r="Z12" s="236">
        <f t="shared" si="1"/>
        <v>10652</v>
      </c>
      <c r="AA12" s="236">
        <f t="shared" si="1"/>
        <v>1087</v>
      </c>
      <c r="AB12" s="236">
        <f t="shared" si="1"/>
        <v>8622</v>
      </c>
      <c r="AC12" s="236">
        <f t="shared" si="1"/>
        <v>10757</v>
      </c>
      <c r="AD12" s="236">
        <f t="shared" si="1"/>
        <v>6252</v>
      </c>
      <c r="AE12" s="236">
        <f t="shared" si="1"/>
        <v>4505</v>
      </c>
      <c r="AF12" s="236">
        <f t="shared" si="1"/>
        <v>14947</v>
      </c>
      <c r="AG12" s="236">
        <f t="shared" si="1"/>
        <v>7235</v>
      </c>
      <c r="AH12" s="236">
        <f t="shared" si="1"/>
        <v>7712</v>
      </c>
      <c r="AI12" s="236">
        <f t="shared" si="1"/>
        <v>10310</v>
      </c>
      <c r="AJ12" s="236">
        <f t="shared" si="1"/>
        <v>6104</v>
      </c>
      <c r="AK12" s="236">
        <f t="shared" si="1"/>
        <v>2506</v>
      </c>
      <c r="AL12" s="236">
        <f t="shared" si="1"/>
        <v>3598</v>
      </c>
      <c r="AM12" s="236">
        <f t="shared" si="1"/>
        <v>4187</v>
      </c>
      <c r="AN12" s="236">
        <f t="shared" si="1"/>
        <v>2506</v>
      </c>
      <c r="AO12" s="236">
        <f t="shared" si="1"/>
        <v>1681</v>
      </c>
      <c r="AP12" s="236">
        <f t="shared" si="1"/>
        <v>1917</v>
      </c>
      <c r="AQ12" s="236">
        <f t="shared" si="1"/>
        <v>8354</v>
      </c>
      <c r="AR12" s="236">
        <f t="shared" si="1"/>
        <v>1948</v>
      </c>
      <c r="AS12" s="236">
        <f t="shared" si="1"/>
        <v>6406</v>
      </c>
      <c r="AT12" s="236">
        <f t="shared" si="1"/>
        <v>3760</v>
      </c>
      <c r="AU12" s="236">
        <f t="shared" si="1"/>
        <v>3048</v>
      </c>
      <c r="AV12" s="236">
        <f t="shared" si="1"/>
        <v>1948</v>
      </c>
      <c r="AW12" s="236">
        <f t="shared" si="1"/>
        <v>1100</v>
      </c>
      <c r="AX12" s="236">
        <f t="shared" si="1"/>
        <v>1546</v>
      </c>
      <c r="AY12" s="237"/>
    </row>
    <row r="13" spans="1:51" ht="24.95" customHeight="1">
      <c r="A13" s="238">
        <v>1</v>
      </c>
      <c r="B13" s="239" t="s">
        <v>45</v>
      </c>
      <c r="C13" s="240">
        <f>SUM(D13:E13)</f>
        <v>25420</v>
      </c>
      <c r="D13" s="240">
        <f t="shared" ref="D13:D38" si="2">G13+I13+K13+R13+U13+AD13+AG13+AK13+AR13</f>
        <v>8572</v>
      </c>
      <c r="E13" s="240">
        <f t="shared" ref="E13:E38" si="3">H13+L13+S13+V13+AE13+AH13+AI13+AL13+AS13</f>
        <v>16848</v>
      </c>
      <c r="F13" s="240">
        <f>SUM(G13:H13)</f>
        <v>0</v>
      </c>
      <c r="G13" s="240"/>
      <c r="H13" s="240"/>
      <c r="I13" s="240"/>
      <c r="J13" s="240">
        <f>SUM(K13:L13)</f>
        <v>25364</v>
      </c>
      <c r="K13" s="240">
        <f>O13</f>
        <v>8572</v>
      </c>
      <c r="L13" s="240">
        <f>M13+P13</f>
        <v>16792</v>
      </c>
      <c r="M13" s="240">
        <v>13649</v>
      </c>
      <c r="N13" s="240">
        <f>SUM(O13:P13)</f>
        <v>11715</v>
      </c>
      <c r="O13" s="240">
        <v>8572</v>
      </c>
      <c r="P13" s="240">
        <v>3143</v>
      </c>
      <c r="Q13" s="240">
        <f>SUM(R13:S13)</f>
        <v>0</v>
      </c>
      <c r="R13" s="240"/>
      <c r="S13" s="240"/>
      <c r="T13" s="240">
        <f>SUM(U13:V13)</f>
        <v>0</v>
      </c>
      <c r="U13" s="240">
        <f>X13</f>
        <v>0</v>
      </c>
      <c r="V13" s="240">
        <f>Y13+Z13+AA13+AB13</f>
        <v>0</v>
      </c>
      <c r="W13" s="240">
        <f>SUM(X13:Y13)</f>
        <v>0</v>
      </c>
      <c r="X13" s="240"/>
      <c r="Y13" s="240"/>
      <c r="Z13" s="240"/>
      <c r="AA13" s="240"/>
      <c r="AB13" s="240"/>
      <c r="AC13" s="240">
        <f>SUM(AD13:AE13)</f>
        <v>0</v>
      </c>
      <c r="AD13" s="240"/>
      <c r="AE13" s="240"/>
      <c r="AF13" s="240">
        <f>SUM(AG13:AH13)</f>
        <v>0</v>
      </c>
      <c r="AG13" s="240"/>
      <c r="AH13" s="240"/>
      <c r="AI13" s="240"/>
      <c r="AJ13" s="240">
        <f>SUM(AK13:AL13)</f>
        <v>0</v>
      </c>
      <c r="AK13" s="240">
        <f>AN13</f>
        <v>0</v>
      </c>
      <c r="AL13" s="240">
        <f>AO13+AP13</f>
        <v>0</v>
      </c>
      <c r="AM13" s="240">
        <f>SUM(AN13:AO13)</f>
        <v>0</v>
      </c>
      <c r="AN13" s="240"/>
      <c r="AO13" s="240"/>
      <c r="AP13" s="240"/>
      <c r="AQ13" s="240">
        <f>SUM(AR13:AS13)</f>
        <v>56</v>
      </c>
      <c r="AR13" s="240">
        <f>AV13</f>
        <v>0</v>
      </c>
      <c r="AS13" s="240">
        <f>AT13+AW13+AX13</f>
        <v>56</v>
      </c>
      <c r="AT13" s="240"/>
      <c r="AU13" s="240">
        <f>SUM(AV13:AW13)</f>
        <v>0</v>
      </c>
      <c r="AV13" s="240"/>
      <c r="AW13" s="240"/>
      <c r="AX13" s="240">
        <v>56</v>
      </c>
      <c r="AY13" s="241"/>
    </row>
    <row r="14" spans="1:51" ht="24.95" customHeight="1">
      <c r="A14" s="238">
        <v>2</v>
      </c>
      <c r="B14" s="239" t="s">
        <v>73</v>
      </c>
      <c r="C14" s="240">
        <f t="shared" ref="C14:C38" si="4">SUM(D14:E14)</f>
        <v>1143</v>
      </c>
      <c r="D14" s="240">
        <f t="shared" si="2"/>
        <v>0</v>
      </c>
      <c r="E14" s="240">
        <f t="shared" si="3"/>
        <v>1143</v>
      </c>
      <c r="F14" s="240">
        <f t="shared" ref="F14:F38" si="5">SUM(G14:H14)</f>
        <v>0</v>
      </c>
      <c r="G14" s="240"/>
      <c r="H14" s="240"/>
      <c r="I14" s="240"/>
      <c r="J14" s="240">
        <f t="shared" ref="J14:J38" si="6">SUM(K14:L14)</f>
        <v>0</v>
      </c>
      <c r="K14" s="240">
        <f t="shared" ref="K14:K38" si="7">O14</f>
        <v>0</v>
      </c>
      <c r="L14" s="240">
        <f t="shared" ref="L14:L38" si="8">M14+P14</f>
        <v>0</v>
      </c>
      <c r="M14" s="240"/>
      <c r="N14" s="240">
        <f t="shared" ref="N14:N49" si="9">SUM(O14:P14)</f>
        <v>0</v>
      </c>
      <c r="O14" s="240"/>
      <c r="P14" s="240"/>
      <c r="Q14" s="240">
        <f t="shared" ref="Q14:Q49" si="10">SUM(R14:S14)</f>
        <v>0</v>
      </c>
      <c r="R14" s="240"/>
      <c r="S14" s="240"/>
      <c r="T14" s="240">
        <f t="shared" ref="T14:T38" si="11">SUM(U14:V14)</f>
        <v>1087</v>
      </c>
      <c r="U14" s="240">
        <f t="shared" ref="U14:U38" si="12">X14</f>
        <v>0</v>
      </c>
      <c r="V14" s="240">
        <f t="shared" ref="V14:V38" si="13">Y14+Z14+AA14+AB14</f>
        <v>1087</v>
      </c>
      <c r="W14" s="240">
        <f t="shared" ref="W14:W38" si="14">SUM(X14:Y14)</f>
        <v>0</v>
      </c>
      <c r="X14" s="240"/>
      <c r="Y14" s="240"/>
      <c r="Z14" s="240"/>
      <c r="AA14" s="240">
        <v>1087</v>
      </c>
      <c r="AB14" s="240"/>
      <c r="AC14" s="240">
        <f t="shared" ref="AC14:AC38" si="15">SUM(AD14:AE14)</f>
        <v>0</v>
      </c>
      <c r="AD14" s="240"/>
      <c r="AE14" s="240"/>
      <c r="AF14" s="240">
        <f t="shared" ref="AF14:AF38" si="16">SUM(AG14:AH14)</f>
        <v>0</v>
      </c>
      <c r="AG14" s="240"/>
      <c r="AH14" s="240"/>
      <c r="AI14" s="240"/>
      <c r="AJ14" s="240">
        <f t="shared" ref="AJ14:AJ38" si="17">SUM(AK14:AL14)</f>
        <v>0</v>
      </c>
      <c r="AK14" s="240">
        <f t="shared" ref="AK14:AK38" si="18">AN14</f>
        <v>0</v>
      </c>
      <c r="AL14" s="240">
        <f t="shared" ref="AL14:AL38" si="19">AO14+AP14</f>
        <v>0</v>
      </c>
      <c r="AM14" s="240">
        <f t="shared" ref="AM14:AM38" si="20">SUM(AN14:AO14)</f>
        <v>0</v>
      </c>
      <c r="AN14" s="240"/>
      <c r="AO14" s="240"/>
      <c r="AP14" s="240"/>
      <c r="AQ14" s="240">
        <f t="shared" ref="AQ14:AQ38" si="21">SUM(AR14:AS14)</f>
        <v>56</v>
      </c>
      <c r="AR14" s="240">
        <f t="shared" ref="AR14:AR38" si="22">AV14</f>
        <v>0</v>
      </c>
      <c r="AS14" s="240">
        <f t="shared" ref="AS14:AS38" si="23">AT14+AW14+AX14</f>
        <v>56</v>
      </c>
      <c r="AT14" s="240"/>
      <c r="AU14" s="240">
        <f t="shared" ref="AU14:AU38" si="24">SUM(AV14:AW14)</f>
        <v>0</v>
      </c>
      <c r="AV14" s="240"/>
      <c r="AW14" s="240"/>
      <c r="AX14" s="240">
        <v>56</v>
      </c>
      <c r="AY14" s="241"/>
    </row>
    <row r="15" spans="1:51" ht="24.95" customHeight="1">
      <c r="A15" s="238">
        <v>3</v>
      </c>
      <c r="B15" s="239" t="s">
        <v>44</v>
      </c>
      <c r="C15" s="240">
        <f t="shared" si="4"/>
        <v>22107</v>
      </c>
      <c r="D15" s="240">
        <f t="shared" si="2"/>
        <v>2506</v>
      </c>
      <c r="E15" s="240">
        <f t="shared" si="3"/>
        <v>19601</v>
      </c>
      <c r="F15" s="240">
        <f t="shared" si="5"/>
        <v>0</v>
      </c>
      <c r="G15" s="240"/>
      <c r="H15" s="240"/>
      <c r="I15" s="240"/>
      <c r="J15" s="240">
        <f t="shared" si="6"/>
        <v>543</v>
      </c>
      <c r="K15" s="240">
        <f t="shared" si="7"/>
        <v>0</v>
      </c>
      <c r="L15" s="240">
        <f t="shared" si="8"/>
        <v>543</v>
      </c>
      <c r="M15" s="240"/>
      <c r="N15" s="240">
        <f t="shared" si="9"/>
        <v>543</v>
      </c>
      <c r="O15" s="240"/>
      <c r="P15" s="240">
        <v>543</v>
      </c>
      <c r="Q15" s="240">
        <f t="shared" si="10"/>
        <v>0</v>
      </c>
      <c r="R15" s="240"/>
      <c r="S15" s="240"/>
      <c r="T15" s="240">
        <f t="shared" si="11"/>
        <v>10564</v>
      </c>
      <c r="U15" s="240">
        <f t="shared" si="12"/>
        <v>0</v>
      </c>
      <c r="V15" s="240">
        <f t="shared" si="13"/>
        <v>10564</v>
      </c>
      <c r="W15" s="240">
        <f t="shared" si="14"/>
        <v>0</v>
      </c>
      <c r="X15" s="240"/>
      <c r="Y15" s="240"/>
      <c r="Z15" s="240">
        <v>1942</v>
      </c>
      <c r="AA15" s="240"/>
      <c r="AB15" s="240">
        <v>8622</v>
      </c>
      <c r="AC15" s="240">
        <f t="shared" si="15"/>
        <v>0</v>
      </c>
      <c r="AD15" s="240"/>
      <c r="AE15" s="240"/>
      <c r="AF15" s="240">
        <f t="shared" si="16"/>
        <v>0</v>
      </c>
      <c r="AG15" s="240"/>
      <c r="AH15" s="240"/>
      <c r="AI15" s="240"/>
      <c r="AJ15" s="240">
        <f t="shared" si="17"/>
        <v>6104</v>
      </c>
      <c r="AK15" s="240">
        <f>AN15</f>
        <v>2506</v>
      </c>
      <c r="AL15" s="240">
        <f t="shared" si="19"/>
        <v>3598</v>
      </c>
      <c r="AM15" s="240">
        <f t="shared" si="20"/>
        <v>4187</v>
      </c>
      <c r="AN15" s="240">
        <f>2506</f>
        <v>2506</v>
      </c>
      <c r="AO15" s="240">
        <v>1681</v>
      </c>
      <c r="AP15" s="240">
        <v>1917</v>
      </c>
      <c r="AQ15" s="240">
        <f t="shared" si="21"/>
        <v>4896</v>
      </c>
      <c r="AR15" s="240">
        <f t="shared" si="22"/>
        <v>0</v>
      </c>
      <c r="AS15" s="240">
        <f t="shared" si="23"/>
        <v>4896</v>
      </c>
      <c r="AT15" s="240">
        <v>3385</v>
      </c>
      <c r="AU15" s="240">
        <f t="shared" si="24"/>
        <v>821</v>
      </c>
      <c r="AV15" s="240"/>
      <c r="AW15" s="240">
        <v>821</v>
      </c>
      <c r="AX15" s="240">
        <v>690</v>
      </c>
      <c r="AY15" s="241"/>
    </row>
    <row r="16" spans="1:51" ht="24.95" customHeight="1">
      <c r="A16" s="238">
        <v>4</v>
      </c>
      <c r="B16" s="239" t="s">
        <v>88</v>
      </c>
      <c r="C16" s="240">
        <f t="shared" si="4"/>
        <v>408</v>
      </c>
      <c r="D16" s="240">
        <f t="shared" si="2"/>
        <v>0</v>
      </c>
      <c r="E16" s="240">
        <f t="shared" si="3"/>
        <v>408</v>
      </c>
      <c r="F16" s="240">
        <f t="shared" si="5"/>
        <v>0</v>
      </c>
      <c r="G16" s="240"/>
      <c r="H16" s="240"/>
      <c r="I16" s="240"/>
      <c r="J16" s="240">
        <f t="shared" si="6"/>
        <v>379</v>
      </c>
      <c r="K16" s="240">
        <f t="shared" si="7"/>
        <v>0</v>
      </c>
      <c r="L16" s="240">
        <f t="shared" si="8"/>
        <v>379</v>
      </c>
      <c r="M16" s="240"/>
      <c r="N16" s="240">
        <f t="shared" si="9"/>
        <v>379</v>
      </c>
      <c r="O16" s="240"/>
      <c r="P16" s="240">
        <v>379</v>
      </c>
      <c r="Q16" s="240">
        <f t="shared" si="10"/>
        <v>0</v>
      </c>
      <c r="R16" s="240"/>
      <c r="S16" s="240"/>
      <c r="T16" s="240">
        <f t="shared" si="11"/>
        <v>0</v>
      </c>
      <c r="U16" s="240">
        <f t="shared" si="12"/>
        <v>0</v>
      </c>
      <c r="V16" s="240">
        <f t="shared" si="13"/>
        <v>0</v>
      </c>
      <c r="W16" s="240">
        <f t="shared" si="14"/>
        <v>0</v>
      </c>
      <c r="X16" s="240"/>
      <c r="Y16" s="240"/>
      <c r="Z16" s="240"/>
      <c r="AA16" s="240"/>
      <c r="AB16" s="240"/>
      <c r="AC16" s="240">
        <f t="shared" si="15"/>
        <v>0</v>
      </c>
      <c r="AD16" s="240"/>
      <c r="AE16" s="240"/>
      <c r="AF16" s="240">
        <f t="shared" si="16"/>
        <v>0</v>
      </c>
      <c r="AG16" s="240"/>
      <c r="AH16" s="240"/>
      <c r="AI16" s="240"/>
      <c r="AJ16" s="240">
        <f t="shared" si="17"/>
        <v>0</v>
      </c>
      <c r="AK16" s="240">
        <f t="shared" si="18"/>
        <v>0</v>
      </c>
      <c r="AL16" s="240">
        <f t="shared" si="19"/>
        <v>0</v>
      </c>
      <c r="AM16" s="240">
        <f t="shared" si="20"/>
        <v>0</v>
      </c>
      <c r="AN16" s="240"/>
      <c r="AO16" s="240"/>
      <c r="AP16" s="240"/>
      <c r="AQ16" s="240">
        <f t="shared" si="21"/>
        <v>29</v>
      </c>
      <c r="AR16" s="240">
        <f t="shared" si="22"/>
        <v>0</v>
      </c>
      <c r="AS16" s="240">
        <f t="shared" si="23"/>
        <v>29</v>
      </c>
      <c r="AT16" s="240"/>
      <c r="AU16" s="240">
        <f t="shared" si="24"/>
        <v>0</v>
      </c>
      <c r="AV16" s="240"/>
      <c r="AW16" s="240"/>
      <c r="AX16" s="240">
        <v>29</v>
      </c>
      <c r="AY16" s="241"/>
    </row>
    <row r="17" spans="1:51" ht="24.95" customHeight="1">
      <c r="A17" s="238">
        <v>5</v>
      </c>
      <c r="B17" s="239" t="s">
        <v>46</v>
      </c>
      <c r="C17" s="240">
        <f t="shared" si="4"/>
        <v>66191</v>
      </c>
      <c r="D17" s="240">
        <f t="shared" si="2"/>
        <v>27433</v>
      </c>
      <c r="E17" s="240">
        <f t="shared" si="3"/>
        <v>38758</v>
      </c>
      <c r="F17" s="240">
        <f t="shared" si="5"/>
        <v>0</v>
      </c>
      <c r="G17" s="240"/>
      <c r="H17" s="240"/>
      <c r="I17" s="240"/>
      <c r="J17" s="240">
        <f t="shared" si="6"/>
        <v>0</v>
      </c>
      <c r="K17" s="240">
        <f t="shared" si="7"/>
        <v>0</v>
      </c>
      <c r="L17" s="240">
        <f t="shared" si="8"/>
        <v>0</v>
      </c>
      <c r="M17" s="240"/>
      <c r="N17" s="240">
        <f t="shared" si="9"/>
        <v>0</v>
      </c>
      <c r="O17" s="240"/>
      <c r="P17" s="240"/>
      <c r="Q17" s="240">
        <f t="shared" si="10"/>
        <v>0</v>
      </c>
      <c r="R17" s="240"/>
      <c r="S17" s="240"/>
      <c r="T17" s="240">
        <f t="shared" si="11"/>
        <v>66135</v>
      </c>
      <c r="U17" s="240">
        <f t="shared" si="12"/>
        <v>27433</v>
      </c>
      <c r="V17" s="240">
        <f t="shared" si="13"/>
        <v>38702</v>
      </c>
      <c r="W17" s="240">
        <f t="shared" si="14"/>
        <v>65279</v>
      </c>
      <c r="X17" s="240">
        <v>27433</v>
      </c>
      <c r="Y17" s="240">
        <v>37846</v>
      </c>
      <c r="Z17" s="240">
        <v>856</v>
      </c>
      <c r="AA17" s="240"/>
      <c r="AB17" s="240"/>
      <c r="AC17" s="240">
        <f t="shared" si="15"/>
        <v>0</v>
      </c>
      <c r="AD17" s="240"/>
      <c r="AE17" s="240"/>
      <c r="AF17" s="240">
        <f t="shared" si="16"/>
        <v>0</v>
      </c>
      <c r="AG17" s="240"/>
      <c r="AH17" s="240"/>
      <c r="AI17" s="240"/>
      <c r="AJ17" s="240">
        <f t="shared" si="17"/>
        <v>0</v>
      </c>
      <c r="AK17" s="240">
        <f t="shared" si="18"/>
        <v>0</v>
      </c>
      <c r="AL17" s="240">
        <f t="shared" si="19"/>
        <v>0</v>
      </c>
      <c r="AM17" s="240">
        <f t="shared" si="20"/>
        <v>0</v>
      </c>
      <c r="AN17" s="240"/>
      <c r="AO17" s="240"/>
      <c r="AP17" s="240"/>
      <c r="AQ17" s="240">
        <f t="shared" si="21"/>
        <v>56</v>
      </c>
      <c r="AR17" s="240">
        <f t="shared" si="22"/>
        <v>0</v>
      </c>
      <c r="AS17" s="240">
        <f t="shared" si="23"/>
        <v>56</v>
      </c>
      <c r="AT17" s="240"/>
      <c r="AU17" s="240">
        <f t="shared" si="24"/>
        <v>0</v>
      </c>
      <c r="AV17" s="240"/>
      <c r="AW17" s="240"/>
      <c r="AX17" s="240">
        <v>56</v>
      </c>
      <c r="AY17" s="241"/>
    </row>
    <row r="18" spans="1:51" ht="24.95" customHeight="1">
      <c r="A18" s="238">
        <v>6</v>
      </c>
      <c r="B18" s="239" t="s">
        <v>87</v>
      </c>
      <c r="C18" s="240">
        <f t="shared" si="4"/>
        <v>1713</v>
      </c>
      <c r="D18" s="240">
        <f t="shared" si="2"/>
        <v>0</v>
      </c>
      <c r="E18" s="240">
        <f t="shared" si="3"/>
        <v>1713</v>
      </c>
      <c r="F18" s="240">
        <f t="shared" si="5"/>
        <v>0</v>
      </c>
      <c r="G18" s="240"/>
      <c r="H18" s="240"/>
      <c r="I18" s="240"/>
      <c r="J18" s="240">
        <f t="shared" si="6"/>
        <v>0</v>
      </c>
      <c r="K18" s="240">
        <f t="shared" si="7"/>
        <v>0</v>
      </c>
      <c r="L18" s="240">
        <f t="shared" si="8"/>
        <v>0</v>
      </c>
      <c r="M18" s="240"/>
      <c r="N18" s="240">
        <f t="shared" si="9"/>
        <v>0</v>
      </c>
      <c r="O18" s="240"/>
      <c r="P18" s="240"/>
      <c r="Q18" s="240">
        <f t="shared" si="10"/>
        <v>0</v>
      </c>
      <c r="R18" s="240"/>
      <c r="S18" s="240"/>
      <c r="T18" s="240">
        <f t="shared" si="11"/>
        <v>1684</v>
      </c>
      <c r="U18" s="240">
        <f t="shared" si="12"/>
        <v>0</v>
      </c>
      <c r="V18" s="240">
        <f t="shared" si="13"/>
        <v>1684</v>
      </c>
      <c r="W18" s="240">
        <f t="shared" si="14"/>
        <v>0</v>
      </c>
      <c r="X18" s="240"/>
      <c r="Y18" s="240"/>
      <c r="Z18" s="240">
        <v>1684</v>
      </c>
      <c r="AA18" s="240"/>
      <c r="AB18" s="240"/>
      <c r="AC18" s="240">
        <f t="shared" si="15"/>
        <v>0</v>
      </c>
      <c r="AD18" s="240"/>
      <c r="AE18" s="240"/>
      <c r="AF18" s="240">
        <f t="shared" si="16"/>
        <v>0</v>
      </c>
      <c r="AG18" s="240"/>
      <c r="AH18" s="240"/>
      <c r="AI18" s="240"/>
      <c r="AJ18" s="240">
        <f t="shared" si="17"/>
        <v>0</v>
      </c>
      <c r="AK18" s="240">
        <f t="shared" si="18"/>
        <v>0</v>
      </c>
      <c r="AL18" s="240">
        <f t="shared" si="19"/>
        <v>0</v>
      </c>
      <c r="AM18" s="240">
        <f t="shared" si="20"/>
        <v>0</v>
      </c>
      <c r="AN18" s="240"/>
      <c r="AO18" s="240"/>
      <c r="AP18" s="240"/>
      <c r="AQ18" s="240">
        <f t="shared" si="21"/>
        <v>29</v>
      </c>
      <c r="AR18" s="240">
        <f t="shared" si="22"/>
        <v>0</v>
      </c>
      <c r="AS18" s="240">
        <f t="shared" si="23"/>
        <v>29</v>
      </c>
      <c r="AT18" s="240"/>
      <c r="AU18" s="240">
        <f t="shared" si="24"/>
        <v>0</v>
      </c>
      <c r="AV18" s="240"/>
      <c r="AW18" s="240"/>
      <c r="AX18" s="240">
        <v>29</v>
      </c>
      <c r="AY18" s="241"/>
    </row>
    <row r="19" spans="1:51" ht="24.95" customHeight="1">
      <c r="A19" s="238">
        <v>7</v>
      </c>
      <c r="B19" s="239" t="s">
        <v>26</v>
      </c>
      <c r="C19" s="240">
        <f t="shared" si="4"/>
        <v>10813</v>
      </c>
      <c r="D19" s="240">
        <f t="shared" si="2"/>
        <v>6252</v>
      </c>
      <c r="E19" s="240">
        <f t="shared" si="3"/>
        <v>4561</v>
      </c>
      <c r="F19" s="240">
        <f t="shared" si="5"/>
        <v>0</v>
      </c>
      <c r="G19" s="240"/>
      <c r="H19" s="240"/>
      <c r="I19" s="240"/>
      <c r="J19" s="240">
        <f t="shared" si="6"/>
        <v>0</v>
      </c>
      <c r="K19" s="240">
        <f t="shared" si="7"/>
        <v>0</v>
      </c>
      <c r="L19" s="240">
        <f t="shared" si="8"/>
        <v>0</v>
      </c>
      <c r="M19" s="240"/>
      <c r="N19" s="240">
        <f t="shared" si="9"/>
        <v>0</v>
      </c>
      <c r="O19" s="240"/>
      <c r="P19" s="240"/>
      <c r="Q19" s="240">
        <f t="shared" si="10"/>
        <v>0</v>
      </c>
      <c r="R19" s="240"/>
      <c r="S19" s="240"/>
      <c r="T19" s="240">
        <f t="shared" si="11"/>
        <v>0</v>
      </c>
      <c r="U19" s="240">
        <f t="shared" si="12"/>
        <v>0</v>
      </c>
      <c r="V19" s="240">
        <f t="shared" si="13"/>
        <v>0</v>
      </c>
      <c r="W19" s="240">
        <f t="shared" si="14"/>
        <v>0</v>
      </c>
      <c r="X19" s="240"/>
      <c r="Y19" s="240"/>
      <c r="Z19" s="240"/>
      <c r="AA19" s="240"/>
      <c r="AB19" s="240"/>
      <c r="AC19" s="240">
        <f t="shared" si="15"/>
        <v>10757</v>
      </c>
      <c r="AD19" s="240">
        <v>6252</v>
      </c>
      <c r="AE19" s="240">
        <v>4505</v>
      </c>
      <c r="AF19" s="240">
        <f t="shared" si="16"/>
        <v>0</v>
      </c>
      <c r="AG19" s="240"/>
      <c r="AH19" s="240"/>
      <c r="AI19" s="240"/>
      <c r="AJ19" s="240">
        <f t="shared" si="17"/>
        <v>0</v>
      </c>
      <c r="AK19" s="240">
        <f t="shared" si="18"/>
        <v>0</v>
      </c>
      <c r="AL19" s="240">
        <f t="shared" si="19"/>
        <v>0</v>
      </c>
      <c r="AM19" s="240">
        <f t="shared" si="20"/>
        <v>0</v>
      </c>
      <c r="AN19" s="240"/>
      <c r="AO19" s="240"/>
      <c r="AP19" s="240"/>
      <c r="AQ19" s="240">
        <f t="shared" si="21"/>
        <v>56</v>
      </c>
      <c r="AR19" s="240">
        <f t="shared" si="22"/>
        <v>0</v>
      </c>
      <c r="AS19" s="240">
        <f t="shared" si="23"/>
        <v>56</v>
      </c>
      <c r="AT19" s="240"/>
      <c r="AU19" s="240">
        <f t="shared" si="24"/>
        <v>0</v>
      </c>
      <c r="AV19" s="240"/>
      <c r="AW19" s="240"/>
      <c r="AX19" s="240">
        <v>56</v>
      </c>
      <c r="AY19" s="240"/>
    </row>
    <row r="20" spans="1:51" ht="24.95" customHeight="1">
      <c r="A20" s="238">
        <v>8</v>
      </c>
      <c r="B20" s="239" t="s">
        <v>19</v>
      </c>
      <c r="C20" s="240">
        <f t="shared" si="4"/>
        <v>10366</v>
      </c>
      <c r="D20" s="240">
        <f t="shared" si="2"/>
        <v>0</v>
      </c>
      <c r="E20" s="240">
        <f t="shared" si="3"/>
        <v>10366</v>
      </c>
      <c r="F20" s="240">
        <f t="shared" si="5"/>
        <v>0</v>
      </c>
      <c r="G20" s="240"/>
      <c r="H20" s="240"/>
      <c r="I20" s="240"/>
      <c r="J20" s="240">
        <f t="shared" si="6"/>
        <v>0</v>
      </c>
      <c r="K20" s="240">
        <f t="shared" si="7"/>
        <v>0</v>
      </c>
      <c r="L20" s="240">
        <f t="shared" si="8"/>
        <v>0</v>
      </c>
      <c r="M20" s="240"/>
      <c r="N20" s="240">
        <f t="shared" si="9"/>
        <v>0</v>
      </c>
      <c r="O20" s="240"/>
      <c r="P20" s="240"/>
      <c r="Q20" s="240">
        <f t="shared" si="10"/>
        <v>0</v>
      </c>
      <c r="R20" s="240"/>
      <c r="S20" s="240"/>
      <c r="T20" s="240">
        <f t="shared" si="11"/>
        <v>0</v>
      </c>
      <c r="U20" s="240">
        <f t="shared" si="12"/>
        <v>0</v>
      </c>
      <c r="V20" s="240">
        <f t="shared" si="13"/>
        <v>0</v>
      </c>
      <c r="W20" s="240">
        <f t="shared" si="14"/>
        <v>0</v>
      </c>
      <c r="X20" s="240"/>
      <c r="Y20" s="240"/>
      <c r="Z20" s="240"/>
      <c r="AA20" s="240"/>
      <c r="AB20" s="240"/>
      <c r="AC20" s="240">
        <f t="shared" si="15"/>
        <v>0</v>
      </c>
      <c r="AD20" s="240"/>
      <c r="AE20" s="240"/>
      <c r="AF20" s="240">
        <f t="shared" si="16"/>
        <v>0</v>
      </c>
      <c r="AG20" s="240"/>
      <c r="AH20" s="240"/>
      <c r="AI20" s="240">
        <v>10310</v>
      </c>
      <c r="AJ20" s="240">
        <f t="shared" si="17"/>
        <v>0</v>
      </c>
      <c r="AK20" s="240">
        <f t="shared" si="18"/>
        <v>0</v>
      </c>
      <c r="AL20" s="240">
        <f t="shared" si="19"/>
        <v>0</v>
      </c>
      <c r="AM20" s="240">
        <f t="shared" si="20"/>
        <v>0</v>
      </c>
      <c r="AN20" s="240"/>
      <c r="AO20" s="240"/>
      <c r="AP20" s="240"/>
      <c r="AQ20" s="240">
        <f t="shared" si="21"/>
        <v>56</v>
      </c>
      <c r="AR20" s="240">
        <f t="shared" si="22"/>
        <v>0</v>
      </c>
      <c r="AS20" s="240">
        <f t="shared" si="23"/>
        <v>56</v>
      </c>
      <c r="AT20" s="240"/>
      <c r="AU20" s="240">
        <f t="shared" si="24"/>
        <v>0</v>
      </c>
      <c r="AV20" s="240"/>
      <c r="AW20" s="240"/>
      <c r="AX20" s="240">
        <v>56</v>
      </c>
      <c r="AY20" s="240"/>
    </row>
    <row r="21" spans="1:51" ht="24.95" customHeight="1">
      <c r="A21" s="238">
        <v>9</v>
      </c>
      <c r="B21" s="239" t="s">
        <v>20</v>
      </c>
      <c r="C21" s="240">
        <f t="shared" si="4"/>
        <v>1325</v>
      </c>
      <c r="D21" s="240">
        <f t="shared" si="2"/>
        <v>779</v>
      </c>
      <c r="E21" s="240">
        <f t="shared" si="3"/>
        <v>546</v>
      </c>
      <c r="F21" s="240">
        <f t="shared" si="5"/>
        <v>0</v>
      </c>
      <c r="G21" s="240"/>
      <c r="H21" s="240"/>
      <c r="I21" s="240"/>
      <c r="J21" s="240">
        <f t="shared" si="6"/>
        <v>271</v>
      </c>
      <c r="K21" s="240">
        <f t="shared" si="7"/>
        <v>0</v>
      </c>
      <c r="L21" s="240">
        <f t="shared" si="8"/>
        <v>271</v>
      </c>
      <c r="M21" s="240"/>
      <c r="N21" s="240">
        <f t="shared" si="9"/>
        <v>271</v>
      </c>
      <c r="O21" s="240"/>
      <c r="P21" s="240">
        <v>271</v>
      </c>
      <c r="Q21" s="240">
        <f t="shared" si="10"/>
        <v>0</v>
      </c>
      <c r="R21" s="240"/>
      <c r="S21" s="240"/>
      <c r="T21" s="240">
        <f t="shared" si="11"/>
        <v>0</v>
      </c>
      <c r="U21" s="240">
        <f t="shared" si="12"/>
        <v>0</v>
      </c>
      <c r="V21" s="240">
        <f t="shared" si="13"/>
        <v>0</v>
      </c>
      <c r="W21" s="240">
        <f t="shared" si="14"/>
        <v>0</v>
      </c>
      <c r="X21" s="240"/>
      <c r="Y21" s="240"/>
      <c r="Z21" s="240"/>
      <c r="AA21" s="240"/>
      <c r="AB21" s="240"/>
      <c r="AC21" s="240">
        <f t="shared" si="15"/>
        <v>0</v>
      </c>
      <c r="AD21" s="240"/>
      <c r="AE21" s="240"/>
      <c r="AF21" s="240">
        <f t="shared" si="16"/>
        <v>0</v>
      </c>
      <c r="AG21" s="240"/>
      <c r="AH21" s="240"/>
      <c r="AI21" s="240"/>
      <c r="AJ21" s="240">
        <f t="shared" si="17"/>
        <v>0</v>
      </c>
      <c r="AK21" s="240">
        <f t="shared" si="18"/>
        <v>0</v>
      </c>
      <c r="AL21" s="240">
        <f t="shared" si="19"/>
        <v>0</v>
      </c>
      <c r="AM21" s="240">
        <f t="shared" si="20"/>
        <v>0</v>
      </c>
      <c r="AN21" s="240"/>
      <c r="AO21" s="240"/>
      <c r="AP21" s="240"/>
      <c r="AQ21" s="240">
        <f t="shared" si="21"/>
        <v>1054</v>
      </c>
      <c r="AR21" s="240">
        <f t="shared" si="22"/>
        <v>779</v>
      </c>
      <c r="AS21" s="240">
        <f t="shared" si="23"/>
        <v>275</v>
      </c>
      <c r="AT21" s="240"/>
      <c r="AU21" s="240">
        <f t="shared" si="24"/>
        <v>1025</v>
      </c>
      <c r="AV21" s="240">
        <v>779</v>
      </c>
      <c r="AW21" s="240">
        <v>246</v>
      </c>
      <c r="AX21" s="240">
        <v>29</v>
      </c>
      <c r="AY21" s="240"/>
    </row>
    <row r="22" spans="1:51" ht="24.95" customHeight="1">
      <c r="A22" s="238">
        <v>10</v>
      </c>
      <c r="B22" s="239" t="s">
        <v>21</v>
      </c>
      <c r="C22" s="240">
        <f t="shared" si="4"/>
        <v>300</v>
      </c>
      <c r="D22" s="240">
        <f t="shared" si="2"/>
        <v>0</v>
      </c>
      <c r="E22" s="240">
        <f t="shared" si="3"/>
        <v>300</v>
      </c>
      <c r="F22" s="240">
        <f t="shared" si="5"/>
        <v>0</v>
      </c>
      <c r="G22" s="240"/>
      <c r="H22" s="240"/>
      <c r="I22" s="240"/>
      <c r="J22" s="240">
        <f t="shared" si="6"/>
        <v>271</v>
      </c>
      <c r="K22" s="240">
        <f t="shared" si="7"/>
        <v>0</v>
      </c>
      <c r="L22" s="240">
        <f t="shared" si="8"/>
        <v>271</v>
      </c>
      <c r="M22" s="240"/>
      <c r="N22" s="240">
        <f t="shared" si="9"/>
        <v>271</v>
      </c>
      <c r="O22" s="240"/>
      <c r="P22" s="240">
        <v>271</v>
      </c>
      <c r="Q22" s="240">
        <f t="shared" si="10"/>
        <v>0</v>
      </c>
      <c r="R22" s="240"/>
      <c r="S22" s="240"/>
      <c r="T22" s="240">
        <f t="shared" si="11"/>
        <v>0</v>
      </c>
      <c r="U22" s="240">
        <f t="shared" si="12"/>
        <v>0</v>
      </c>
      <c r="V22" s="240">
        <f t="shared" si="13"/>
        <v>0</v>
      </c>
      <c r="W22" s="240">
        <f t="shared" si="14"/>
        <v>0</v>
      </c>
      <c r="X22" s="240"/>
      <c r="Y22" s="240"/>
      <c r="Z22" s="240"/>
      <c r="AA22" s="240"/>
      <c r="AB22" s="240"/>
      <c r="AC22" s="240">
        <f t="shared" si="15"/>
        <v>0</v>
      </c>
      <c r="AD22" s="240"/>
      <c r="AE22" s="240"/>
      <c r="AF22" s="240">
        <f t="shared" si="16"/>
        <v>0</v>
      </c>
      <c r="AG22" s="240"/>
      <c r="AH22" s="240"/>
      <c r="AI22" s="240"/>
      <c r="AJ22" s="240">
        <f t="shared" si="17"/>
        <v>0</v>
      </c>
      <c r="AK22" s="240">
        <f t="shared" si="18"/>
        <v>0</v>
      </c>
      <c r="AL22" s="240">
        <f t="shared" si="19"/>
        <v>0</v>
      </c>
      <c r="AM22" s="240">
        <f t="shared" si="20"/>
        <v>0</v>
      </c>
      <c r="AN22" s="240"/>
      <c r="AO22" s="240"/>
      <c r="AP22" s="240"/>
      <c r="AQ22" s="240">
        <f t="shared" si="21"/>
        <v>29</v>
      </c>
      <c r="AR22" s="240">
        <f t="shared" si="22"/>
        <v>0</v>
      </c>
      <c r="AS22" s="240">
        <f t="shared" si="23"/>
        <v>29</v>
      </c>
      <c r="AT22" s="240"/>
      <c r="AU22" s="240">
        <f t="shared" si="24"/>
        <v>0</v>
      </c>
      <c r="AV22" s="240"/>
      <c r="AW22" s="240"/>
      <c r="AX22" s="240">
        <v>29</v>
      </c>
      <c r="AY22" s="240"/>
    </row>
    <row r="23" spans="1:51" ht="24.95" customHeight="1">
      <c r="A23" s="238">
        <v>11</v>
      </c>
      <c r="B23" s="239" t="s">
        <v>27</v>
      </c>
      <c r="C23" s="240">
        <f t="shared" si="4"/>
        <v>300</v>
      </c>
      <c r="D23" s="240">
        <f t="shared" si="2"/>
        <v>0</v>
      </c>
      <c r="E23" s="240">
        <f t="shared" si="3"/>
        <v>300</v>
      </c>
      <c r="F23" s="240">
        <f t="shared" si="5"/>
        <v>0</v>
      </c>
      <c r="G23" s="240"/>
      <c r="H23" s="240"/>
      <c r="I23" s="240"/>
      <c r="J23" s="240">
        <f t="shared" si="6"/>
        <v>271</v>
      </c>
      <c r="K23" s="240">
        <f t="shared" si="7"/>
        <v>0</v>
      </c>
      <c r="L23" s="240">
        <f t="shared" si="8"/>
        <v>271</v>
      </c>
      <c r="M23" s="240"/>
      <c r="N23" s="240">
        <f t="shared" si="9"/>
        <v>271</v>
      </c>
      <c r="O23" s="240"/>
      <c r="P23" s="240">
        <v>271</v>
      </c>
      <c r="Q23" s="240">
        <f t="shared" si="10"/>
        <v>0</v>
      </c>
      <c r="R23" s="240"/>
      <c r="S23" s="240"/>
      <c r="T23" s="240">
        <f t="shared" si="11"/>
        <v>0</v>
      </c>
      <c r="U23" s="240">
        <f t="shared" si="12"/>
        <v>0</v>
      </c>
      <c r="V23" s="240">
        <f t="shared" si="13"/>
        <v>0</v>
      </c>
      <c r="W23" s="240">
        <f t="shared" si="14"/>
        <v>0</v>
      </c>
      <c r="X23" s="240"/>
      <c r="Y23" s="240"/>
      <c r="Z23" s="240"/>
      <c r="AA23" s="240"/>
      <c r="AB23" s="240"/>
      <c r="AC23" s="240">
        <f t="shared" si="15"/>
        <v>0</v>
      </c>
      <c r="AD23" s="240"/>
      <c r="AE23" s="240"/>
      <c r="AF23" s="240">
        <f t="shared" si="16"/>
        <v>0</v>
      </c>
      <c r="AG23" s="240"/>
      <c r="AH23" s="240"/>
      <c r="AI23" s="240"/>
      <c r="AJ23" s="240">
        <f t="shared" si="17"/>
        <v>0</v>
      </c>
      <c r="AK23" s="240">
        <f t="shared" si="18"/>
        <v>0</v>
      </c>
      <c r="AL23" s="240">
        <f t="shared" si="19"/>
        <v>0</v>
      </c>
      <c r="AM23" s="240">
        <f t="shared" si="20"/>
        <v>0</v>
      </c>
      <c r="AN23" s="240"/>
      <c r="AO23" s="240"/>
      <c r="AP23" s="240"/>
      <c r="AQ23" s="240">
        <f t="shared" si="21"/>
        <v>29</v>
      </c>
      <c r="AR23" s="240">
        <f t="shared" si="22"/>
        <v>0</v>
      </c>
      <c r="AS23" s="240">
        <f t="shared" si="23"/>
        <v>29</v>
      </c>
      <c r="AT23" s="240"/>
      <c r="AU23" s="240">
        <f t="shared" si="24"/>
        <v>0</v>
      </c>
      <c r="AV23" s="240"/>
      <c r="AW23" s="240"/>
      <c r="AX23" s="240">
        <v>29</v>
      </c>
      <c r="AY23" s="240"/>
    </row>
    <row r="24" spans="1:51" ht="24.95" customHeight="1">
      <c r="A24" s="238">
        <v>12</v>
      </c>
      <c r="B24" s="239" t="s">
        <v>89</v>
      </c>
      <c r="C24" s="240">
        <f t="shared" si="4"/>
        <v>85</v>
      </c>
      <c r="D24" s="240">
        <f t="shared" si="2"/>
        <v>0</v>
      </c>
      <c r="E24" s="240">
        <f t="shared" si="3"/>
        <v>85</v>
      </c>
      <c r="F24" s="240">
        <f t="shared" si="5"/>
        <v>0</v>
      </c>
      <c r="G24" s="240"/>
      <c r="H24" s="240"/>
      <c r="I24" s="240"/>
      <c r="J24" s="240">
        <f t="shared" si="6"/>
        <v>0</v>
      </c>
      <c r="K24" s="240">
        <f t="shared" si="7"/>
        <v>0</v>
      </c>
      <c r="L24" s="240">
        <f t="shared" si="8"/>
        <v>0</v>
      </c>
      <c r="M24" s="240"/>
      <c r="N24" s="240">
        <f t="shared" si="9"/>
        <v>0</v>
      </c>
      <c r="O24" s="240"/>
      <c r="P24" s="240"/>
      <c r="Q24" s="240">
        <f t="shared" si="10"/>
        <v>0</v>
      </c>
      <c r="R24" s="240"/>
      <c r="S24" s="240"/>
      <c r="T24" s="240">
        <f t="shared" si="11"/>
        <v>0</v>
      </c>
      <c r="U24" s="240">
        <f t="shared" si="12"/>
        <v>0</v>
      </c>
      <c r="V24" s="240">
        <f t="shared" si="13"/>
        <v>0</v>
      </c>
      <c r="W24" s="240">
        <f t="shared" si="14"/>
        <v>0</v>
      </c>
      <c r="X24" s="240"/>
      <c r="Y24" s="240"/>
      <c r="Z24" s="240"/>
      <c r="AA24" s="240"/>
      <c r="AB24" s="240"/>
      <c r="AC24" s="240">
        <f t="shared" si="15"/>
        <v>0</v>
      </c>
      <c r="AD24" s="240"/>
      <c r="AE24" s="240"/>
      <c r="AF24" s="240">
        <f t="shared" si="16"/>
        <v>0</v>
      </c>
      <c r="AG24" s="240"/>
      <c r="AH24" s="240"/>
      <c r="AI24" s="240"/>
      <c r="AJ24" s="240">
        <f t="shared" si="17"/>
        <v>0</v>
      </c>
      <c r="AK24" s="240">
        <f t="shared" si="18"/>
        <v>0</v>
      </c>
      <c r="AL24" s="240">
        <f t="shared" si="19"/>
        <v>0</v>
      </c>
      <c r="AM24" s="240">
        <f t="shared" si="20"/>
        <v>0</v>
      </c>
      <c r="AN24" s="240"/>
      <c r="AO24" s="240"/>
      <c r="AP24" s="240"/>
      <c r="AQ24" s="240">
        <f t="shared" si="21"/>
        <v>85</v>
      </c>
      <c r="AR24" s="240">
        <f t="shared" si="22"/>
        <v>0</v>
      </c>
      <c r="AS24" s="240">
        <f t="shared" si="23"/>
        <v>85</v>
      </c>
      <c r="AT24" s="240"/>
      <c r="AU24" s="240">
        <f t="shared" si="24"/>
        <v>0</v>
      </c>
      <c r="AV24" s="240"/>
      <c r="AW24" s="240"/>
      <c r="AX24" s="240">
        <v>85</v>
      </c>
      <c r="AY24" s="240"/>
    </row>
    <row r="25" spans="1:51" ht="24.95" customHeight="1">
      <c r="A25" s="238">
        <v>13</v>
      </c>
      <c r="B25" s="239" t="s">
        <v>90</v>
      </c>
      <c r="C25" s="240">
        <f t="shared" si="4"/>
        <v>29</v>
      </c>
      <c r="D25" s="240">
        <f t="shared" si="2"/>
        <v>0</v>
      </c>
      <c r="E25" s="240">
        <f t="shared" si="3"/>
        <v>29</v>
      </c>
      <c r="F25" s="240">
        <f t="shared" si="5"/>
        <v>0</v>
      </c>
      <c r="G25" s="240"/>
      <c r="H25" s="240"/>
      <c r="I25" s="240"/>
      <c r="J25" s="240">
        <f t="shared" si="6"/>
        <v>0</v>
      </c>
      <c r="K25" s="240">
        <f t="shared" si="7"/>
        <v>0</v>
      </c>
      <c r="L25" s="240">
        <f t="shared" si="8"/>
        <v>0</v>
      </c>
      <c r="M25" s="240"/>
      <c r="N25" s="240">
        <f t="shared" si="9"/>
        <v>0</v>
      </c>
      <c r="O25" s="240"/>
      <c r="P25" s="240"/>
      <c r="Q25" s="240">
        <f t="shared" si="10"/>
        <v>0</v>
      </c>
      <c r="R25" s="240"/>
      <c r="S25" s="240"/>
      <c r="T25" s="240">
        <f t="shared" si="11"/>
        <v>0</v>
      </c>
      <c r="U25" s="240">
        <f t="shared" si="12"/>
        <v>0</v>
      </c>
      <c r="V25" s="240">
        <f t="shared" si="13"/>
        <v>0</v>
      </c>
      <c r="W25" s="240">
        <f t="shared" si="14"/>
        <v>0</v>
      </c>
      <c r="X25" s="240"/>
      <c r="Y25" s="240"/>
      <c r="Z25" s="240"/>
      <c r="AA25" s="240"/>
      <c r="AB25" s="240"/>
      <c r="AC25" s="240">
        <f t="shared" si="15"/>
        <v>0</v>
      </c>
      <c r="AD25" s="240"/>
      <c r="AE25" s="240"/>
      <c r="AF25" s="240">
        <f t="shared" si="16"/>
        <v>0</v>
      </c>
      <c r="AG25" s="240"/>
      <c r="AH25" s="240"/>
      <c r="AI25" s="240"/>
      <c r="AJ25" s="240">
        <f t="shared" si="17"/>
        <v>0</v>
      </c>
      <c r="AK25" s="240">
        <f t="shared" si="18"/>
        <v>0</v>
      </c>
      <c r="AL25" s="240">
        <f t="shared" si="19"/>
        <v>0</v>
      </c>
      <c r="AM25" s="240">
        <f t="shared" si="20"/>
        <v>0</v>
      </c>
      <c r="AN25" s="240"/>
      <c r="AO25" s="240"/>
      <c r="AP25" s="240"/>
      <c r="AQ25" s="240">
        <f t="shared" si="21"/>
        <v>29</v>
      </c>
      <c r="AR25" s="240">
        <f t="shared" si="22"/>
        <v>0</v>
      </c>
      <c r="AS25" s="240">
        <f t="shared" si="23"/>
        <v>29</v>
      </c>
      <c r="AT25" s="240"/>
      <c r="AU25" s="240">
        <f t="shared" si="24"/>
        <v>0</v>
      </c>
      <c r="AV25" s="240"/>
      <c r="AW25" s="240"/>
      <c r="AX25" s="240">
        <v>29</v>
      </c>
      <c r="AY25" s="240"/>
    </row>
    <row r="26" spans="1:51" ht="24.95" customHeight="1">
      <c r="A26" s="238">
        <v>14</v>
      </c>
      <c r="B26" s="239" t="s">
        <v>47</v>
      </c>
      <c r="C26" s="240">
        <f t="shared" si="4"/>
        <v>1539</v>
      </c>
      <c r="D26" s="240">
        <f t="shared" si="2"/>
        <v>1169</v>
      </c>
      <c r="E26" s="240">
        <f t="shared" si="3"/>
        <v>370</v>
      </c>
      <c r="F26" s="240">
        <f t="shared" si="5"/>
        <v>0</v>
      </c>
      <c r="G26" s="240"/>
      <c r="H26" s="240"/>
      <c r="I26" s="240"/>
      <c r="J26" s="240">
        <f t="shared" si="6"/>
        <v>0</v>
      </c>
      <c r="K26" s="240">
        <f t="shared" si="7"/>
        <v>0</v>
      </c>
      <c r="L26" s="240">
        <f t="shared" si="8"/>
        <v>0</v>
      </c>
      <c r="M26" s="240"/>
      <c r="N26" s="240">
        <f t="shared" si="9"/>
        <v>0</v>
      </c>
      <c r="O26" s="240"/>
      <c r="P26" s="240"/>
      <c r="Q26" s="240">
        <f t="shared" si="10"/>
        <v>0</v>
      </c>
      <c r="R26" s="240"/>
      <c r="S26" s="240"/>
      <c r="T26" s="240">
        <f t="shared" si="11"/>
        <v>0</v>
      </c>
      <c r="U26" s="240">
        <f t="shared" si="12"/>
        <v>0</v>
      </c>
      <c r="V26" s="240">
        <f t="shared" si="13"/>
        <v>0</v>
      </c>
      <c r="W26" s="240">
        <f t="shared" si="14"/>
        <v>0</v>
      </c>
      <c r="X26" s="240"/>
      <c r="Y26" s="240"/>
      <c r="Z26" s="240"/>
      <c r="AA26" s="240"/>
      <c r="AB26" s="240"/>
      <c r="AC26" s="240">
        <f t="shared" si="15"/>
        <v>0</v>
      </c>
      <c r="AD26" s="240"/>
      <c r="AE26" s="240"/>
      <c r="AF26" s="240">
        <f t="shared" si="16"/>
        <v>0</v>
      </c>
      <c r="AG26" s="240"/>
      <c r="AH26" s="240"/>
      <c r="AI26" s="240"/>
      <c r="AJ26" s="240">
        <f t="shared" si="17"/>
        <v>0</v>
      </c>
      <c r="AK26" s="240">
        <f t="shared" si="18"/>
        <v>0</v>
      </c>
      <c r="AL26" s="240">
        <f t="shared" si="19"/>
        <v>0</v>
      </c>
      <c r="AM26" s="240">
        <f t="shared" si="20"/>
        <v>0</v>
      </c>
      <c r="AN26" s="240"/>
      <c r="AO26" s="240"/>
      <c r="AP26" s="240"/>
      <c r="AQ26" s="240">
        <f t="shared" si="21"/>
        <v>1539</v>
      </c>
      <c r="AR26" s="240">
        <f t="shared" si="22"/>
        <v>1169</v>
      </c>
      <c r="AS26" s="240">
        <f t="shared" si="23"/>
        <v>370</v>
      </c>
      <c r="AT26" s="240">
        <v>281</v>
      </c>
      <c r="AU26" s="240">
        <f t="shared" si="24"/>
        <v>1202</v>
      </c>
      <c r="AV26" s="240">
        <v>1169</v>
      </c>
      <c r="AW26" s="240">
        <v>33</v>
      </c>
      <c r="AX26" s="240">
        <v>56</v>
      </c>
      <c r="AY26" s="240"/>
    </row>
    <row r="27" spans="1:51" ht="24.95" customHeight="1">
      <c r="A27" s="238">
        <v>15</v>
      </c>
      <c r="B27" s="239" t="s">
        <v>91</v>
      </c>
      <c r="C27" s="240">
        <f t="shared" si="4"/>
        <v>29</v>
      </c>
      <c r="D27" s="240">
        <f t="shared" si="2"/>
        <v>0</v>
      </c>
      <c r="E27" s="240">
        <f t="shared" si="3"/>
        <v>29</v>
      </c>
      <c r="F27" s="240">
        <f t="shared" si="5"/>
        <v>0</v>
      </c>
      <c r="G27" s="240"/>
      <c r="H27" s="240"/>
      <c r="I27" s="240"/>
      <c r="J27" s="240">
        <f t="shared" si="6"/>
        <v>0</v>
      </c>
      <c r="K27" s="240">
        <f t="shared" si="7"/>
        <v>0</v>
      </c>
      <c r="L27" s="240">
        <f t="shared" si="8"/>
        <v>0</v>
      </c>
      <c r="M27" s="240"/>
      <c r="N27" s="240">
        <f t="shared" si="9"/>
        <v>0</v>
      </c>
      <c r="O27" s="240"/>
      <c r="P27" s="240"/>
      <c r="Q27" s="240">
        <f t="shared" si="10"/>
        <v>0</v>
      </c>
      <c r="R27" s="240"/>
      <c r="S27" s="240"/>
      <c r="T27" s="240">
        <f t="shared" si="11"/>
        <v>0</v>
      </c>
      <c r="U27" s="240">
        <f t="shared" si="12"/>
        <v>0</v>
      </c>
      <c r="V27" s="240">
        <f t="shared" si="13"/>
        <v>0</v>
      </c>
      <c r="W27" s="240">
        <f t="shared" si="14"/>
        <v>0</v>
      </c>
      <c r="X27" s="240"/>
      <c r="Y27" s="240"/>
      <c r="Z27" s="240"/>
      <c r="AA27" s="240"/>
      <c r="AB27" s="240"/>
      <c r="AC27" s="240">
        <f t="shared" si="15"/>
        <v>0</v>
      </c>
      <c r="AD27" s="240"/>
      <c r="AE27" s="240"/>
      <c r="AF27" s="240">
        <f t="shared" si="16"/>
        <v>0</v>
      </c>
      <c r="AG27" s="240"/>
      <c r="AH27" s="240"/>
      <c r="AI27" s="240"/>
      <c r="AJ27" s="240">
        <f t="shared" si="17"/>
        <v>0</v>
      </c>
      <c r="AK27" s="240">
        <f t="shared" si="18"/>
        <v>0</v>
      </c>
      <c r="AL27" s="240">
        <f t="shared" si="19"/>
        <v>0</v>
      </c>
      <c r="AM27" s="240">
        <f t="shared" si="20"/>
        <v>0</v>
      </c>
      <c r="AN27" s="240"/>
      <c r="AO27" s="240"/>
      <c r="AP27" s="240"/>
      <c r="AQ27" s="240">
        <f t="shared" si="21"/>
        <v>29</v>
      </c>
      <c r="AR27" s="240">
        <f t="shared" si="22"/>
        <v>0</v>
      </c>
      <c r="AS27" s="240">
        <f t="shared" si="23"/>
        <v>29</v>
      </c>
      <c r="AT27" s="240"/>
      <c r="AU27" s="240">
        <f t="shared" si="24"/>
        <v>0</v>
      </c>
      <c r="AV27" s="240"/>
      <c r="AW27" s="240"/>
      <c r="AX27" s="240">
        <v>29</v>
      </c>
      <c r="AY27" s="240"/>
    </row>
    <row r="28" spans="1:51" ht="24.95" customHeight="1">
      <c r="A28" s="238">
        <v>16</v>
      </c>
      <c r="B28" s="239" t="s">
        <v>92</v>
      </c>
      <c r="C28" s="240">
        <f t="shared" si="4"/>
        <v>29</v>
      </c>
      <c r="D28" s="240">
        <f t="shared" si="2"/>
        <v>0</v>
      </c>
      <c r="E28" s="240">
        <f t="shared" si="3"/>
        <v>29</v>
      </c>
      <c r="F28" s="240">
        <f t="shared" si="5"/>
        <v>0</v>
      </c>
      <c r="G28" s="240"/>
      <c r="H28" s="240"/>
      <c r="I28" s="240"/>
      <c r="J28" s="240">
        <f t="shared" si="6"/>
        <v>0</v>
      </c>
      <c r="K28" s="240">
        <f t="shared" si="7"/>
        <v>0</v>
      </c>
      <c r="L28" s="240">
        <f t="shared" si="8"/>
        <v>0</v>
      </c>
      <c r="M28" s="240"/>
      <c r="N28" s="240">
        <f t="shared" si="9"/>
        <v>0</v>
      </c>
      <c r="O28" s="240"/>
      <c r="P28" s="240"/>
      <c r="Q28" s="240">
        <f t="shared" si="10"/>
        <v>0</v>
      </c>
      <c r="R28" s="240"/>
      <c r="S28" s="240"/>
      <c r="T28" s="240">
        <f t="shared" si="11"/>
        <v>0</v>
      </c>
      <c r="U28" s="240">
        <f t="shared" si="12"/>
        <v>0</v>
      </c>
      <c r="V28" s="240">
        <f t="shared" si="13"/>
        <v>0</v>
      </c>
      <c r="W28" s="240">
        <f t="shared" si="14"/>
        <v>0</v>
      </c>
      <c r="X28" s="240"/>
      <c r="Y28" s="240"/>
      <c r="Z28" s="240"/>
      <c r="AA28" s="240"/>
      <c r="AB28" s="240"/>
      <c r="AC28" s="240">
        <f t="shared" si="15"/>
        <v>0</v>
      </c>
      <c r="AD28" s="240"/>
      <c r="AE28" s="240"/>
      <c r="AF28" s="240">
        <f t="shared" si="16"/>
        <v>0</v>
      </c>
      <c r="AG28" s="240"/>
      <c r="AH28" s="240"/>
      <c r="AI28" s="240"/>
      <c r="AJ28" s="240">
        <f t="shared" si="17"/>
        <v>0</v>
      </c>
      <c r="AK28" s="240">
        <f t="shared" si="18"/>
        <v>0</v>
      </c>
      <c r="AL28" s="240">
        <f t="shared" si="19"/>
        <v>0</v>
      </c>
      <c r="AM28" s="240">
        <f t="shared" si="20"/>
        <v>0</v>
      </c>
      <c r="AN28" s="240"/>
      <c r="AO28" s="240"/>
      <c r="AP28" s="240"/>
      <c r="AQ28" s="240">
        <f t="shared" si="21"/>
        <v>29</v>
      </c>
      <c r="AR28" s="240">
        <f t="shared" si="22"/>
        <v>0</v>
      </c>
      <c r="AS28" s="240">
        <f t="shared" si="23"/>
        <v>29</v>
      </c>
      <c r="AT28" s="240"/>
      <c r="AU28" s="240">
        <f t="shared" si="24"/>
        <v>0</v>
      </c>
      <c r="AV28" s="240"/>
      <c r="AW28" s="240"/>
      <c r="AX28" s="240">
        <v>29</v>
      </c>
      <c r="AY28" s="240"/>
    </row>
    <row r="29" spans="1:51" ht="24.95" customHeight="1">
      <c r="A29" s="238">
        <v>17</v>
      </c>
      <c r="B29" s="239" t="s">
        <v>28</v>
      </c>
      <c r="C29" s="240">
        <f t="shared" si="4"/>
        <v>19142</v>
      </c>
      <c r="D29" s="240">
        <f t="shared" si="2"/>
        <v>10839</v>
      </c>
      <c r="E29" s="240">
        <f t="shared" si="3"/>
        <v>8303</v>
      </c>
      <c r="F29" s="240">
        <f t="shared" si="5"/>
        <v>0</v>
      </c>
      <c r="G29" s="240"/>
      <c r="H29" s="240"/>
      <c r="I29" s="240"/>
      <c r="J29" s="240">
        <f t="shared" si="6"/>
        <v>0</v>
      </c>
      <c r="K29" s="240">
        <f t="shared" si="7"/>
        <v>0</v>
      </c>
      <c r="L29" s="240">
        <f t="shared" si="8"/>
        <v>0</v>
      </c>
      <c r="M29" s="240"/>
      <c r="N29" s="240">
        <f t="shared" si="9"/>
        <v>0</v>
      </c>
      <c r="O29" s="240"/>
      <c r="P29" s="240"/>
      <c r="Q29" s="240">
        <f t="shared" si="10"/>
        <v>4166</v>
      </c>
      <c r="R29" s="240">
        <v>3604</v>
      </c>
      <c r="S29" s="240">
        <v>562</v>
      </c>
      <c r="T29" s="240">
        <f t="shared" si="11"/>
        <v>0</v>
      </c>
      <c r="U29" s="240">
        <f t="shared" si="12"/>
        <v>0</v>
      </c>
      <c r="V29" s="240">
        <f t="shared" si="13"/>
        <v>0</v>
      </c>
      <c r="W29" s="240">
        <f t="shared" si="14"/>
        <v>0</v>
      </c>
      <c r="X29" s="240"/>
      <c r="Y29" s="240"/>
      <c r="Z29" s="240"/>
      <c r="AA29" s="240"/>
      <c r="AB29" s="240"/>
      <c r="AC29" s="240">
        <f t="shared" si="15"/>
        <v>0</v>
      </c>
      <c r="AD29" s="240"/>
      <c r="AE29" s="240"/>
      <c r="AF29" s="240">
        <f t="shared" si="16"/>
        <v>14947</v>
      </c>
      <c r="AG29" s="240">
        <v>7235</v>
      </c>
      <c r="AH29" s="240">
        <v>7712</v>
      </c>
      <c r="AI29" s="240"/>
      <c r="AJ29" s="240">
        <f t="shared" si="17"/>
        <v>0</v>
      </c>
      <c r="AK29" s="240">
        <f t="shared" si="18"/>
        <v>0</v>
      </c>
      <c r="AL29" s="240">
        <f t="shared" si="19"/>
        <v>0</v>
      </c>
      <c r="AM29" s="240">
        <f t="shared" si="20"/>
        <v>0</v>
      </c>
      <c r="AN29" s="240"/>
      <c r="AO29" s="240"/>
      <c r="AP29" s="240"/>
      <c r="AQ29" s="240">
        <f t="shared" si="21"/>
        <v>29</v>
      </c>
      <c r="AR29" s="240">
        <f t="shared" si="22"/>
        <v>0</v>
      </c>
      <c r="AS29" s="240">
        <f t="shared" si="23"/>
        <v>29</v>
      </c>
      <c r="AT29" s="240"/>
      <c r="AU29" s="240">
        <f t="shared" si="24"/>
        <v>0</v>
      </c>
      <c r="AV29" s="240"/>
      <c r="AW29" s="240"/>
      <c r="AX29" s="240">
        <v>29</v>
      </c>
      <c r="AY29" s="240"/>
    </row>
    <row r="30" spans="1:51" ht="24.95" customHeight="1">
      <c r="A30" s="238">
        <v>18</v>
      </c>
      <c r="B30" s="239" t="s">
        <v>93</v>
      </c>
      <c r="C30" s="240">
        <f t="shared" si="4"/>
        <v>123</v>
      </c>
      <c r="D30" s="240">
        <f t="shared" si="2"/>
        <v>0</v>
      </c>
      <c r="E30" s="240">
        <f t="shared" si="3"/>
        <v>123</v>
      </c>
      <c r="F30" s="240">
        <f t="shared" si="5"/>
        <v>0</v>
      </c>
      <c r="G30" s="240"/>
      <c r="H30" s="240"/>
      <c r="I30" s="240"/>
      <c r="J30" s="240">
        <f t="shared" si="6"/>
        <v>0</v>
      </c>
      <c r="K30" s="240">
        <f t="shared" si="7"/>
        <v>0</v>
      </c>
      <c r="L30" s="240">
        <f t="shared" si="8"/>
        <v>0</v>
      </c>
      <c r="M30" s="240"/>
      <c r="N30" s="240">
        <f t="shared" si="9"/>
        <v>0</v>
      </c>
      <c r="O30" s="240"/>
      <c r="P30" s="240"/>
      <c r="Q30" s="240">
        <f t="shared" si="10"/>
        <v>0</v>
      </c>
      <c r="R30" s="240"/>
      <c r="S30" s="240"/>
      <c r="T30" s="240">
        <f t="shared" si="11"/>
        <v>0</v>
      </c>
      <c r="U30" s="240">
        <f t="shared" si="12"/>
        <v>0</v>
      </c>
      <c r="V30" s="240">
        <f t="shared" si="13"/>
        <v>0</v>
      </c>
      <c r="W30" s="240">
        <f t="shared" si="14"/>
        <v>0</v>
      </c>
      <c r="X30" s="240"/>
      <c r="Y30" s="240"/>
      <c r="Z30" s="240"/>
      <c r="AA30" s="240"/>
      <c r="AB30" s="240"/>
      <c r="AC30" s="240">
        <f t="shared" si="15"/>
        <v>0</v>
      </c>
      <c r="AD30" s="240"/>
      <c r="AE30" s="240"/>
      <c r="AF30" s="240">
        <f t="shared" si="16"/>
        <v>0</v>
      </c>
      <c r="AG30" s="240"/>
      <c r="AH30" s="240"/>
      <c r="AI30" s="240"/>
      <c r="AJ30" s="240">
        <f t="shared" si="17"/>
        <v>0</v>
      </c>
      <c r="AK30" s="240">
        <f t="shared" si="18"/>
        <v>0</v>
      </c>
      <c r="AL30" s="240">
        <f t="shared" si="19"/>
        <v>0</v>
      </c>
      <c r="AM30" s="240">
        <f t="shared" si="20"/>
        <v>0</v>
      </c>
      <c r="AN30" s="240"/>
      <c r="AO30" s="240"/>
      <c r="AP30" s="240"/>
      <c r="AQ30" s="240">
        <f t="shared" si="21"/>
        <v>123</v>
      </c>
      <c r="AR30" s="240">
        <f t="shared" si="22"/>
        <v>0</v>
      </c>
      <c r="AS30" s="240">
        <f t="shared" si="23"/>
        <v>123</v>
      </c>
      <c r="AT30" s="240">
        <v>94</v>
      </c>
      <c r="AU30" s="240">
        <f t="shared" si="24"/>
        <v>0</v>
      </c>
      <c r="AV30" s="240"/>
      <c r="AW30" s="240"/>
      <c r="AX30" s="240">
        <v>29</v>
      </c>
      <c r="AY30" s="240"/>
    </row>
    <row r="31" spans="1:51" ht="24.95" customHeight="1">
      <c r="A31" s="238">
        <v>19</v>
      </c>
      <c r="B31" s="239" t="s">
        <v>94</v>
      </c>
      <c r="C31" s="240">
        <f t="shared" si="4"/>
        <v>29</v>
      </c>
      <c r="D31" s="240">
        <f t="shared" si="2"/>
        <v>0</v>
      </c>
      <c r="E31" s="240">
        <f t="shared" si="3"/>
        <v>29</v>
      </c>
      <c r="F31" s="240">
        <f t="shared" si="5"/>
        <v>0</v>
      </c>
      <c r="G31" s="240"/>
      <c r="H31" s="240"/>
      <c r="I31" s="240"/>
      <c r="J31" s="240">
        <f t="shared" si="6"/>
        <v>0</v>
      </c>
      <c r="K31" s="240">
        <f t="shared" si="7"/>
        <v>0</v>
      </c>
      <c r="L31" s="240">
        <f t="shared" si="8"/>
        <v>0</v>
      </c>
      <c r="M31" s="240"/>
      <c r="N31" s="240">
        <f t="shared" si="9"/>
        <v>0</v>
      </c>
      <c r="O31" s="240"/>
      <c r="P31" s="240"/>
      <c r="Q31" s="240">
        <f t="shared" si="10"/>
        <v>0</v>
      </c>
      <c r="R31" s="240"/>
      <c r="S31" s="240"/>
      <c r="T31" s="240">
        <f t="shared" si="11"/>
        <v>0</v>
      </c>
      <c r="U31" s="240">
        <f t="shared" si="12"/>
        <v>0</v>
      </c>
      <c r="V31" s="240">
        <f t="shared" si="13"/>
        <v>0</v>
      </c>
      <c r="W31" s="240">
        <f t="shared" si="14"/>
        <v>0</v>
      </c>
      <c r="X31" s="240"/>
      <c r="Y31" s="240"/>
      <c r="Z31" s="240"/>
      <c r="AA31" s="240"/>
      <c r="AB31" s="240"/>
      <c r="AC31" s="240">
        <f t="shared" si="15"/>
        <v>0</v>
      </c>
      <c r="AD31" s="240"/>
      <c r="AE31" s="240"/>
      <c r="AF31" s="240">
        <f t="shared" si="16"/>
        <v>0</v>
      </c>
      <c r="AG31" s="240"/>
      <c r="AH31" s="240"/>
      <c r="AI31" s="240"/>
      <c r="AJ31" s="240">
        <f t="shared" si="17"/>
        <v>0</v>
      </c>
      <c r="AK31" s="240">
        <f t="shared" si="18"/>
        <v>0</v>
      </c>
      <c r="AL31" s="240">
        <f t="shared" si="19"/>
        <v>0</v>
      </c>
      <c r="AM31" s="240">
        <f t="shared" si="20"/>
        <v>0</v>
      </c>
      <c r="AN31" s="240"/>
      <c r="AO31" s="240"/>
      <c r="AP31" s="240"/>
      <c r="AQ31" s="240">
        <f t="shared" si="21"/>
        <v>29</v>
      </c>
      <c r="AR31" s="240">
        <f t="shared" si="22"/>
        <v>0</v>
      </c>
      <c r="AS31" s="240">
        <f t="shared" si="23"/>
        <v>29</v>
      </c>
      <c r="AT31" s="240"/>
      <c r="AU31" s="240">
        <f t="shared" si="24"/>
        <v>0</v>
      </c>
      <c r="AV31" s="240"/>
      <c r="AW31" s="240"/>
      <c r="AX31" s="240">
        <v>29</v>
      </c>
      <c r="AY31" s="240"/>
    </row>
    <row r="32" spans="1:51" ht="24.95" customHeight="1">
      <c r="A32" s="238">
        <v>20</v>
      </c>
      <c r="B32" s="239" t="s">
        <v>95</v>
      </c>
      <c r="C32" s="240">
        <f t="shared" si="4"/>
        <v>29</v>
      </c>
      <c r="D32" s="240">
        <f t="shared" si="2"/>
        <v>0</v>
      </c>
      <c r="E32" s="240">
        <f t="shared" si="3"/>
        <v>29</v>
      </c>
      <c r="F32" s="240">
        <f t="shared" si="5"/>
        <v>0</v>
      </c>
      <c r="G32" s="240"/>
      <c r="H32" s="240"/>
      <c r="I32" s="240"/>
      <c r="J32" s="240">
        <f t="shared" si="6"/>
        <v>0</v>
      </c>
      <c r="K32" s="240">
        <f t="shared" si="7"/>
        <v>0</v>
      </c>
      <c r="L32" s="240">
        <f t="shared" si="8"/>
        <v>0</v>
      </c>
      <c r="M32" s="240"/>
      <c r="N32" s="240">
        <f t="shared" si="9"/>
        <v>0</v>
      </c>
      <c r="O32" s="240"/>
      <c r="P32" s="240"/>
      <c r="Q32" s="240">
        <f t="shared" si="10"/>
        <v>0</v>
      </c>
      <c r="R32" s="240"/>
      <c r="S32" s="240"/>
      <c r="T32" s="240">
        <f t="shared" si="11"/>
        <v>0</v>
      </c>
      <c r="U32" s="240">
        <f t="shared" si="12"/>
        <v>0</v>
      </c>
      <c r="V32" s="240">
        <f t="shared" si="13"/>
        <v>0</v>
      </c>
      <c r="W32" s="240">
        <f t="shared" si="14"/>
        <v>0</v>
      </c>
      <c r="X32" s="240"/>
      <c r="Y32" s="240"/>
      <c r="Z32" s="240"/>
      <c r="AA32" s="240"/>
      <c r="AB32" s="240"/>
      <c r="AC32" s="240">
        <f t="shared" si="15"/>
        <v>0</v>
      </c>
      <c r="AD32" s="240"/>
      <c r="AE32" s="240"/>
      <c r="AF32" s="240">
        <f t="shared" si="16"/>
        <v>0</v>
      </c>
      <c r="AG32" s="240"/>
      <c r="AH32" s="240"/>
      <c r="AI32" s="240"/>
      <c r="AJ32" s="240">
        <f t="shared" si="17"/>
        <v>0</v>
      </c>
      <c r="AK32" s="240">
        <f t="shared" si="18"/>
        <v>0</v>
      </c>
      <c r="AL32" s="240">
        <f t="shared" si="19"/>
        <v>0</v>
      </c>
      <c r="AM32" s="240">
        <f t="shared" si="20"/>
        <v>0</v>
      </c>
      <c r="AN32" s="240"/>
      <c r="AO32" s="240"/>
      <c r="AP32" s="240"/>
      <c r="AQ32" s="240">
        <f t="shared" si="21"/>
        <v>29</v>
      </c>
      <c r="AR32" s="240">
        <f t="shared" si="22"/>
        <v>0</v>
      </c>
      <c r="AS32" s="240">
        <f t="shared" si="23"/>
        <v>29</v>
      </c>
      <c r="AT32" s="240"/>
      <c r="AU32" s="240">
        <f t="shared" si="24"/>
        <v>0</v>
      </c>
      <c r="AV32" s="240"/>
      <c r="AW32" s="240"/>
      <c r="AX32" s="240">
        <v>29</v>
      </c>
      <c r="AY32" s="240"/>
    </row>
    <row r="33" spans="1:53" ht="24.95" customHeight="1">
      <c r="A33" s="238">
        <v>21</v>
      </c>
      <c r="B33" s="239" t="s">
        <v>972</v>
      </c>
      <c r="C33" s="240">
        <f t="shared" si="4"/>
        <v>6687</v>
      </c>
      <c r="D33" s="240">
        <f t="shared" si="2"/>
        <v>0</v>
      </c>
      <c r="E33" s="240">
        <f t="shared" si="3"/>
        <v>6687</v>
      </c>
      <c r="F33" s="240">
        <f t="shared" si="5"/>
        <v>0</v>
      </c>
      <c r="G33" s="240"/>
      <c r="H33" s="240"/>
      <c r="I33" s="240"/>
      <c r="J33" s="240">
        <f t="shared" si="6"/>
        <v>6687</v>
      </c>
      <c r="K33" s="240">
        <f t="shared" si="7"/>
        <v>0</v>
      </c>
      <c r="L33" s="240">
        <f t="shared" si="8"/>
        <v>6687</v>
      </c>
      <c r="M33" s="240">
        <v>6687</v>
      </c>
      <c r="N33" s="240">
        <f t="shared" si="9"/>
        <v>0</v>
      </c>
      <c r="O33" s="240"/>
      <c r="P33" s="240"/>
      <c r="Q33" s="240">
        <f t="shared" si="10"/>
        <v>0</v>
      </c>
      <c r="R33" s="240"/>
      <c r="S33" s="240"/>
      <c r="T33" s="240">
        <f t="shared" si="11"/>
        <v>0</v>
      </c>
      <c r="U33" s="240">
        <f t="shared" si="12"/>
        <v>0</v>
      </c>
      <c r="V33" s="240">
        <f t="shared" si="13"/>
        <v>0</v>
      </c>
      <c r="W33" s="240">
        <f t="shared" si="14"/>
        <v>0</v>
      </c>
      <c r="X33" s="240"/>
      <c r="Y33" s="240"/>
      <c r="Z33" s="240"/>
      <c r="AA33" s="240"/>
      <c r="AB33" s="240"/>
      <c r="AC33" s="240">
        <f t="shared" si="15"/>
        <v>0</v>
      </c>
      <c r="AD33" s="240"/>
      <c r="AE33" s="240"/>
      <c r="AF33" s="240">
        <f t="shared" si="16"/>
        <v>0</v>
      </c>
      <c r="AG33" s="240"/>
      <c r="AH33" s="240"/>
      <c r="AI33" s="240"/>
      <c r="AJ33" s="240">
        <f t="shared" si="17"/>
        <v>0</v>
      </c>
      <c r="AK33" s="240">
        <f t="shared" si="18"/>
        <v>0</v>
      </c>
      <c r="AL33" s="240">
        <f t="shared" si="19"/>
        <v>0</v>
      </c>
      <c r="AM33" s="240">
        <f t="shared" si="20"/>
        <v>0</v>
      </c>
      <c r="AN33" s="240"/>
      <c r="AO33" s="240"/>
      <c r="AP33" s="240"/>
      <c r="AQ33" s="240">
        <f t="shared" si="21"/>
        <v>0</v>
      </c>
      <c r="AR33" s="240">
        <f t="shared" si="22"/>
        <v>0</v>
      </c>
      <c r="AS33" s="240">
        <f t="shared" si="23"/>
        <v>0</v>
      </c>
      <c r="AT33" s="240"/>
      <c r="AU33" s="240">
        <f t="shared" si="24"/>
        <v>0</v>
      </c>
      <c r="AV33" s="240"/>
      <c r="AW33" s="240"/>
      <c r="AX33" s="240"/>
      <c r="AY33" s="240"/>
    </row>
    <row r="34" spans="1:53" ht="24.95" customHeight="1">
      <c r="A34" s="238">
        <v>22</v>
      </c>
      <c r="B34" s="239" t="s">
        <v>96</v>
      </c>
      <c r="C34" s="240">
        <f t="shared" si="4"/>
        <v>976</v>
      </c>
      <c r="D34" s="240">
        <f t="shared" si="2"/>
        <v>0</v>
      </c>
      <c r="E34" s="240">
        <f t="shared" si="3"/>
        <v>976</v>
      </c>
      <c r="F34" s="240">
        <f t="shared" si="5"/>
        <v>0</v>
      </c>
      <c r="G34" s="240"/>
      <c r="H34" s="240"/>
      <c r="I34" s="240"/>
      <c r="J34" s="240">
        <f t="shared" si="6"/>
        <v>976</v>
      </c>
      <c r="K34" s="240">
        <f t="shared" si="7"/>
        <v>0</v>
      </c>
      <c r="L34" s="240">
        <f t="shared" si="8"/>
        <v>976</v>
      </c>
      <c r="M34" s="240">
        <v>976</v>
      </c>
      <c r="N34" s="240">
        <f t="shared" si="9"/>
        <v>0</v>
      </c>
      <c r="O34" s="240"/>
      <c r="P34" s="240"/>
      <c r="Q34" s="240">
        <f t="shared" si="10"/>
        <v>0</v>
      </c>
      <c r="R34" s="240"/>
      <c r="S34" s="240"/>
      <c r="T34" s="240">
        <f t="shared" si="11"/>
        <v>0</v>
      </c>
      <c r="U34" s="240">
        <f t="shared" si="12"/>
        <v>0</v>
      </c>
      <c r="V34" s="240">
        <f t="shared" si="13"/>
        <v>0</v>
      </c>
      <c r="W34" s="240">
        <f t="shared" si="14"/>
        <v>0</v>
      </c>
      <c r="X34" s="240"/>
      <c r="Y34" s="240"/>
      <c r="Z34" s="240"/>
      <c r="AA34" s="240"/>
      <c r="AB34" s="240"/>
      <c r="AC34" s="240">
        <f t="shared" si="15"/>
        <v>0</v>
      </c>
      <c r="AD34" s="240"/>
      <c r="AE34" s="240"/>
      <c r="AF34" s="240">
        <f t="shared" si="16"/>
        <v>0</v>
      </c>
      <c r="AG34" s="240"/>
      <c r="AH34" s="240"/>
      <c r="AI34" s="240"/>
      <c r="AJ34" s="240">
        <f t="shared" si="17"/>
        <v>0</v>
      </c>
      <c r="AK34" s="240">
        <f t="shared" si="18"/>
        <v>0</v>
      </c>
      <c r="AL34" s="240">
        <f t="shared" si="19"/>
        <v>0</v>
      </c>
      <c r="AM34" s="240">
        <f t="shared" si="20"/>
        <v>0</v>
      </c>
      <c r="AN34" s="240"/>
      <c r="AO34" s="240"/>
      <c r="AP34" s="240"/>
      <c r="AQ34" s="240">
        <f t="shared" si="21"/>
        <v>0</v>
      </c>
      <c r="AR34" s="240">
        <f t="shared" si="22"/>
        <v>0</v>
      </c>
      <c r="AS34" s="240">
        <f t="shared" si="23"/>
        <v>0</v>
      </c>
      <c r="AT34" s="240"/>
      <c r="AU34" s="240">
        <f t="shared" si="24"/>
        <v>0</v>
      </c>
      <c r="AV34" s="240"/>
      <c r="AW34" s="240"/>
      <c r="AX34" s="240"/>
      <c r="AY34" s="240"/>
    </row>
    <row r="35" spans="1:53" ht="24.95" customHeight="1">
      <c r="A35" s="238">
        <v>23</v>
      </c>
      <c r="B35" s="239" t="s">
        <v>98</v>
      </c>
      <c r="C35" s="240">
        <f t="shared" si="4"/>
        <v>29</v>
      </c>
      <c r="D35" s="240">
        <f t="shared" si="2"/>
        <v>0</v>
      </c>
      <c r="E35" s="240">
        <f t="shared" si="3"/>
        <v>29</v>
      </c>
      <c r="F35" s="240">
        <f t="shared" si="5"/>
        <v>0</v>
      </c>
      <c r="G35" s="240"/>
      <c r="H35" s="240"/>
      <c r="I35" s="240"/>
      <c r="J35" s="240">
        <f t="shared" si="6"/>
        <v>0</v>
      </c>
      <c r="K35" s="240">
        <f t="shared" si="7"/>
        <v>0</v>
      </c>
      <c r="L35" s="240">
        <f t="shared" si="8"/>
        <v>0</v>
      </c>
      <c r="M35" s="240"/>
      <c r="N35" s="240">
        <f t="shared" si="9"/>
        <v>0</v>
      </c>
      <c r="O35" s="240"/>
      <c r="P35" s="240"/>
      <c r="Q35" s="240">
        <f t="shared" si="10"/>
        <v>0</v>
      </c>
      <c r="R35" s="240"/>
      <c r="S35" s="240"/>
      <c r="T35" s="240">
        <f t="shared" si="11"/>
        <v>0</v>
      </c>
      <c r="U35" s="240">
        <f t="shared" si="12"/>
        <v>0</v>
      </c>
      <c r="V35" s="240">
        <f t="shared" si="13"/>
        <v>0</v>
      </c>
      <c r="W35" s="240">
        <f t="shared" si="14"/>
        <v>0</v>
      </c>
      <c r="X35" s="240"/>
      <c r="Y35" s="240"/>
      <c r="Z35" s="240"/>
      <c r="AA35" s="240"/>
      <c r="AB35" s="240"/>
      <c r="AC35" s="240">
        <f t="shared" si="15"/>
        <v>0</v>
      </c>
      <c r="AD35" s="240"/>
      <c r="AE35" s="240"/>
      <c r="AF35" s="240">
        <f t="shared" si="16"/>
        <v>0</v>
      </c>
      <c r="AG35" s="240"/>
      <c r="AH35" s="240"/>
      <c r="AI35" s="240"/>
      <c r="AJ35" s="240">
        <f t="shared" si="17"/>
        <v>0</v>
      </c>
      <c r="AK35" s="240">
        <f t="shared" si="18"/>
        <v>0</v>
      </c>
      <c r="AL35" s="240">
        <f t="shared" si="19"/>
        <v>0</v>
      </c>
      <c r="AM35" s="240">
        <f t="shared" si="20"/>
        <v>0</v>
      </c>
      <c r="AN35" s="240"/>
      <c r="AO35" s="240"/>
      <c r="AP35" s="240"/>
      <c r="AQ35" s="240">
        <f t="shared" si="21"/>
        <v>29</v>
      </c>
      <c r="AR35" s="240">
        <f t="shared" si="22"/>
        <v>0</v>
      </c>
      <c r="AS35" s="240">
        <f t="shared" si="23"/>
        <v>29</v>
      </c>
      <c r="AT35" s="240"/>
      <c r="AU35" s="240">
        <f t="shared" si="24"/>
        <v>0</v>
      </c>
      <c r="AV35" s="240"/>
      <c r="AW35" s="240"/>
      <c r="AX35" s="240">
        <v>29</v>
      </c>
      <c r="AY35" s="240"/>
    </row>
    <row r="36" spans="1:53" ht="24.95" customHeight="1">
      <c r="A36" s="238">
        <v>24</v>
      </c>
      <c r="B36" s="239" t="s">
        <v>97</v>
      </c>
      <c r="C36" s="240">
        <f t="shared" si="4"/>
        <v>29</v>
      </c>
      <c r="D36" s="240">
        <f t="shared" si="2"/>
        <v>0</v>
      </c>
      <c r="E36" s="240">
        <f t="shared" si="3"/>
        <v>29</v>
      </c>
      <c r="F36" s="240">
        <f t="shared" si="5"/>
        <v>0</v>
      </c>
      <c r="G36" s="240"/>
      <c r="H36" s="240"/>
      <c r="I36" s="240"/>
      <c r="J36" s="240">
        <f t="shared" si="6"/>
        <v>0</v>
      </c>
      <c r="K36" s="240">
        <f t="shared" si="7"/>
        <v>0</v>
      </c>
      <c r="L36" s="240">
        <f t="shared" si="8"/>
        <v>0</v>
      </c>
      <c r="M36" s="240"/>
      <c r="N36" s="240">
        <f t="shared" si="9"/>
        <v>0</v>
      </c>
      <c r="O36" s="240"/>
      <c r="P36" s="240"/>
      <c r="Q36" s="240">
        <f t="shared" si="10"/>
        <v>0</v>
      </c>
      <c r="R36" s="240"/>
      <c r="S36" s="240"/>
      <c r="T36" s="240">
        <f t="shared" si="11"/>
        <v>0</v>
      </c>
      <c r="U36" s="240">
        <f t="shared" si="12"/>
        <v>0</v>
      </c>
      <c r="V36" s="240">
        <f t="shared" si="13"/>
        <v>0</v>
      </c>
      <c r="W36" s="240">
        <f t="shared" si="14"/>
        <v>0</v>
      </c>
      <c r="X36" s="240"/>
      <c r="Y36" s="240"/>
      <c r="Z36" s="240"/>
      <c r="AA36" s="240"/>
      <c r="AB36" s="240"/>
      <c r="AC36" s="240">
        <f t="shared" si="15"/>
        <v>0</v>
      </c>
      <c r="AD36" s="240"/>
      <c r="AE36" s="240"/>
      <c r="AF36" s="240">
        <f t="shared" si="16"/>
        <v>0</v>
      </c>
      <c r="AG36" s="240"/>
      <c r="AH36" s="240"/>
      <c r="AI36" s="240"/>
      <c r="AJ36" s="240">
        <f t="shared" si="17"/>
        <v>0</v>
      </c>
      <c r="AK36" s="240">
        <f t="shared" si="18"/>
        <v>0</v>
      </c>
      <c r="AL36" s="240">
        <f t="shared" si="19"/>
        <v>0</v>
      </c>
      <c r="AM36" s="240">
        <f t="shared" si="20"/>
        <v>0</v>
      </c>
      <c r="AN36" s="240"/>
      <c r="AO36" s="240"/>
      <c r="AP36" s="240"/>
      <c r="AQ36" s="240">
        <f t="shared" si="21"/>
        <v>29</v>
      </c>
      <c r="AR36" s="240">
        <f t="shared" si="22"/>
        <v>0</v>
      </c>
      <c r="AS36" s="240">
        <f t="shared" si="23"/>
        <v>29</v>
      </c>
      <c r="AT36" s="240"/>
      <c r="AU36" s="240">
        <f t="shared" si="24"/>
        <v>0</v>
      </c>
      <c r="AV36" s="240"/>
      <c r="AW36" s="240"/>
      <c r="AX36" s="240">
        <v>29</v>
      </c>
      <c r="AY36" s="240"/>
    </row>
    <row r="37" spans="1:53" ht="24.95" customHeight="1">
      <c r="A37" s="238">
        <v>25</v>
      </c>
      <c r="B37" s="239" t="s">
        <v>29</v>
      </c>
      <c r="C37" s="240">
        <f t="shared" ref="C37" si="25">SUM(D37:E37)</f>
        <v>885</v>
      </c>
      <c r="D37" s="240">
        <f t="shared" ref="D37" si="26">G37+I37+K37+R37+U37+AD37+AG37+AK37+AR37</f>
        <v>0</v>
      </c>
      <c r="E37" s="240">
        <f t="shared" ref="E37" si="27">H37+L37+S37+V37+AE37+AH37+AI37+AL37+AS37</f>
        <v>885</v>
      </c>
      <c r="F37" s="240">
        <f t="shared" ref="F37" si="28">SUM(G37:H37)</f>
        <v>0</v>
      </c>
      <c r="G37" s="240"/>
      <c r="H37" s="240"/>
      <c r="I37" s="240"/>
      <c r="J37" s="240">
        <f t="shared" ref="J37" si="29">SUM(K37:L37)</f>
        <v>0</v>
      </c>
      <c r="K37" s="240">
        <f t="shared" ref="K37" si="30">O37</f>
        <v>0</v>
      </c>
      <c r="L37" s="240">
        <f t="shared" ref="L37" si="31">M37+P37</f>
        <v>0</v>
      </c>
      <c r="M37" s="240"/>
      <c r="N37" s="240">
        <f t="shared" ref="N37" si="32">SUM(O37:P37)</f>
        <v>0</v>
      </c>
      <c r="O37" s="240"/>
      <c r="P37" s="240"/>
      <c r="Q37" s="240">
        <f t="shared" ref="Q37" si="33">SUM(R37:S37)</f>
        <v>0</v>
      </c>
      <c r="R37" s="240"/>
      <c r="S37" s="240"/>
      <c r="T37" s="240">
        <f t="shared" ref="T37" si="34">SUM(U37:V37)</f>
        <v>856</v>
      </c>
      <c r="U37" s="240">
        <f t="shared" ref="U37" si="35">X37</f>
        <v>0</v>
      </c>
      <c r="V37" s="240">
        <f t="shared" ref="V37" si="36">Y37+Z37+AA37+AB37</f>
        <v>856</v>
      </c>
      <c r="W37" s="240">
        <f t="shared" ref="W37" si="37">SUM(X37:Y37)</f>
        <v>0</v>
      </c>
      <c r="X37" s="240"/>
      <c r="Y37" s="240"/>
      <c r="Z37" s="240">
        <v>856</v>
      </c>
      <c r="AA37" s="240"/>
      <c r="AB37" s="240"/>
      <c r="AC37" s="240">
        <f t="shared" ref="AC37" si="38">SUM(AD37:AE37)</f>
        <v>0</v>
      </c>
      <c r="AD37" s="240"/>
      <c r="AE37" s="240"/>
      <c r="AF37" s="240">
        <f t="shared" ref="AF37" si="39">SUM(AG37:AH37)</f>
        <v>0</v>
      </c>
      <c r="AG37" s="240"/>
      <c r="AH37" s="240"/>
      <c r="AI37" s="240"/>
      <c r="AJ37" s="240">
        <f t="shared" ref="AJ37" si="40">SUM(AK37:AL37)</f>
        <v>0</v>
      </c>
      <c r="AK37" s="240">
        <f t="shared" ref="AK37" si="41">AN37</f>
        <v>0</v>
      </c>
      <c r="AL37" s="240">
        <f t="shared" ref="AL37" si="42">AO37+AP37</f>
        <v>0</v>
      </c>
      <c r="AM37" s="240">
        <f t="shared" ref="AM37" si="43">SUM(AN37:AO37)</f>
        <v>0</v>
      </c>
      <c r="AN37" s="240"/>
      <c r="AO37" s="240"/>
      <c r="AP37" s="240"/>
      <c r="AQ37" s="240">
        <f t="shared" ref="AQ37" si="44">SUM(AR37:AS37)</f>
        <v>29</v>
      </c>
      <c r="AR37" s="240">
        <f t="shared" ref="AR37" si="45">AV37</f>
        <v>0</v>
      </c>
      <c r="AS37" s="240">
        <f t="shared" ref="AS37" si="46">AT37+AW37+AX37</f>
        <v>29</v>
      </c>
      <c r="AT37" s="240"/>
      <c r="AU37" s="240">
        <f t="shared" ref="AU37" si="47">SUM(AV37:AW37)</f>
        <v>0</v>
      </c>
      <c r="AV37" s="240"/>
      <c r="AW37" s="240"/>
      <c r="AX37" s="240">
        <v>29</v>
      </c>
      <c r="AY37" s="240"/>
    </row>
    <row r="38" spans="1:53" ht="24.95" customHeight="1">
      <c r="A38" s="238">
        <v>26</v>
      </c>
      <c r="B38" s="239" t="s">
        <v>973</v>
      </c>
      <c r="C38" s="240">
        <f t="shared" si="4"/>
        <v>65419</v>
      </c>
      <c r="D38" s="240">
        <f t="shared" si="2"/>
        <v>0</v>
      </c>
      <c r="E38" s="240">
        <f t="shared" si="3"/>
        <v>65419</v>
      </c>
      <c r="F38" s="240">
        <f t="shared" si="5"/>
        <v>0</v>
      </c>
      <c r="G38" s="240"/>
      <c r="H38" s="240"/>
      <c r="I38" s="240"/>
      <c r="J38" s="240">
        <f t="shared" si="6"/>
        <v>60105</v>
      </c>
      <c r="K38" s="240">
        <f t="shared" si="7"/>
        <v>0</v>
      </c>
      <c r="L38" s="240">
        <f t="shared" si="8"/>
        <v>60105</v>
      </c>
      <c r="M38" s="240">
        <v>60105</v>
      </c>
      <c r="N38" s="240">
        <f t="shared" si="9"/>
        <v>0</v>
      </c>
      <c r="O38" s="240"/>
      <c r="P38" s="240"/>
      <c r="Q38" s="240">
        <f t="shared" si="10"/>
        <v>0</v>
      </c>
      <c r="R38" s="240"/>
      <c r="S38" s="240"/>
      <c r="T38" s="240">
        <f t="shared" si="11"/>
        <v>5314</v>
      </c>
      <c r="U38" s="240">
        <f t="shared" si="12"/>
        <v>0</v>
      </c>
      <c r="V38" s="240">
        <f t="shared" si="13"/>
        <v>5314</v>
      </c>
      <c r="W38" s="240">
        <f t="shared" si="14"/>
        <v>0</v>
      </c>
      <c r="X38" s="240"/>
      <c r="Y38" s="240"/>
      <c r="Z38" s="240">
        <v>5314</v>
      </c>
      <c r="AA38" s="240"/>
      <c r="AB38" s="240"/>
      <c r="AC38" s="240">
        <f t="shared" si="15"/>
        <v>0</v>
      </c>
      <c r="AD38" s="240"/>
      <c r="AE38" s="240"/>
      <c r="AF38" s="240">
        <f t="shared" si="16"/>
        <v>0</v>
      </c>
      <c r="AG38" s="240"/>
      <c r="AH38" s="240"/>
      <c r="AI38" s="240"/>
      <c r="AJ38" s="240">
        <f t="shared" si="17"/>
        <v>0</v>
      </c>
      <c r="AK38" s="240">
        <f t="shared" si="18"/>
        <v>0</v>
      </c>
      <c r="AL38" s="240">
        <f t="shared" si="19"/>
        <v>0</v>
      </c>
      <c r="AM38" s="240">
        <f t="shared" si="20"/>
        <v>0</v>
      </c>
      <c r="AN38" s="240"/>
      <c r="AO38" s="240"/>
      <c r="AP38" s="240"/>
      <c r="AQ38" s="240">
        <f t="shared" si="21"/>
        <v>0</v>
      </c>
      <c r="AR38" s="240">
        <f t="shared" si="22"/>
        <v>0</v>
      </c>
      <c r="AS38" s="240">
        <f t="shared" si="23"/>
        <v>0</v>
      </c>
      <c r="AT38" s="240"/>
      <c r="AU38" s="240">
        <f t="shared" si="24"/>
        <v>0</v>
      </c>
      <c r="AV38" s="240"/>
      <c r="AW38" s="240"/>
      <c r="AX38" s="240"/>
      <c r="AY38" s="241" t="s">
        <v>74</v>
      </c>
    </row>
    <row r="39" spans="1:53" ht="24.95" customHeight="1">
      <c r="A39" s="234" t="s">
        <v>13</v>
      </c>
      <c r="B39" s="235" t="s">
        <v>22</v>
      </c>
      <c r="C39" s="236">
        <f>SUM(C40:C49)</f>
        <v>586057</v>
      </c>
      <c r="D39" s="236">
        <f t="shared" ref="D39:AX39" si="48">SUM(D40:D49)</f>
        <v>372046</v>
      </c>
      <c r="E39" s="236">
        <f t="shared" si="48"/>
        <v>214011</v>
      </c>
      <c r="F39" s="236">
        <f t="shared" si="48"/>
        <v>55929</v>
      </c>
      <c r="G39" s="236">
        <f t="shared" si="48"/>
        <v>35283</v>
      </c>
      <c r="H39" s="236">
        <f t="shared" si="48"/>
        <v>20646</v>
      </c>
      <c r="I39" s="236">
        <f t="shared" si="48"/>
        <v>93539</v>
      </c>
      <c r="J39" s="236">
        <f t="shared" si="48"/>
        <v>108681</v>
      </c>
      <c r="K39" s="236">
        <f t="shared" si="48"/>
        <v>0</v>
      </c>
      <c r="L39" s="236">
        <f t="shared" si="48"/>
        <v>108681</v>
      </c>
      <c r="M39" s="236">
        <f t="shared" si="48"/>
        <v>59354</v>
      </c>
      <c r="N39" s="236">
        <f t="shared" si="48"/>
        <v>49327</v>
      </c>
      <c r="O39" s="236">
        <f t="shared" si="48"/>
        <v>0</v>
      </c>
      <c r="P39" s="236">
        <f t="shared" si="48"/>
        <v>49327</v>
      </c>
      <c r="Q39" s="236">
        <f t="shared" si="48"/>
        <v>206122</v>
      </c>
      <c r="R39" s="236">
        <f t="shared" si="48"/>
        <v>189106</v>
      </c>
      <c r="S39" s="236">
        <f t="shared" si="48"/>
        <v>17016</v>
      </c>
      <c r="T39" s="236">
        <f t="shared" si="48"/>
        <v>84638</v>
      </c>
      <c r="U39" s="236">
        <f t="shared" si="48"/>
        <v>36663</v>
      </c>
      <c r="V39" s="236">
        <f t="shared" si="48"/>
        <v>47975</v>
      </c>
      <c r="W39" s="236">
        <f t="shared" si="48"/>
        <v>39338</v>
      </c>
      <c r="X39" s="236">
        <f t="shared" si="48"/>
        <v>36663</v>
      </c>
      <c r="Y39" s="236">
        <f t="shared" si="48"/>
        <v>2675</v>
      </c>
      <c r="Z39" s="236">
        <f t="shared" si="48"/>
        <v>0</v>
      </c>
      <c r="AA39" s="236">
        <f t="shared" si="48"/>
        <v>42426</v>
      </c>
      <c r="AB39" s="236">
        <f t="shared" si="48"/>
        <v>2874</v>
      </c>
      <c r="AC39" s="236">
        <f t="shared" si="48"/>
        <v>14615</v>
      </c>
      <c r="AD39" s="236">
        <f t="shared" si="48"/>
        <v>11612</v>
      </c>
      <c r="AE39" s="236">
        <f t="shared" si="48"/>
        <v>3003</v>
      </c>
      <c r="AF39" s="236">
        <f t="shared" si="48"/>
        <v>0</v>
      </c>
      <c r="AG39" s="236">
        <f t="shared" si="48"/>
        <v>0</v>
      </c>
      <c r="AH39" s="236">
        <f t="shared" si="48"/>
        <v>0</v>
      </c>
      <c r="AI39" s="236">
        <f t="shared" si="48"/>
        <v>6874</v>
      </c>
      <c r="AJ39" s="236">
        <f t="shared" si="48"/>
        <v>2343</v>
      </c>
      <c r="AK39" s="236">
        <f t="shared" si="48"/>
        <v>0</v>
      </c>
      <c r="AL39" s="236">
        <f t="shared" si="48"/>
        <v>2343</v>
      </c>
      <c r="AM39" s="236">
        <f t="shared" si="48"/>
        <v>0</v>
      </c>
      <c r="AN39" s="236">
        <f t="shared" si="48"/>
        <v>0</v>
      </c>
      <c r="AO39" s="236">
        <f t="shared" si="48"/>
        <v>0</v>
      </c>
      <c r="AP39" s="236">
        <f t="shared" si="48"/>
        <v>2343</v>
      </c>
      <c r="AQ39" s="236">
        <f t="shared" si="48"/>
        <v>13316</v>
      </c>
      <c r="AR39" s="236">
        <f t="shared" si="48"/>
        <v>5843</v>
      </c>
      <c r="AS39" s="236">
        <f t="shared" si="48"/>
        <v>7473</v>
      </c>
      <c r="AT39" s="236">
        <f t="shared" si="48"/>
        <v>5617</v>
      </c>
      <c r="AU39" s="236">
        <f t="shared" si="48"/>
        <v>6385</v>
      </c>
      <c r="AV39" s="236">
        <f t="shared" si="48"/>
        <v>5843</v>
      </c>
      <c r="AW39" s="236">
        <f t="shared" si="48"/>
        <v>542</v>
      </c>
      <c r="AX39" s="236">
        <f t="shared" si="48"/>
        <v>1314</v>
      </c>
      <c r="AY39" s="242"/>
      <c r="AZ39" s="274"/>
      <c r="BA39" s="274"/>
    </row>
    <row r="40" spans="1:53" ht="24.95" customHeight="1">
      <c r="A40" s="238">
        <v>1</v>
      </c>
      <c r="B40" s="239" t="s">
        <v>25</v>
      </c>
      <c r="C40" s="240">
        <f>SUM(D40:E40)</f>
        <v>14787</v>
      </c>
      <c r="D40" s="240">
        <f t="shared" ref="D40:D49" si="49">G40+I40+K40+R40+U40+AD40+AG40+AK40+AR40</f>
        <v>6238</v>
      </c>
      <c r="E40" s="240">
        <f t="shared" ref="E40:E49" si="50">H40+L40+S40+V40+AE40+AH40+AI40+AL40+AS40</f>
        <v>8549</v>
      </c>
      <c r="F40" s="240">
        <f>SUM(G40:H40)</f>
        <v>1933</v>
      </c>
      <c r="G40" s="240">
        <v>1311</v>
      </c>
      <c r="H40" s="240">
        <v>622</v>
      </c>
      <c r="I40" s="240">
        <v>0</v>
      </c>
      <c r="J40" s="240">
        <f t="shared" ref="J40:J49" si="51">SUM(K40:L40)</f>
        <v>1293</v>
      </c>
      <c r="K40" s="240">
        <f t="shared" ref="K40:K49" si="52">O40</f>
        <v>0</v>
      </c>
      <c r="L40" s="240">
        <f t="shared" ref="L40:L49" si="53">M40+P40</f>
        <v>1293</v>
      </c>
      <c r="M40" s="240">
        <v>0</v>
      </c>
      <c r="N40" s="240">
        <f t="shared" si="9"/>
        <v>1293</v>
      </c>
      <c r="O40" s="240"/>
      <c r="P40" s="240">
        <v>1293</v>
      </c>
      <c r="Q40" s="240">
        <f>SUM(R40:S40)</f>
        <v>4430</v>
      </c>
      <c r="R40" s="240">
        <v>3856</v>
      </c>
      <c r="S40" s="240">
        <v>574</v>
      </c>
      <c r="T40" s="240">
        <f t="shared" ref="T40:T49" si="54">SUM(U40:V40)</f>
        <v>4679</v>
      </c>
      <c r="U40" s="240">
        <f t="shared" ref="U40:U49" si="55">X40</f>
        <v>0</v>
      </c>
      <c r="V40" s="240">
        <f t="shared" ref="V40:V49" si="56">Y40+Z40+AA40+AB40</f>
        <v>4679</v>
      </c>
      <c r="W40" s="240">
        <f t="shared" ref="W40:W49" si="57">SUM(X40:Y40)</f>
        <v>52</v>
      </c>
      <c r="X40" s="240">
        <v>0</v>
      </c>
      <c r="Y40" s="240">
        <v>52</v>
      </c>
      <c r="Z40" s="240"/>
      <c r="AA40" s="240">
        <v>4566</v>
      </c>
      <c r="AB40" s="240">
        <v>61</v>
      </c>
      <c r="AC40" s="240">
        <f t="shared" ref="AC40:AC49" si="58">SUM(AD40:AE40)</f>
        <v>1268</v>
      </c>
      <c r="AD40" s="240">
        <v>1048</v>
      </c>
      <c r="AE40" s="240">
        <v>220</v>
      </c>
      <c r="AF40" s="240">
        <f t="shared" ref="AF40:AF49" si="59">SUM(AG40:AH40)</f>
        <v>0</v>
      </c>
      <c r="AG40" s="240"/>
      <c r="AH40" s="240"/>
      <c r="AI40" s="240">
        <v>256</v>
      </c>
      <c r="AJ40" s="240">
        <f t="shared" ref="AJ40:AJ49" si="60">SUM(AK40:AL40)</f>
        <v>176</v>
      </c>
      <c r="AK40" s="240">
        <f t="shared" ref="AK40:AK49" si="61">AN40</f>
        <v>0</v>
      </c>
      <c r="AL40" s="240">
        <f t="shared" ref="AL40:AL49" si="62">AO40+AP40</f>
        <v>176</v>
      </c>
      <c r="AM40" s="240">
        <f t="shared" ref="AM40:AM49" si="63">SUM(AN40:AO40)</f>
        <v>0</v>
      </c>
      <c r="AN40" s="240"/>
      <c r="AO40" s="240"/>
      <c r="AP40" s="240">
        <v>176</v>
      </c>
      <c r="AQ40" s="240">
        <f t="shared" ref="AQ40:AQ49" si="64">SUM(AR40:AS40)</f>
        <v>752</v>
      </c>
      <c r="AR40" s="240">
        <f t="shared" ref="AR40:AR49" si="65">AV40</f>
        <v>23</v>
      </c>
      <c r="AS40" s="240">
        <f t="shared" ref="AS40:AS49" si="66">AT40+AW40+AX40</f>
        <v>729</v>
      </c>
      <c r="AT40" s="240">
        <v>647</v>
      </c>
      <c r="AU40" s="240">
        <f t="shared" ref="AU40:AU49" si="67">SUM(AV40:AW40)</f>
        <v>25</v>
      </c>
      <c r="AV40" s="240">
        <v>23</v>
      </c>
      <c r="AW40" s="240">
        <v>2</v>
      </c>
      <c r="AX40" s="240">
        <v>80</v>
      </c>
      <c r="AY40" s="240"/>
      <c r="AZ40" s="274"/>
      <c r="BA40" s="274"/>
    </row>
    <row r="41" spans="1:53" ht="24.95" customHeight="1">
      <c r="A41" s="238">
        <v>2</v>
      </c>
      <c r="B41" s="239" t="s">
        <v>5</v>
      </c>
      <c r="C41" s="240">
        <f t="shared" ref="C41:C49" si="68">SUM(D41:E41)</f>
        <v>60679</v>
      </c>
      <c r="D41" s="240">
        <f t="shared" si="49"/>
        <v>38309</v>
      </c>
      <c r="E41" s="240">
        <f t="shared" si="50"/>
        <v>22370</v>
      </c>
      <c r="F41" s="240">
        <f t="shared" ref="F41:F49" si="69">SUM(G41:H41)</f>
        <v>6223</v>
      </c>
      <c r="G41" s="240">
        <v>3428</v>
      </c>
      <c r="H41" s="240">
        <v>2795</v>
      </c>
      <c r="I41" s="240">
        <v>10217</v>
      </c>
      <c r="J41" s="240">
        <f t="shared" si="51"/>
        <v>8246</v>
      </c>
      <c r="K41" s="240">
        <f t="shared" si="52"/>
        <v>0</v>
      </c>
      <c r="L41" s="240">
        <f t="shared" si="53"/>
        <v>8246</v>
      </c>
      <c r="M41" s="240">
        <v>3700</v>
      </c>
      <c r="N41" s="240">
        <f t="shared" si="9"/>
        <v>4546</v>
      </c>
      <c r="O41" s="240"/>
      <c r="P41" s="240">
        <v>4546</v>
      </c>
      <c r="Q41" s="240">
        <f t="shared" si="10"/>
        <v>23262</v>
      </c>
      <c r="R41" s="240">
        <v>21468</v>
      </c>
      <c r="S41" s="240">
        <v>1794</v>
      </c>
      <c r="T41" s="240">
        <f t="shared" si="54"/>
        <v>9807</v>
      </c>
      <c r="U41" s="240">
        <f t="shared" si="55"/>
        <v>2243</v>
      </c>
      <c r="V41" s="240">
        <f t="shared" si="56"/>
        <v>7564</v>
      </c>
      <c r="W41" s="240">
        <f t="shared" si="57"/>
        <v>2497</v>
      </c>
      <c r="X41" s="240">
        <v>2243</v>
      </c>
      <c r="Y41" s="240">
        <v>254</v>
      </c>
      <c r="Z41" s="240"/>
      <c r="AA41" s="240">
        <v>7024</v>
      </c>
      <c r="AB41" s="240">
        <v>286</v>
      </c>
      <c r="AC41" s="240">
        <f t="shared" si="58"/>
        <v>724</v>
      </c>
      <c r="AD41" s="240">
        <v>431</v>
      </c>
      <c r="AE41" s="240">
        <v>293</v>
      </c>
      <c r="AF41" s="240">
        <f t="shared" si="59"/>
        <v>0</v>
      </c>
      <c r="AG41" s="240"/>
      <c r="AH41" s="240"/>
      <c r="AI41" s="240">
        <v>744</v>
      </c>
      <c r="AJ41" s="240">
        <f t="shared" si="60"/>
        <v>177</v>
      </c>
      <c r="AK41" s="240">
        <f t="shared" si="61"/>
        <v>0</v>
      </c>
      <c r="AL41" s="240">
        <f t="shared" si="62"/>
        <v>177</v>
      </c>
      <c r="AM41" s="240">
        <f t="shared" si="63"/>
        <v>0</v>
      </c>
      <c r="AN41" s="240"/>
      <c r="AO41" s="240"/>
      <c r="AP41" s="240">
        <v>177</v>
      </c>
      <c r="AQ41" s="240">
        <f t="shared" si="64"/>
        <v>1279</v>
      </c>
      <c r="AR41" s="240">
        <f t="shared" si="65"/>
        <v>522</v>
      </c>
      <c r="AS41" s="240">
        <f t="shared" si="66"/>
        <v>757</v>
      </c>
      <c r="AT41" s="240">
        <v>587</v>
      </c>
      <c r="AU41" s="240">
        <f t="shared" si="67"/>
        <v>570</v>
      </c>
      <c r="AV41" s="240">
        <v>522</v>
      </c>
      <c r="AW41" s="240">
        <v>48</v>
      </c>
      <c r="AX41" s="240">
        <v>122</v>
      </c>
      <c r="AY41" s="243"/>
      <c r="AZ41" s="274"/>
      <c r="BA41" s="274"/>
    </row>
    <row r="42" spans="1:53" ht="24.95" customHeight="1">
      <c r="A42" s="238">
        <v>3</v>
      </c>
      <c r="B42" s="239" t="s">
        <v>6</v>
      </c>
      <c r="C42" s="240">
        <f t="shared" si="68"/>
        <v>57728</v>
      </c>
      <c r="D42" s="240">
        <f t="shared" si="49"/>
        <v>34037</v>
      </c>
      <c r="E42" s="240">
        <f t="shared" si="50"/>
        <v>23691</v>
      </c>
      <c r="F42" s="240">
        <f t="shared" si="69"/>
        <v>3846</v>
      </c>
      <c r="G42" s="240">
        <v>2603</v>
      </c>
      <c r="H42" s="240">
        <v>1243</v>
      </c>
      <c r="I42" s="240">
        <v>7220</v>
      </c>
      <c r="J42" s="240">
        <f t="shared" si="51"/>
        <v>15310</v>
      </c>
      <c r="K42" s="240">
        <f t="shared" si="52"/>
        <v>0</v>
      </c>
      <c r="L42" s="240">
        <f t="shared" si="53"/>
        <v>15310</v>
      </c>
      <c r="M42" s="240">
        <v>11497</v>
      </c>
      <c r="N42" s="240">
        <f t="shared" si="9"/>
        <v>3813</v>
      </c>
      <c r="O42" s="240"/>
      <c r="P42" s="240">
        <v>3813</v>
      </c>
      <c r="Q42" s="240">
        <f t="shared" si="10"/>
        <v>20837</v>
      </c>
      <c r="R42" s="240">
        <v>19380</v>
      </c>
      <c r="S42" s="240">
        <v>1457</v>
      </c>
      <c r="T42" s="240">
        <f t="shared" si="54"/>
        <v>7671</v>
      </c>
      <c r="U42" s="240">
        <f t="shared" si="55"/>
        <v>3721</v>
      </c>
      <c r="V42" s="240">
        <f t="shared" si="56"/>
        <v>3950</v>
      </c>
      <c r="W42" s="240">
        <f t="shared" si="57"/>
        <v>3878</v>
      </c>
      <c r="X42" s="240">
        <v>3721</v>
      </c>
      <c r="Y42" s="240">
        <v>157</v>
      </c>
      <c r="Z42" s="240"/>
      <c r="AA42" s="240">
        <v>3512</v>
      </c>
      <c r="AB42" s="240">
        <v>281</v>
      </c>
      <c r="AC42" s="240">
        <f t="shared" si="58"/>
        <v>685</v>
      </c>
      <c r="AD42" s="240">
        <v>490</v>
      </c>
      <c r="AE42" s="240">
        <v>195</v>
      </c>
      <c r="AF42" s="240">
        <f t="shared" si="59"/>
        <v>0</v>
      </c>
      <c r="AG42" s="240"/>
      <c r="AH42" s="240"/>
      <c r="AI42" s="240">
        <v>605</v>
      </c>
      <c r="AJ42" s="240">
        <f t="shared" si="60"/>
        <v>234</v>
      </c>
      <c r="AK42" s="240">
        <f t="shared" si="61"/>
        <v>0</v>
      </c>
      <c r="AL42" s="240">
        <f t="shared" si="62"/>
        <v>234</v>
      </c>
      <c r="AM42" s="240">
        <f t="shared" si="63"/>
        <v>0</v>
      </c>
      <c r="AN42" s="240"/>
      <c r="AO42" s="240"/>
      <c r="AP42" s="240">
        <v>234</v>
      </c>
      <c r="AQ42" s="240">
        <f t="shared" si="64"/>
        <v>1320</v>
      </c>
      <c r="AR42" s="240">
        <f t="shared" si="65"/>
        <v>623</v>
      </c>
      <c r="AS42" s="240">
        <f t="shared" si="66"/>
        <v>697</v>
      </c>
      <c r="AT42" s="240">
        <v>503</v>
      </c>
      <c r="AU42" s="240">
        <f t="shared" si="67"/>
        <v>681</v>
      </c>
      <c r="AV42" s="240">
        <v>623</v>
      </c>
      <c r="AW42" s="240">
        <v>58</v>
      </c>
      <c r="AX42" s="240">
        <v>136</v>
      </c>
      <c r="AY42" s="243"/>
      <c r="AZ42" s="274"/>
      <c r="BA42" s="274"/>
    </row>
    <row r="43" spans="1:53" ht="24.95" customHeight="1">
      <c r="A43" s="238">
        <v>4</v>
      </c>
      <c r="B43" s="244" t="s">
        <v>8</v>
      </c>
      <c r="C43" s="240">
        <f t="shared" si="68"/>
        <v>36600</v>
      </c>
      <c r="D43" s="240">
        <f t="shared" si="49"/>
        <v>16975</v>
      </c>
      <c r="E43" s="240">
        <f t="shared" si="50"/>
        <v>19625</v>
      </c>
      <c r="F43" s="240">
        <f t="shared" si="69"/>
        <v>1715</v>
      </c>
      <c r="G43" s="240">
        <v>1230</v>
      </c>
      <c r="H43" s="240">
        <v>485</v>
      </c>
      <c r="I43" s="240">
        <v>7220</v>
      </c>
      <c r="J43" s="240">
        <f t="shared" si="51"/>
        <v>12126</v>
      </c>
      <c r="K43" s="240">
        <f t="shared" si="52"/>
        <v>0</v>
      </c>
      <c r="L43" s="240">
        <f t="shared" si="53"/>
        <v>12126</v>
      </c>
      <c r="M43" s="240">
        <v>11136</v>
      </c>
      <c r="N43" s="240">
        <f t="shared" si="9"/>
        <v>990</v>
      </c>
      <c r="O43" s="240"/>
      <c r="P43" s="240">
        <v>990</v>
      </c>
      <c r="Q43" s="240">
        <f t="shared" si="10"/>
        <v>5676</v>
      </c>
      <c r="R43" s="240">
        <v>5287</v>
      </c>
      <c r="S43" s="240">
        <v>389</v>
      </c>
      <c r="T43" s="240">
        <f t="shared" si="54"/>
        <v>6870</v>
      </c>
      <c r="U43" s="240">
        <f t="shared" si="55"/>
        <v>1485</v>
      </c>
      <c r="V43" s="240">
        <f t="shared" si="56"/>
        <v>5385</v>
      </c>
      <c r="W43" s="240">
        <f t="shared" si="57"/>
        <v>1535</v>
      </c>
      <c r="X43" s="240">
        <v>1485</v>
      </c>
      <c r="Y43" s="240">
        <v>50</v>
      </c>
      <c r="Z43" s="240"/>
      <c r="AA43" s="240">
        <v>5268</v>
      </c>
      <c r="AB43" s="240">
        <v>67</v>
      </c>
      <c r="AC43" s="240">
        <f t="shared" si="58"/>
        <v>1918</v>
      </c>
      <c r="AD43" s="240">
        <v>1625</v>
      </c>
      <c r="AE43" s="240">
        <v>293</v>
      </c>
      <c r="AF43" s="240">
        <f t="shared" si="59"/>
        <v>0</v>
      </c>
      <c r="AG43" s="240"/>
      <c r="AH43" s="240"/>
      <c r="AI43" s="240">
        <v>163</v>
      </c>
      <c r="AJ43" s="240">
        <f t="shared" si="60"/>
        <v>203</v>
      </c>
      <c r="AK43" s="240">
        <f t="shared" si="61"/>
        <v>0</v>
      </c>
      <c r="AL43" s="240">
        <f t="shared" si="62"/>
        <v>203</v>
      </c>
      <c r="AM43" s="240">
        <f t="shared" si="63"/>
        <v>0</v>
      </c>
      <c r="AN43" s="240"/>
      <c r="AO43" s="240"/>
      <c r="AP43" s="240">
        <v>203</v>
      </c>
      <c r="AQ43" s="240">
        <f t="shared" si="64"/>
        <v>709</v>
      </c>
      <c r="AR43" s="240">
        <f t="shared" si="65"/>
        <v>128</v>
      </c>
      <c r="AS43" s="240">
        <f t="shared" si="66"/>
        <v>581</v>
      </c>
      <c r="AT43" s="240">
        <v>513</v>
      </c>
      <c r="AU43" s="240">
        <f t="shared" si="67"/>
        <v>140</v>
      </c>
      <c r="AV43" s="240">
        <v>128</v>
      </c>
      <c r="AW43" s="240">
        <v>12</v>
      </c>
      <c r="AX43" s="240">
        <v>56</v>
      </c>
      <c r="AY43" s="243"/>
      <c r="AZ43" s="274"/>
      <c r="BA43" s="274"/>
    </row>
    <row r="44" spans="1:53" ht="24.95" customHeight="1">
      <c r="A44" s="238">
        <v>5</v>
      </c>
      <c r="B44" s="244" t="s">
        <v>7</v>
      </c>
      <c r="C44" s="240">
        <f t="shared" si="68"/>
        <v>106897</v>
      </c>
      <c r="D44" s="240">
        <f t="shared" si="49"/>
        <v>72674</v>
      </c>
      <c r="E44" s="240">
        <f t="shared" si="50"/>
        <v>34223</v>
      </c>
      <c r="F44" s="240">
        <f t="shared" si="69"/>
        <v>9524</v>
      </c>
      <c r="G44" s="240">
        <v>5845</v>
      </c>
      <c r="H44" s="240">
        <v>3679</v>
      </c>
      <c r="I44" s="240">
        <v>16848</v>
      </c>
      <c r="J44" s="240">
        <f t="shared" si="51"/>
        <v>17265</v>
      </c>
      <c r="K44" s="240">
        <f t="shared" si="52"/>
        <v>0</v>
      </c>
      <c r="L44" s="240">
        <f t="shared" si="53"/>
        <v>17265</v>
      </c>
      <c r="M44" s="240">
        <v>5510</v>
      </c>
      <c r="N44" s="240">
        <f t="shared" si="9"/>
        <v>11755</v>
      </c>
      <c r="O44" s="240"/>
      <c r="P44" s="240">
        <v>11755</v>
      </c>
      <c r="Q44" s="240">
        <f t="shared" si="10"/>
        <v>38589</v>
      </c>
      <c r="R44" s="240">
        <v>35220</v>
      </c>
      <c r="S44" s="240">
        <v>3369</v>
      </c>
      <c r="T44" s="240">
        <f t="shared" si="54"/>
        <v>18388</v>
      </c>
      <c r="U44" s="240">
        <f t="shared" si="55"/>
        <v>11633</v>
      </c>
      <c r="V44" s="240">
        <f t="shared" si="56"/>
        <v>6755</v>
      </c>
      <c r="W44" s="240">
        <f t="shared" si="57"/>
        <v>12046</v>
      </c>
      <c r="X44" s="240">
        <v>11633</v>
      </c>
      <c r="Y44" s="240">
        <v>413</v>
      </c>
      <c r="Z44" s="240"/>
      <c r="AA44" s="240">
        <v>5737</v>
      </c>
      <c r="AB44" s="240">
        <v>605</v>
      </c>
      <c r="AC44" s="240">
        <f t="shared" si="58"/>
        <v>2226</v>
      </c>
      <c r="AD44" s="240">
        <v>1762</v>
      </c>
      <c r="AE44" s="240">
        <v>464</v>
      </c>
      <c r="AF44" s="240">
        <f t="shared" si="59"/>
        <v>0</v>
      </c>
      <c r="AG44" s="240"/>
      <c r="AH44" s="240"/>
      <c r="AI44" s="240">
        <v>1280</v>
      </c>
      <c r="AJ44" s="240">
        <f t="shared" si="60"/>
        <v>323</v>
      </c>
      <c r="AK44" s="240">
        <f t="shared" si="61"/>
        <v>0</v>
      </c>
      <c r="AL44" s="240">
        <f t="shared" si="62"/>
        <v>323</v>
      </c>
      <c r="AM44" s="240">
        <f t="shared" si="63"/>
        <v>0</v>
      </c>
      <c r="AN44" s="240"/>
      <c r="AO44" s="240"/>
      <c r="AP44" s="240">
        <v>323</v>
      </c>
      <c r="AQ44" s="240">
        <f t="shared" si="64"/>
        <v>2454</v>
      </c>
      <c r="AR44" s="240">
        <f t="shared" si="65"/>
        <v>1366</v>
      </c>
      <c r="AS44" s="240">
        <f t="shared" si="66"/>
        <v>1088</v>
      </c>
      <c r="AT44" s="240">
        <v>706</v>
      </c>
      <c r="AU44" s="240">
        <f t="shared" si="67"/>
        <v>1492</v>
      </c>
      <c r="AV44" s="240">
        <v>1366</v>
      </c>
      <c r="AW44" s="240">
        <v>126</v>
      </c>
      <c r="AX44" s="240">
        <v>256</v>
      </c>
      <c r="AY44" s="243"/>
      <c r="AZ44" s="274"/>
      <c r="BA44" s="274"/>
    </row>
    <row r="45" spans="1:53" ht="24.95" customHeight="1">
      <c r="A45" s="238">
        <v>6</v>
      </c>
      <c r="B45" s="239" t="s">
        <v>9</v>
      </c>
      <c r="C45" s="240">
        <f t="shared" si="68"/>
        <v>95422</v>
      </c>
      <c r="D45" s="240">
        <f t="shared" si="49"/>
        <v>65226</v>
      </c>
      <c r="E45" s="240">
        <f t="shared" si="50"/>
        <v>30196</v>
      </c>
      <c r="F45" s="240">
        <f t="shared" si="69"/>
        <v>9644</v>
      </c>
      <c r="G45" s="240">
        <v>5355</v>
      </c>
      <c r="H45" s="240">
        <v>4289</v>
      </c>
      <c r="I45" s="240">
        <v>19023</v>
      </c>
      <c r="J45" s="240">
        <f t="shared" si="51"/>
        <v>16674</v>
      </c>
      <c r="K45" s="240">
        <f t="shared" si="52"/>
        <v>0</v>
      </c>
      <c r="L45" s="240">
        <f t="shared" si="53"/>
        <v>16674</v>
      </c>
      <c r="M45" s="240">
        <v>6000</v>
      </c>
      <c r="N45" s="240">
        <f t="shared" si="9"/>
        <v>10674</v>
      </c>
      <c r="O45" s="240"/>
      <c r="P45" s="240">
        <v>10674</v>
      </c>
      <c r="Q45" s="240">
        <f t="shared" si="10"/>
        <v>33350</v>
      </c>
      <c r="R45" s="240">
        <v>30294</v>
      </c>
      <c r="S45" s="240">
        <v>3056</v>
      </c>
      <c r="T45" s="240">
        <f t="shared" si="54"/>
        <v>10001</v>
      </c>
      <c r="U45" s="240">
        <f t="shared" si="55"/>
        <v>6969</v>
      </c>
      <c r="V45" s="240">
        <f t="shared" si="56"/>
        <v>3032</v>
      </c>
      <c r="W45" s="240">
        <f t="shared" si="57"/>
        <v>7254</v>
      </c>
      <c r="X45" s="240">
        <v>6969</v>
      </c>
      <c r="Y45" s="240">
        <v>285</v>
      </c>
      <c r="Z45" s="240"/>
      <c r="AA45" s="240">
        <v>2224</v>
      </c>
      <c r="AB45" s="240">
        <v>523</v>
      </c>
      <c r="AC45" s="240">
        <f t="shared" si="58"/>
        <v>2994</v>
      </c>
      <c r="AD45" s="240">
        <v>2457</v>
      </c>
      <c r="AE45" s="240">
        <v>537</v>
      </c>
      <c r="AF45" s="240">
        <f t="shared" si="59"/>
        <v>0</v>
      </c>
      <c r="AG45" s="240"/>
      <c r="AH45" s="240"/>
      <c r="AI45" s="240">
        <v>1198</v>
      </c>
      <c r="AJ45" s="240">
        <f t="shared" si="60"/>
        <v>271</v>
      </c>
      <c r="AK45" s="240">
        <f t="shared" si="61"/>
        <v>0</v>
      </c>
      <c r="AL45" s="240">
        <f t="shared" si="62"/>
        <v>271</v>
      </c>
      <c r="AM45" s="240">
        <f t="shared" si="63"/>
        <v>0</v>
      </c>
      <c r="AN45" s="240"/>
      <c r="AO45" s="240"/>
      <c r="AP45" s="240">
        <v>271</v>
      </c>
      <c r="AQ45" s="240">
        <f t="shared" si="64"/>
        <v>2267</v>
      </c>
      <c r="AR45" s="240">
        <f t="shared" si="65"/>
        <v>1128</v>
      </c>
      <c r="AS45" s="240">
        <f t="shared" si="66"/>
        <v>1139</v>
      </c>
      <c r="AT45" s="240">
        <v>809</v>
      </c>
      <c r="AU45" s="240">
        <f t="shared" si="67"/>
        <v>1233</v>
      </c>
      <c r="AV45" s="240">
        <v>1128</v>
      </c>
      <c r="AW45" s="240">
        <v>105</v>
      </c>
      <c r="AX45" s="240">
        <v>225</v>
      </c>
      <c r="AY45" s="245"/>
      <c r="AZ45" s="274"/>
      <c r="BA45" s="274"/>
    </row>
    <row r="46" spans="1:53" ht="24.95" customHeight="1">
      <c r="A46" s="238">
        <v>7</v>
      </c>
      <c r="B46" s="246" t="s">
        <v>10</v>
      </c>
      <c r="C46" s="240">
        <f t="shared" si="68"/>
        <v>57985</v>
      </c>
      <c r="D46" s="240">
        <f t="shared" si="49"/>
        <v>36643</v>
      </c>
      <c r="E46" s="240">
        <f t="shared" si="50"/>
        <v>21342</v>
      </c>
      <c r="F46" s="240">
        <f t="shared" si="69"/>
        <v>6681</v>
      </c>
      <c r="G46" s="240">
        <v>4221</v>
      </c>
      <c r="H46" s="240">
        <v>2460</v>
      </c>
      <c r="I46" s="240">
        <v>7750</v>
      </c>
      <c r="J46" s="240">
        <f t="shared" si="51"/>
        <v>11069</v>
      </c>
      <c r="K46" s="240">
        <f t="shared" si="52"/>
        <v>0</v>
      </c>
      <c r="L46" s="240">
        <f t="shared" si="53"/>
        <v>11069</v>
      </c>
      <c r="M46" s="240">
        <v>5689</v>
      </c>
      <c r="N46" s="240">
        <f t="shared" si="9"/>
        <v>5380</v>
      </c>
      <c r="O46" s="240"/>
      <c r="P46" s="240">
        <v>5380</v>
      </c>
      <c r="Q46" s="240">
        <f t="shared" si="10"/>
        <v>24889</v>
      </c>
      <c r="R46" s="240">
        <v>22750</v>
      </c>
      <c r="S46" s="240">
        <v>2139</v>
      </c>
      <c r="T46" s="240">
        <f t="shared" si="54"/>
        <v>4278</v>
      </c>
      <c r="U46" s="240">
        <f t="shared" si="55"/>
        <v>729</v>
      </c>
      <c r="V46" s="240">
        <f t="shared" si="56"/>
        <v>3549</v>
      </c>
      <c r="W46" s="240">
        <f t="shared" si="57"/>
        <v>1563</v>
      </c>
      <c r="X46" s="240">
        <v>729</v>
      </c>
      <c r="Y46" s="240">
        <v>834</v>
      </c>
      <c r="Z46" s="240"/>
      <c r="AA46" s="240">
        <v>2341</v>
      </c>
      <c r="AB46" s="240">
        <v>374</v>
      </c>
      <c r="AC46" s="240">
        <f t="shared" si="58"/>
        <v>602</v>
      </c>
      <c r="AD46" s="240">
        <v>431</v>
      </c>
      <c r="AE46" s="240">
        <v>171</v>
      </c>
      <c r="AF46" s="240">
        <f t="shared" si="59"/>
        <v>0</v>
      </c>
      <c r="AG46" s="240"/>
      <c r="AH46" s="240"/>
      <c r="AI46" s="240">
        <v>907</v>
      </c>
      <c r="AJ46" s="240">
        <f t="shared" si="60"/>
        <v>279</v>
      </c>
      <c r="AK46" s="240">
        <f t="shared" si="61"/>
        <v>0</v>
      </c>
      <c r="AL46" s="240">
        <f t="shared" si="62"/>
        <v>279</v>
      </c>
      <c r="AM46" s="240">
        <f t="shared" si="63"/>
        <v>0</v>
      </c>
      <c r="AN46" s="240"/>
      <c r="AO46" s="240"/>
      <c r="AP46" s="240">
        <v>279</v>
      </c>
      <c r="AQ46" s="240">
        <f t="shared" si="64"/>
        <v>1530</v>
      </c>
      <c r="AR46" s="240">
        <f t="shared" si="65"/>
        <v>762</v>
      </c>
      <c r="AS46" s="240">
        <f t="shared" si="66"/>
        <v>768</v>
      </c>
      <c r="AT46" s="240">
        <v>538</v>
      </c>
      <c r="AU46" s="240">
        <f t="shared" si="67"/>
        <v>833</v>
      </c>
      <c r="AV46" s="240">
        <v>762</v>
      </c>
      <c r="AW46" s="240">
        <v>71</v>
      </c>
      <c r="AX46" s="240">
        <v>159</v>
      </c>
      <c r="AY46" s="245"/>
      <c r="AZ46" s="274"/>
      <c r="BA46" s="274"/>
    </row>
    <row r="47" spans="1:53" ht="24.95" customHeight="1">
      <c r="A47" s="238">
        <v>8</v>
      </c>
      <c r="B47" s="244" t="s">
        <v>11</v>
      </c>
      <c r="C47" s="240">
        <f t="shared" si="68"/>
        <v>40640</v>
      </c>
      <c r="D47" s="240">
        <f t="shared" si="49"/>
        <v>25361</v>
      </c>
      <c r="E47" s="240">
        <f t="shared" si="50"/>
        <v>15279</v>
      </c>
      <c r="F47" s="240">
        <f t="shared" si="69"/>
        <v>5568</v>
      </c>
      <c r="G47" s="240">
        <v>3202</v>
      </c>
      <c r="H47" s="240">
        <v>2366</v>
      </c>
      <c r="I47" s="240">
        <v>0</v>
      </c>
      <c r="J47" s="240">
        <f t="shared" si="51"/>
        <v>4741</v>
      </c>
      <c r="K47" s="240">
        <f t="shared" si="52"/>
        <v>0</v>
      </c>
      <c r="L47" s="240">
        <f t="shared" si="53"/>
        <v>4741</v>
      </c>
      <c r="M47" s="240">
        <v>886</v>
      </c>
      <c r="N47" s="240">
        <f t="shared" si="9"/>
        <v>3855</v>
      </c>
      <c r="O47" s="240"/>
      <c r="P47" s="240">
        <v>3855</v>
      </c>
      <c r="Q47" s="240">
        <f t="shared" si="10"/>
        <v>20404</v>
      </c>
      <c r="R47" s="240">
        <v>18879</v>
      </c>
      <c r="S47" s="240">
        <v>1525</v>
      </c>
      <c r="T47" s="240">
        <f t="shared" si="54"/>
        <v>7497</v>
      </c>
      <c r="U47" s="240">
        <f t="shared" si="55"/>
        <v>2471</v>
      </c>
      <c r="V47" s="240">
        <f t="shared" si="56"/>
        <v>5026</v>
      </c>
      <c r="W47" s="240">
        <f t="shared" si="57"/>
        <v>2771</v>
      </c>
      <c r="X47" s="240">
        <v>2471</v>
      </c>
      <c r="Y47" s="240">
        <v>300</v>
      </c>
      <c r="Z47" s="240"/>
      <c r="AA47" s="240">
        <v>4495</v>
      </c>
      <c r="AB47" s="240">
        <v>231</v>
      </c>
      <c r="AC47" s="240">
        <f t="shared" si="58"/>
        <v>631</v>
      </c>
      <c r="AD47" s="240">
        <v>411</v>
      </c>
      <c r="AE47" s="240">
        <v>220</v>
      </c>
      <c r="AF47" s="240">
        <f t="shared" si="59"/>
        <v>0</v>
      </c>
      <c r="AG47" s="240"/>
      <c r="AH47" s="240"/>
      <c r="AI47" s="240">
        <v>628</v>
      </c>
      <c r="AJ47" s="240">
        <f t="shared" si="60"/>
        <v>187</v>
      </c>
      <c r="AK47" s="240">
        <f t="shared" si="61"/>
        <v>0</v>
      </c>
      <c r="AL47" s="240">
        <f t="shared" si="62"/>
        <v>187</v>
      </c>
      <c r="AM47" s="240">
        <f t="shared" si="63"/>
        <v>0</v>
      </c>
      <c r="AN47" s="240"/>
      <c r="AO47" s="240"/>
      <c r="AP47" s="240">
        <v>187</v>
      </c>
      <c r="AQ47" s="240">
        <f t="shared" si="64"/>
        <v>984</v>
      </c>
      <c r="AR47" s="240">
        <f t="shared" si="65"/>
        <v>398</v>
      </c>
      <c r="AS47" s="240">
        <f t="shared" si="66"/>
        <v>586</v>
      </c>
      <c r="AT47" s="240">
        <v>460</v>
      </c>
      <c r="AU47" s="240">
        <f t="shared" si="67"/>
        <v>435</v>
      </c>
      <c r="AV47" s="240">
        <v>398</v>
      </c>
      <c r="AW47" s="240">
        <v>37</v>
      </c>
      <c r="AX47" s="240">
        <v>89</v>
      </c>
      <c r="AY47" s="245"/>
      <c r="AZ47" s="274"/>
      <c r="BA47" s="274"/>
    </row>
    <row r="48" spans="1:53" ht="24.95" customHeight="1">
      <c r="A48" s="238">
        <v>9</v>
      </c>
      <c r="B48" s="244" t="s">
        <v>23</v>
      </c>
      <c r="C48" s="240">
        <f t="shared" si="68"/>
        <v>59739</v>
      </c>
      <c r="D48" s="240">
        <f t="shared" si="49"/>
        <v>42556</v>
      </c>
      <c r="E48" s="240">
        <f t="shared" si="50"/>
        <v>17183</v>
      </c>
      <c r="F48" s="240">
        <f t="shared" si="69"/>
        <v>6172</v>
      </c>
      <c r="G48" s="240">
        <v>4044</v>
      </c>
      <c r="H48" s="240">
        <v>2128</v>
      </c>
      <c r="I48" s="240">
        <v>13155</v>
      </c>
      <c r="J48" s="240">
        <f t="shared" si="51"/>
        <v>7144</v>
      </c>
      <c r="K48" s="240">
        <f t="shared" si="52"/>
        <v>0</v>
      </c>
      <c r="L48" s="240">
        <f t="shared" si="53"/>
        <v>7144</v>
      </c>
      <c r="M48" s="240">
        <v>2401</v>
      </c>
      <c r="N48" s="240">
        <f t="shared" si="9"/>
        <v>4743</v>
      </c>
      <c r="O48" s="240"/>
      <c r="P48" s="240">
        <v>4743</v>
      </c>
      <c r="Q48" s="240">
        <f t="shared" si="10"/>
        <v>20577</v>
      </c>
      <c r="R48" s="240">
        <v>18751</v>
      </c>
      <c r="S48" s="240">
        <v>1826</v>
      </c>
      <c r="T48" s="240">
        <f t="shared" si="54"/>
        <v>6902</v>
      </c>
      <c r="U48" s="240">
        <f t="shared" si="55"/>
        <v>3131</v>
      </c>
      <c r="V48" s="240">
        <f t="shared" si="56"/>
        <v>3771</v>
      </c>
      <c r="W48" s="240">
        <f t="shared" si="57"/>
        <v>3426</v>
      </c>
      <c r="X48" s="240">
        <v>3131</v>
      </c>
      <c r="Y48" s="240">
        <v>295</v>
      </c>
      <c r="Z48" s="240"/>
      <c r="AA48" s="240">
        <v>3162</v>
      </c>
      <c r="AB48" s="240">
        <v>314</v>
      </c>
      <c r="AC48" s="240">
        <f t="shared" si="58"/>
        <v>3327</v>
      </c>
      <c r="AD48" s="240">
        <v>2839</v>
      </c>
      <c r="AE48" s="240">
        <v>488</v>
      </c>
      <c r="AF48" s="240">
        <f t="shared" si="59"/>
        <v>0</v>
      </c>
      <c r="AG48" s="240"/>
      <c r="AH48" s="240"/>
      <c r="AI48" s="240">
        <v>744</v>
      </c>
      <c r="AJ48" s="240">
        <f t="shared" si="60"/>
        <v>306</v>
      </c>
      <c r="AK48" s="240">
        <f t="shared" si="61"/>
        <v>0</v>
      </c>
      <c r="AL48" s="240">
        <f t="shared" si="62"/>
        <v>306</v>
      </c>
      <c r="AM48" s="240">
        <f t="shared" si="63"/>
        <v>0</v>
      </c>
      <c r="AN48" s="240"/>
      <c r="AO48" s="240"/>
      <c r="AP48" s="240">
        <v>306</v>
      </c>
      <c r="AQ48" s="240">
        <f t="shared" si="64"/>
        <v>1412</v>
      </c>
      <c r="AR48" s="240">
        <f t="shared" si="65"/>
        <v>636</v>
      </c>
      <c r="AS48" s="240">
        <f t="shared" si="66"/>
        <v>776</v>
      </c>
      <c r="AT48" s="240">
        <v>577</v>
      </c>
      <c r="AU48" s="240">
        <f t="shared" si="67"/>
        <v>695</v>
      </c>
      <c r="AV48" s="240">
        <v>636</v>
      </c>
      <c r="AW48" s="240">
        <v>59</v>
      </c>
      <c r="AX48" s="240">
        <v>140</v>
      </c>
      <c r="AY48" s="243"/>
      <c r="AZ48" s="274"/>
      <c r="BA48" s="274"/>
    </row>
    <row r="49" spans="1:53" ht="24.95" customHeight="1">
      <c r="A49" s="265">
        <v>10</v>
      </c>
      <c r="B49" s="266" t="s">
        <v>33</v>
      </c>
      <c r="C49" s="267">
        <f t="shared" si="68"/>
        <v>55580</v>
      </c>
      <c r="D49" s="267">
        <f t="shared" si="49"/>
        <v>34027</v>
      </c>
      <c r="E49" s="267">
        <f t="shared" si="50"/>
        <v>21553</v>
      </c>
      <c r="F49" s="267">
        <f t="shared" si="69"/>
        <v>4623</v>
      </c>
      <c r="G49" s="267">
        <v>4044</v>
      </c>
      <c r="H49" s="267">
        <v>579</v>
      </c>
      <c r="I49" s="267">
        <v>12106</v>
      </c>
      <c r="J49" s="267">
        <f t="shared" si="51"/>
        <v>14813</v>
      </c>
      <c r="K49" s="268">
        <f t="shared" si="52"/>
        <v>0</v>
      </c>
      <c r="L49" s="267">
        <f t="shared" si="53"/>
        <v>14813</v>
      </c>
      <c r="M49" s="267">
        <v>12535</v>
      </c>
      <c r="N49" s="267">
        <f t="shared" si="9"/>
        <v>2278</v>
      </c>
      <c r="O49" s="267"/>
      <c r="P49" s="267">
        <v>2278</v>
      </c>
      <c r="Q49" s="267">
        <f t="shared" si="10"/>
        <v>14108</v>
      </c>
      <c r="R49" s="267">
        <v>13221</v>
      </c>
      <c r="S49" s="267">
        <v>887</v>
      </c>
      <c r="T49" s="267">
        <f t="shared" si="54"/>
        <v>8545</v>
      </c>
      <c r="U49" s="267">
        <f t="shared" si="55"/>
        <v>4281</v>
      </c>
      <c r="V49" s="267">
        <f t="shared" si="56"/>
        <v>4264</v>
      </c>
      <c r="W49" s="267">
        <f t="shared" si="57"/>
        <v>4316</v>
      </c>
      <c r="X49" s="267">
        <v>4281</v>
      </c>
      <c r="Y49" s="267">
        <v>35</v>
      </c>
      <c r="Z49" s="267"/>
      <c r="AA49" s="267">
        <v>4097</v>
      </c>
      <c r="AB49" s="267">
        <v>132</v>
      </c>
      <c r="AC49" s="267">
        <f t="shared" si="58"/>
        <v>240</v>
      </c>
      <c r="AD49" s="267">
        <v>118</v>
      </c>
      <c r="AE49" s="267">
        <v>122</v>
      </c>
      <c r="AF49" s="267">
        <f t="shared" si="59"/>
        <v>0</v>
      </c>
      <c r="AG49" s="267"/>
      <c r="AH49" s="267"/>
      <c r="AI49" s="267">
        <v>349</v>
      </c>
      <c r="AJ49" s="267">
        <f t="shared" si="60"/>
        <v>187</v>
      </c>
      <c r="AK49" s="267">
        <f t="shared" si="61"/>
        <v>0</v>
      </c>
      <c r="AL49" s="267">
        <f t="shared" si="62"/>
        <v>187</v>
      </c>
      <c r="AM49" s="267">
        <f t="shared" si="63"/>
        <v>0</v>
      </c>
      <c r="AN49" s="267"/>
      <c r="AO49" s="267"/>
      <c r="AP49" s="267">
        <v>187</v>
      </c>
      <c r="AQ49" s="267">
        <f t="shared" si="64"/>
        <v>609</v>
      </c>
      <c r="AR49" s="267">
        <f t="shared" si="65"/>
        <v>257</v>
      </c>
      <c r="AS49" s="267">
        <f t="shared" si="66"/>
        <v>352</v>
      </c>
      <c r="AT49" s="267">
        <v>277</v>
      </c>
      <c r="AU49" s="267">
        <f t="shared" si="67"/>
        <v>281</v>
      </c>
      <c r="AV49" s="267">
        <v>257</v>
      </c>
      <c r="AW49" s="267">
        <v>24</v>
      </c>
      <c r="AX49" s="267">
        <v>51</v>
      </c>
      <c r="AY49" s="269"/>
      <c r="AZ49" s="274"/>
      <c r="BA49" s="274"/>
    </row>
    <row r="50" spans="1:53" ht="24.95" customHeight="1">
      <c r="A50" s="275"/>
      <c r="B50" s="247"/>
      <c r="C50" s="248" t="s">
        <v>14</v>
      </c>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8" t="s">
        <v>14</v>
      </c>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74"/>
    </row>
    <row r="51" spans="1:53" s="252" customFormat="1" ht="20.100000000000001" customHeight="1">
      <c r="A51" s="250"/>
      <c r="B51" s="251"/>
      <c r="C51" s="251" t="s">
        <v>154</v>
      </c>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t="s">
        <v>155</v>
      </c>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74"/>
    </row>
    <row r="52" spans="1:53" s="256" customFormat="1" ht="20.100000000000001" customHeight="1">
      <c r="A52" s="253"/>
      <c r="B52" s="254"/>
      <c r="C52" s="255">
        <v>1</v>
      </c>
      <c r="D52" s="254" t="s">
        <v>109</v>
      </c>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5">
        <v>6</v>
      </c>
      <c r="AD52" s="254" t="s">
        <v>106</v>
      </c>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74"/>
    </row>
    <row r="53" spans="1:53" s="256" customFormat="1" ht="20.100000000000001" customHeight="1">
      <c r="A53" s="253"/>
      <c r="B53" s="254"/>
      <c r="C53" s="255">
        <v>2</v>
      </c>
      <c r="D53" s="254" t="s">
        <v>103</v>
      </c>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5">
        <v>7</v>
      </c>
      <c r="AD53" s="254" t="s">
        <v>111</v>
      </c>
      <c r="AE53" s="254"/>
      <c r="AF53" s="254"/>
      <c r="AG53" s="254"/>
      <c r="AH53" s="254"/>
      <c r="AI53" s="254"/>
      <c r="AJ53" s="254"/>
      <c r="AK53" s="254"/>
      <c r="AL53" s="254"/>
      <c r="AM53" s="254"/>
      <c r="AN53" s="254"/>
      <c r="AO53" s="254"/>
      <c r="AP53" s="254"/>
      <c r="AQ53" s="254"/>
      <c r="AR53" s="254"/>
      <c r="AS53" s="254"/>
      <c r="AT53" s="254"/>
      <c r="AU53" s="254"/>
      <c r="AV53" s="254"/>
      <c r="AW53" s="254"/>
      <c r="AX53" s="254"/>
      <c r="AY53" s="254"/>
    </row>
    <row r="54" spans="1:53" s="256" customFormat="1" ht="20.100000000000001" customHeight="1">
      <c r="A54" s="253"/>
      <c r="B54" s="254"/>
      <c r="C54" s="255">
        <v>3</v>
      </c>
      <c r="D54" s="254" t="s">
        <v>104</v>
      </c>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5">
        <v>8</v>
      </c>
      <c r="AD54" s="254" t="s">
        <v>112</v>
      </c>
      <c r="AE54" s="254"/>
      <c r="AF54" s="254"/>
      <c r="AG54" s="254"/>
      <c r="AH54" s="254"/>
      <c r="AI54" s="254"/>
      <c r="AJ54" s="254"/>
      <c r="AK54" s="254"/>
      <c r="AL54" s="254"/>
      <c r="AM54" s="254"/>
      <c r="AN54" s="254"/>
      <c r="AO54" s="254"/>
      <c r="AP54" s="254"/>
      <c r="AQ54" s="254"/>
      <c r="AR54" s="254"/>
      <c r="AS54" s="254"/>
      <c r="AT54" s="254"/>
      <c r="AU54" s="254"/>
      <c r="AV54" s="254"/>
      <c r="AW54" s="254"/>
      <c r="AX54" s="254"/>
      <c r="AY54" s="254"/>
    </row>
    <row r="55" spans="1:53" s="256" customFormat="1" ht="20.100000000000001" customHeight="1">
      <c r="A55" s="253"/>
      <c r="B55" s="254"/>
      <c r="C55" s="257" t="s">
        <v>56</v>
      </c>
      <c r="D55" s="258" t="s">
        <v>156</v>
      </c>
      <c r="E55" s="258"/>
      <c r="F55" s="258"/>
      <c r="G55" s="258"/>
      <c r="H55" s="254"/>
      <c r="I55" s="254"/>
      <c r="J55" s="254"/>
      <c r="K55" s="254"/>
      <c r="L55" s="254"/>
      <c r="M55" s="254"/>
      <c r="N55" s="254"/>
      <c r="O55" s="254"/>
      <c r="P55" s="254"/>
      <c r="Q55" s="254"/>
      <c r="R55" s="254"/>
      <c r="S55" s="254"/>
      <c r="T55" s="254"/>
      <c r="U55" s="254"/>
      <c r="V55" s="254"/>
      <c r="W55" s="254"/>
      <c r="X55" s="254"/>
      <c r="Y55" s="254"/>
      <c r="Z55" s="254"/>
      <c r="AA55" s="254"/>
      <c r="AB55" s="254"/>
      <c r="AC55" s="255">
        <v>9</v>
      </c>
      <c r="AD55" s="254" t="s">
        <v>107</v>
      </c>
      <c r="AE55" s="254"/>
      <c r="AF55" s="254"/>
      <c r="AG55" s="254"/>
      <c r="AH55" s="254"/>
      <c r="AI55" s="254"/>
      <c r="AJ55" s="254"/>
      <c r="AK55" s="254"/>
      <c r="AL55" s="254"/>
      <c r="AM55" s="254"/>
      <c r="AN55" s="254"/>
      <c r="AO55" s="254"/>
      <c r="AP55" s="254"/>
      <c r="AQ55" s="254"/>
      <c r="AR55" s="254"/>
      <c r="AS55" s="254"/>
      <c r="AT55" s="254"/>
      <c r="AU55" s="254"/>
      <c r="AV55" s="254"/>
      <c r="AW55" s="254"/>
      <c r="AX55" s="254"/>
      <c r="AY55" s="254"/>
    </row>
    <row r="56" spans="1:53" s="256" customFormat="1" ht="20.100000000000001" customHeight="1">
      <c r="A56" s="253"/>
      <c r="B56" s="254"/>
      <c r="C56" s="257" t="s">
        <v>56</v>
      </c>
      <c r="D56" s="258" t="s">
        <v>157</v>
      </c>
      <c r="E56" s="258"/>
      <c r="F56" s="258"/>
      <c r="G56" s="258"/>
      <c r="H56" s="254"/>
      <c r="I56" s="254"/>
      <c r="J56" s="254"/>
      <c r="K56" s="254"/>
      <c r="L56" s="254"/>
      <c r="M56" s="254"/>
      <c r="N56" s="254"/>
      <c r="O56" s="254"/>
      <c r="P56" s="254"/>
      <c r="Q56" s="254"/>
      <c r="R56" s="254"/>
      <c r="S56" s="254"/>
      <c r="T56" s="254"/>
      <c r="U56" s="254"/>
      <c r="V56" s="254"/>
      <c r="W56" s="254"/>
      <c r="X56" s="254"/>
      <c r="Y56" s="254"/>
      <c r="Z56" s="254"/>
      <c r="AA56" s="254"/>
      <c r="AB56" s="254"/>
      <c r="AC56" s="257" t="s">
        <v>56</v>
      </c>
      <c r="AD56" s="258" t="s">
        <v>158</v>
      </c>
      <c r="AE56" s="254"/>
      <c r="AF56" s="254"/>
      <c r="AG56" s="254"/>
      <c r="AH56" s="254"/>
      <c r="AI56" s="254"/>
      <c r="AJ56" s="254"/>
      <c r="AK56" s="254"/>
      <c r="AL56" s="254"/>
      <c r="AM56" s="254"/>
      <c r="AN56" s="254"/>
      <c r="AO56" s="254"/>
      <c r="AP56" s="254"/>
      <c r="AQ56" s="254"/>
      <c r="AR56" s="254"/>
      <c r="AS56" s="254"/>
      <c r="AT56" s="254"/>
      <c r="AU56" s="254"/>
      <c r="AV56" s="254"/>
      <c r="AW56" s="254"/>
      <c r="AX56" s="254"/>
      <c r="AY56" s="254"/>
    </row>
    <row r="57" spans="1:53" s="256" customFormat="1" ht="20.100000000000001" customHeight="1">
      <c r="A57" s="253"/>
      <c r="B57" s="254"/>
      <c r="C57" s="255">
        <v>4</v>
      </c>
      <c r="D57" s="254" t="s">
        <v>110</v>
      </c>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7" t="s">
        <v>56</v>
      </c>
      <c r="AD57" s="258" t="s">
        <v>159</v>
      </c>
      <c r="AE57" s="254"/>
      <c r="AF57" s="254"/>
      <c r="AG57" s="254"/>
      <c r="AH57" s="254"/>
      <c r="AI57" s="254"/>
      <c r="AJ57" s="254"/>
      <c r="AK57" s="254"/>
      <c r="AL57" s="254"/>
      <c r="AM57" s="254"/>
      <c r="AN57" s="254"/>
      <c r="AO57" s="254"/>
      <c r="AP57" s="254"/>
      <c r="AQ57" s="254"/>
      <c r="AR57" s="254"/>
      <c r="AS57" s="254"/>
      <c r="AT57" s="254"/>
      <c r="AU57" s="254"/>
      <c r="AV57" s="254"/>
      <c r="AW57" s="254"/>
      <c r="AX57" s="254"/>
      <c r="AY57" s="254"/>
    </row>
    <row r="58" spans="1:53" s="260" customFormat="1" ht="20.100000000000001" customHeight="1">
      <c r="A58" s="259"/>
      <c r="B58" s="258"/>
      <c r="C58" s="257" t="s">
        <v>56</v>
      </c>
      <c r="D58" s="258" t="s">
        <v>160</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5">
        <v>10</v>
      </c>
      <c r="AD58" s="254" t="s">
        <v>108</v>
      </c>
      <c r="AE58" s="258"/>
      <c r="AF58" s="258"/>
      <c r="AG58" s="258"/>
      <c r="AH58" s="258"/>
      <c r="AI58" s="258"/>
      <c r="AJ58" s="258"/>
      <c r="AK58" s="258"/>
      <c r="AL58" s="258"/>
      <c r="AM58" s="258"/>
      <c r="AN58" s="258"/>
      <c r="AO58" s="258"/>
      <c r="AP58" s="258"/>
      <c r="AQ58" s="258"/>
      <c r="AR58" s="258"/>
      <c r="AS58" s="258"/>
      <c r="AT58" s="258"/>
      <c r="AU58" s="258"/>
      <c r="AV58" s="258"/>
      <c r="AW58" s="258"/>
      <c r="AX58" s="258"/>
      <c r="AY58" s="258"/>
    </row>
    <row r="59" spans="1:53" s="256" customFormat="1" ht="33" customHeight="1">
      <c r="A59" s="253"/>
      <c r="B59" s="254"/>
      <c r="C59" s="255">
        <v>5</v>
      </c>
      <c r="D59" s="254" t="s">
        <v>105</v>
      </c>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7" t="s">
        <v>56</v>
      </c>
      <c r="AD59" s="347" t="s">
        <v>161</v>
      </c>
      <c r="AE59" s="347"/>
      <c r="AF59" s="347"/>
      <c r="AG59" s="347"/>
      <c r="AH59" s="347"/>
      <c r="AI59" s="347"/>
      <c r="AJ59" s="347"/>
      <c r="AK59" s="347"/>
      <c r="AL59" s="347"/>
      <c r="AM59" s="347"/>
      <c r="AN59" s="347"/>
      <c r="AO59" s="347"/>
      <c r="AP59" s="347"/>
      <c r="AQ59" s="347"/>
      <c r="AR59" s="347"/>
      <c r="AS59" s="347"/>
      <c r="AT59" s="347"/>
      <c r="AU59" s="261"/>
      <c r="AV59" s="261"/>
      <c r="AW59" s="261"/>
      <c r="AX59" s="261"/>
      <c r="AY59" s="254"/>
    </row>
    <row r="60" spans="1:53" s="260" customFormat="1" ht="20.100000000000001" customHeight="1">
      <c r="A60" s="259"/>
      <c r="B60" s="258"/>
      <c r="C60" s="257" t="s">
        <v>56</v>
      </c>
      <c r="D60" s="258" t="s">
        <v>162</v>
      </c>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7" t="s">
        <v>56</v>
      </c>
      <c r="AD60" s="258" t="s">
        <v>163</v>
      </c>
      <c r="AE60" s="258"/>
      <c r="AF60" s="258"/>
      <c r="AG60" s="258"/>
      <c r="AH60" s="258"/>
      <c r="AI60" s="258"/>
      <c r="AJ60" s="258"/>
      <c r="AK60" s="258"/>
      <c r="AL60" s="258"/>
      <c r="AM60" s="258"/>
      <c r="AN60" s="258"/>
      <c r="AO60" s="258"/>
      <c r="AP60" s="258"/>
      <c r="AQ60" s="258"/>
      <c r="AR60" s="258"/>
      <c r="AS60" s="258"/>
      <c r="AT60" s="258"/>
      <c r="AU60" s="258"/>
      <c r="AV60" s="258"/>
      <c r="AW60" s="258"/>
      <c r="AX60" s="258"/>
      <c r="AY60" s="258"/>
    </row>
    <row r="61" spans="1:53" s="260" customFormat="1" ht="20.100000000000001" customHeight="1">
      <c r="A61" s="259"/>
      <c r="B61" s="258"/>
      <c r="C61" s="257" t="s">
        <v>56</v>
      </c>
      <c r="D61" s="258" t="s">
        <v>164</v>
      </c>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7" t="s">
        <v>56</v>
      </c>
      <c r="AD61" s="258" t="s">
        <v>165</v>
      </c>
      <c r="AE61" s="261"/>
      <c r="AF61" s="261"/>
      <c r="AG61" s="261"/>
      <c r="AH61" s="261"/>
      <c r="AI61" s="261"/>
      <c r="AJ61" s="261"/>
      <c r="AK61" s="261"/>
      <c r="AL61" s="261"/>
      <c r="AM61" s="261"/>
      <c r="AN61" s="261"/>
      <c r="AO61" s="261"/>
      <c r="AP61" s="261"/>
      <c r="AQ61" s="261"/>
      <c r="AR61" s="261"/>
      <c r="AS61" s="261"/>
      <c r="AT61" s="261"/>
      <c r="AU61" s="261"/>
      <c r="AV61" s="261"/>
      <c r="AW61" s="261"/>
      <c r="AX61" s="261"/>
      <c r="AY61" s="261"/>
    </row>
    <row r="62" spans="1:53" s="260" customFormat="1" ht="20.100000000000001" customHeight="1">
      <c r="A62" s="259"/>
      <c r="B62" s="258"/>
      <c r="C62" s="257" t="s">
        <v>56</v>
      </c>
      <c r="D62" s="258" t="s">
        <v>166</v>
      </c>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row>
    <row r="63" spans="1:53" s="260" customFormat="1" ht="20.100000000000001" customHeight="1">
      <c r="A63" s="259"/>
      <c r="B63" s="258"/>
      <c r="C63" s="257" t="s">
        <v>56</v>
      </c>
      <c r="D63" s="258" t="s">
        <v>167</v>
      </c>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row>
    <row r="64" spans="1:53" s="256" customFormat="1" ht="20.100000000000001" customHeight="1">
      <c r="A64" s="253"/>
      <c r="B64" s="254"/>
      <c r="C64" s="255" t="s">
        <v>1003</v>
      </c>
      <c r="D64" s="254" t="s">
        <v>1002</v>
      </c>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7"/>
      <c r="AD64" s="258"/>
      <c r="AE64" s="254"/>
      <c r="AF64" s="254"/>
      <c r="AG64" s="254"/>
      <c r="AH64" s="254"/>
      <c r="AI64" s="254"/>
      <c r="AJ64" s="254"/>
      <c r="AK64" s="254"/>
      <c r="AL64" s="254"/>
      <c r="AM64" s="254"/>
      <c r="AN64" s="254"/>
      <c r="AO64" s="254"/>
      <c r="AP64" s="254"/>
      <c r="AQ64" s="254"/>
      <c r="AR64" s="254"/>
      <c r="AS64" s="254"/>
      <c r="AT64" s="254"/>
      <c r="AU64" s="254"/>
      <c r="AV64" s="254"/>
      <c r="AW64" s="254"/>
      <c r="AX64" s="254"/>
      <c r="AY64" s="254"/>
    </row>
  </sheetData>
  <mergeCells count="60">
    <mergeCell ref="D4:AB4"/>
    <mergeCell ref="D1:V1"/>
    <mergeCell ref="D2:V2"/>
    <mergeCell ref="AE2:AW2"/>
    <mergeCell ref="D3:V3"/>
    <mergeCell ref="AE3:AW3"/>
    <mergeCell ref="A5:A10"/>
    <mergeCell ref="B5:B10"/>
    <mergeCell ref="C5:AB5"/>
    <mergeCell ref="AC5:AX5"/>
    <mergeCell ref="AY5:AY10"/>
    <mergeCell ref="C6:C10"/>
    <mergeCell ref="D6:D10"/>
    <mergeCell ref="E6:E10"/>
    <mergeCell ref="F6:AB6"/>
    <mergeCell ref="AC6:AX6"/>
    <mergeCell ref="V8:V10"/>
    <mergeCell ref="AJ7:AP7"/>
    <mergeCell ref="AQ7:AX7"/>
    <mergeCell ref="F8:F10"/>
    <mergeCell ref="G8:G10"/>
    <mergeCell ref="H8:H10"/>
    <mergeCell ref="I8:I10"/>
    <mergeCell ref="J8:J10"/>
    <mergeCell ref="K8:K10"/>
    <mergeCell ref="L8:L10"/>
    <mergeCell ref="M8:P8"/>
    <mergeCell ref="N9:P9"/>
    <mergeCell ref="F7:H7"/>
    <mergeCell ref="J7:P7"/>
    <mergeCell ref="Q7:S7"/>
    <mergeCell ref="T7:AB7"/>
    <mergeCell ref="AC7:AE7"/>
    <mergeCell ref="Q8:Q10"/>
    <mergeCell ref="R8:R10"/>
    <mergeCell ref="S8:S10"/>
    <mergeCell ref="T8:T10"/>
    <mergeCell ref="U8:U10"/>
    <mergeCell ref="W9:Y9"/>
    <mergeCell ref="AM9:AO9"/>
    <mergeCell ref="AU9:AW9"/>
    <mergeCell ref="AH8:AH10"/>
    <mergeCell ref="AI8:AI10"/>
    <mergeCell ref="AJ8:AJ10"/>
    <mergeCell ref="AK8:AK10"/>
    <mergeCell ref="AL8:AL10"/>
    <mergeCell ref="AM8:AP8"/>
    <mergeCell ref="W8:AB8"/>
    <mergeCell ref="AC8:AC10"/>
    <mergeCell ref="AD8:AD10"/>
    <mergeCell ref="AE8:AE10"/>
    <mergeCell ref="AF8:AF10"/>
    <mergeCell ref="AG8:AG10"/>
    <mergeCell ref="AD59:AT59"/>
    <mergeCell ref="AE1:AW1"/>
    <mergeCell ref="AQ8:AQ10"/>
    <mergeCell ref="AR8:AR10"/>
    <mergeCell ref="AS8:AS10"/>
    <mergeCell ref="AT8:AX8"/>
    <mergeCell ref="AF7:AH7"/>
  </mergeCells>
  <pageMargins left="0.62992125984251968" right="0.27559055118110237" top="0.39370078740157483" bottom="0.35433070866141736" header="0.31496062992125984" footer="0.19685039370078741"/>
  <pageSetup paperSize="9" scale="60"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202B9-5E8E-4D4B-A415-C961EC9FD264}">
  <dimension ref="A1:G193"/>
  <sheetViews>
    <sheetView zoomScale="85" zoomScaleNormal="85" workbookViewId="0">
      <pane xSplit="2" ySplit="5" topLeftCell="C6" activePane="bottomRight" state="frozen"/>
      <selection pane="topRight"/>
      <selection pane="bottomLeft"/>
      <selection pane="bottomRight" activeCell="A3" sqref="A3:E3"/>
    </sheetView>
  </sheetViews>
  <sheetFormatPr defaultColWidth="9" defaultRowHeight="15" outlineLevelRow="1"/>
  <cols>
    <col min="1" max="1" width="6.33203125" style="69" customWidth="1"/>
    <col min="2" max="2" width="90.83203125" style="69" customWidth="1"/>
    <col min="3" max="3" width="20.5" style="77" customWidth="1"/>
    <col min="4" max="4" width="20.6640625" style="69" customWidth="1"/>
    <col min="5" max="5" width="11.5" style="77" customWidth="1"/>
    <col min="6" max="6" width="20" style="69" customWidth="1"/>
    <col min="7" max="7" width="17.33203125" style="69" customWidth="1"/>
    <col min="8" max="246" width="9" style="69"/>
    <col min="247" max="247" width="6.33203125" style="69" customWidth="1"/>
    <col min="248" max="248" width="49" style="69" customWidth="1"/>
    <col min="249" max="249" width="13.1640625" style="69" customWidth="1"/>
    <col min="250" max="250" width="15.33203125" style="69" customWidth="1"/>
    <col min="251" max="251" width="10.33203125" style="69" customWidth="1"/>
    <col min="252" max="252" width="24.33203125" style="69" customWidth="1"/>
    <col min="253" max="253" width="34.83203125" style="69" customWidth="1"/>
    <col min="254" max="258" width="13.1640625" style="69" customWidth="1"/>
    <col min="259" max="259" width="18" style="69" customWidth="1"/>
    <col min="260" max="260" width="13.5" style="69" customWidth="1"/>
    <col min="261" max="261" width="9" style="69" customWidth="1"/>
    <col min="262" max="262" width="20" style="69" customWidth="1"/>
    <col min="263" max="263" width="17.33203125" style="69" customWidth="1"/>
    <col min="264" max="502" width="9" style="69"/>
    <col min="503" max="503" width="6.33203125" style="69" customWidth="1"/>
    <col min="504" max="504" width="49" style="69" customWidth="1"/>
    <col min="505" max="505" width="13.1640625" style="69" customWidth="1"/>
    <col min="506" max="506" width="15.33203125" style="69" customWidth="1"/>
    <col min="507" max="507" width="10.33203125" style="69" customWidth="1"/>
    <col min="508" max="508" width="24.33203125" style="69" customWidth="1"/>
    <col min="509" max="509" width="34.83203125" style="69" customWidth="1"/>
    <col min="510" max="514" width="13.1640625" style="69" customWidth="1"/>
    <col min="515" max="515" width="18" style="69" customWidth="1"/>
    <col min="516" max="516" width="13.5" style="69" customWidth="1"/>
    <col min="517" max="517" width="9" style="69" customWidth="1"/>
    <col min="518" max="518" width="20" style="69" customWidth="1"/>
    <col min="519" max="519" width="17.33203125" style="69" customWidth="1"/>
    <col min="520" max="758" width="9" style="69"/>
    <col min="759" max="759" width="6.33203125" style="69" customWidth="1"/>
    <col min="760" max="760" width="49" style="69" customWidth="1"/>
    <col min="761" max="761" width="13.1640625" style="69" customWidth="1"/>
    <col min="762" max="762" width="15.33203125" style="69" customWidth="1"/>
    <col min="763" max="763" width="10.33203125" style="69" customWidth="1"/>
    <col min="764" max="764" width="24.33203125" style="69" customWidth="1"/>
    <col min="765" max="765" width="34.83203125" style="69" customWidth="1"/>
    <col min="766" max="770" width="13.1640625" style="69" customWidth="1"/>
    <col min="771" max="771" width="18" style="69" customWidth="1"/>
    <col min="772" max="772" width="13.5" style="69" customWidth="1"/>
    <col min="773" max="773" width="9" style="69" customWidth="1"/>
    <col min="774" max="774" width="20" style="69" customWidth="1"/>
    <col min="775" max="775" width="17.33203125" style="69" customWidth="1"/>
    <col min="776" max="1014" width="9" style="69"/>
    <col min="1015" max="1015" width="6.33203125" style="69" customWidth="1"/>
    <col min="1016" max="1016" width="49" style="69" customWidth="1"/>
    <col min="1017" max="1017" width="13.1640625" style="69" customWidth="1"/>
    <col min="1018" max="1018" width="15.33203125" style="69" customWidth="1"/>
    <col min="1019" max="1019" width="10.33203125" style="69" customWidth="1"/>
    <col min="1020" max="1020" width="24.33203125" style="69" customWidth="1"/>
    <col min="1021" max="1021" width="34.83203125" style="69" customWidth="1"/>
    <col min="1022" max="1026" width="13.1640625" style="69" customWidth="1"/>
    <col min="1027" max="1027" width="18" style="69" customWidth="1"/>
    <col min="1028" max="1028" width="13.5" style="69" customWidth="1"/>
    <col min="1029" max="1029" width="9" style="69" customWidth="1"/>
    <col min="1030" max="1030" width="20" style="69" customWidth="1"/>
    <col min="1031" max="1031" width="17.33203125" style="69" customWidth="1"/>
    <col min="1032" max="1270" width="9" style="69"/>
    <col min="1271" max="1271" width="6.33203125" style="69" customWidth="1"/>
    <col min="1272" max="1272" width="49" style="69" customWidth="1"/>
    <col min="1273" max="1273" width="13.1640625" style="69" customWidth="1"/>
    <col min="1274" max="1274" width="15.33203125" style="69" customWidth="1"/>
    <col min="1275" max="1275" width="10.33203125" style="69" customWidth="1"/>
    <col min="1276" max="1276" width="24.33203125" style="69" customWidth="1"/>
    <col min="1277" max="1277" width="34.83203125" style="69" customWidth="1"/>
    <col min="1278" max="1282" width="13.1640625" style="69" customWidth="1"/>
    <col min="1283" max="1283" width="18" style="69" customWidth="1"/>
    <col min="1284" max="1284" width="13.5" style="69" customWidth="1"/>
    <col min="1285" max="1285" width="9" style="69" customWidth="1"/>
    <col min="1286" max="1286" width="20" style="69" customWidth="1"/>
    <col min="1287" max="1287" width="17.33203125" style="69" customWidth="1"/>
    <col min="1288" max="1526" width="9" style="69"/>
    <col min="1527" max="1527" width="6.33203125" style="69" customWidth="1"/>
    <col min="1528" max="1528" width="49" style="69" customWidth="1"/>
    <col min="1529" max="1529" width="13.1640625" style="69" customWidth="1"/>
    <col min="1530" max="1530" width="15.33203125" style="69" customWidth="1"/>
    <col min="1531" max="1531" width="10.33203125" style="69" customWidth="1"/>
    <col min="1532" max="1532" width="24.33203125" style="69" customWidth="1"/>
    <col min="1533" max="1533" width="34.83203125" style="69" customWidth="1"/>
    <col min="1534" max="1538" width="13.1640625" style="69" customWidth="1"/>
    <col min="1539" max="1539" width="18" style="69" customWidth="1"/>
    <col min="1540" max="1540" width="13.5" style="69" customWidth="1"/>
    <col min="1541" max="1541" width="9" style="69" customWidth="1"/>
    <col min="1542" max="1542" width="20" style="69" customWidth="1"/>
    <col min="1543" max="1543" width="17.33203125" style="69" customWidth="1"/>
    <col min="1544" max="1782" width="9" style="69"/>
    <col min="1783" max="1783" width="6.33203125" style="69" customWidth="1"/>
    <col min="1784" max="1784" width="49" style="69" customWidth="1"/>
    <col min="1785" max="1785" width="13.1640625" style="69" customWidth="1"/>
    <col min="1786" max="1786" width="15.33203125" style="69" customWidth="1"/>
    <col min="1787" max="1787" width="10.33203125" style="69" customWidth="1"/>
    <col min="1788" max="1788" width="24.33203125" style="69" customWidth="1"/>
    <col min="1789" max="1789" width="34.83203125" style="69" customWidth="1"/>
    <col min="1790" max="1794" width="13.1640625" style="69" customWidth="1"/>
    <col min="1795" max="1795" width="18" style="69" customWidth="1"/>
    <col min="1796" max="1796" width="13.5" style="69" customWidth="1"/>
    <col min="1797" max="1797" width="9" style="69" customWidth="1"/>
    <col min="1798" max="1798" width="20" style="69" customWidth="1"/>
    <col min="1799" max="1799" width="17.33203125" style="69" customWidth="1"/>
    <col min="1800" max="2038" width="9" style="69"/>
    <col min="2039" max="2039" width="6.33203125" style="69" customWidth="1"/>
    <col min="2040" max="2040" width="49" style="69" customWidth="1"/>
    <col min="2041" max="2041" width="13.1640625" style="69" customWidth="1"/>
    <col min="2042" max="2042" width="15.33203125" style="69" customWidth="1"/>
    <col min="2043" max="2043" width="10.33203125" style="69" customWidth="1"/>
    <col min="2044" max="2044" width="24.33203125" style="69" customWidth="1"/>
    <col min="2045" max="2045" width="34.83203125" style="69" customWidth="1"/>
    <col min="2046" max="2050" width="13.1640625" style="69" customWidth="1"/>
    <col min="2051" max="2051" width="18" style="69" customWidth="1"/>
    <col min="2052" max="2052" width="13.5" style="69" customWidth="1"/>
    <col min="2053" max="2053" width="9" style="69" customWidth="1"/>
    <col min="2054" max="2054" width="20" style="69" customWidth="1"/>
    <col min="2055" max="2055" width="17.33203125" style="69" customWidth="1"/>
    <col min="2056" max="2294" width="9" style="69"/>
    <col min="2295" max="2295" width="6.33203125" style="69" customWidth="1"/>
    <col min="2296" max="2296" width="49" style="69" customWidth="1"/>
    <col min="2297" max="2297" width="13.1640625" style="69" customWidth="1"/>
    <col min="2298" max="2298" width="15.33203125" style="69" customWidth="1"/>
    <col min="2299" max="2299" width="10.33203125" style="69" customWidth="1"/>
    <col min="2300" max="2300" width="24.33203125" style="69" customWidth="1"/>
    <col min="2301" max="2301" width="34.83203125" style="69" customWidth="1"/>
    <col min="2302" max="2306" width="13.1640625" style="69" customWidth="1"/>
    <col min="2307" max="2307" width="18" style="69" customWidth="1"/>
    <col min="2308" max="2308" width="13.5" style="69" customWidth="1"/>
    <col min="2309" max="2309" width="9" style="69" customWidth="1"/>
    <col min="2310" max="2310" width="20" style="69" customWidth="1"/>
    <col min="2311" max="2311" width="17.33203125" style="69" customWidth="1"/>
    <col min="2312" max="2550" width="9" style="69"/>
    <col min="2551" max="2551" width="6.33203125" style="69" customWidth="1"/>
    <col min="2552" max="2552" width="49" style="69" customWidth="1"/>
    <col min="2553" max="2553" width="13.1640625" style="69" customWidth="1"/>
    <col min="2554" max="2554" width="15.33203125" style="69" customWidth="1"/>
    <col min="2555" max="2555" width="10.33203125" style="69" customWidth="1"/>
    <col min="2556" max="2556" width="24.33203125" style="69" customWidth="1"/>
    <col min="2557" max="2557" width="34.83203125" style="69" customWidth="1"/>
    <col min="2558" max="2562" width="13.1640625" style="69" customWidth="1"/>
    <col min="2563" max="2563" width="18" style="69" customWidth="1"/>
    <col min="2564" max="2564" width="13.5" style="69" customWidth="1"/>
    <col min="2565" max="2565" width="9" style="69" customWidth="1"/>
    <col min="2566" max="2566" width="20" style="69" customWidth="1"/>
    <col min="2567" max="2567" width="17.33203125" style="69" customWidth="1"/>
    <col min="2568" max="2806" width="9" style="69"/>
    <col min="2807" max="2807" width="6.33203125" style="69" customWidth="1"/>
    <col min="2808" max="2808" width="49" style="69" customWidth="1"/>
    <col min="2809" max="2809" width="13.1640625" style="69" customWidth="1"/>
    <col min="2810" max="2810" width="15.33203125" style="69" customWidth="1"/>
    <col min="2811" max="2811" width="10.33203125" style="69" customWidth="1"/>
    <col min="2812" max="2812" width="24.33203125" style="69" customWidth="1"/>
    <col min="2813" max="2813" width="34.83203125" style="69" customWidth="1"/>
    <col min="2814" max="2818" width="13.1640625" style="69" customWidth="1"/>
    <col min="2819" max="2819" width="18" style="69" customWidth="1"/>
    <col min="2820" max="2820" width="13.5" style="69" customWidth="1"/>
    <col min="2821" max="2821" width="9" style="69" customWidth="1"/>
    <col min="2822" max="2822" width="20" style="69" customWidth="1"/>
    <col min="2823" max="2823" width="17.33203125" style="69" customWidth="1"/>
    <col min="2824" max="3062" width="9" style="69"/>
    <col min="3063" max="3063" width="6.33203125" style="69" customWidth="1"/>
    <col min="3064" max="3064" width="49" style="69" customWidth="1"/>
    <col min="3065" max="3065" width="13.1640625" style="69" customWidth="1"/>
    <col min="3066" max="3066" width="15.33203125" style="69" customWidth="1"/>
    <col min="3067" max="3067" width="10.33203125" style="69" customWidth="1"/>
    <col min="3068" max="3068" width="24.33203125" style="69" customWidth="1"/>
    <col min="3069" max="3069" width="34.83203125" style="69" customWidth="1"/>
    <col min="3070" max="3074" width="13.1640625" style="69" customWidth="1"/>
    <col min="3075" max="3075" width="18" style="69" customWidth="1"/>
    <col min="3076" max="3076" width="13.5" style="69" customWidth="1"/>
    <col min="3077" max="3077" width="9" style="69" customWidth="1"/>
    <col min="3078" max="3078" width="20" style="69" customWidth="1"/>
    <col min="3079" max="3079" width="17.33203125" style="69" customWidth="1"/>
    <col min="3080" max="3318" width="9" style="69"/>
    <col min="3319" max="3319" width="6.33203125" style="69" customWidth="1"/>
    <col min="3320" max="3320" width="49" style="69" customWidth="1"/>
    <col min="3321" max="3321" width="13.1640625" style="69" customWidth="1"/>
    <col min="3322" max="3322" width="15.33203125" style="69" customWidth="1"/>
    <col min="3323" max="3323" width="10.33203125" style="69" customWidth="1"/>
    <col min="3324" max="3324" width="24.33203125" style="69" customWidth="1"/>
    <col min="3325" max="3325" width="34.83203125" style="69" customWidth="1"/>
    <col min="3326" max="3330" width="13.1640625" style="69" customWidth="1"/>
    <col min="3331" max="3331" width="18" style="69" customWidth="1"/>
    <col min="3332" max="3332" width="13.5" style="69" customWidth="1"/>
    <col min="3333" max="3333" width="9" style="69" customWidth="1"/>
    <col min="3334" max="3334" width="20" style="69" customWidth="1"/>
    <col min="3335" max="3335" width="17.33203125" style="69" customWidth="1"/>
    <col min="3336" max="3574" width="9" style="69"/>
    <col min="3575" max="3575" width="6.33203125" style="69" customWidth="1"/>
    <col min="3576" max="3576" width="49" style="69" customWidth="1"/>
    <col min="3577" max="3577" width="13.1640625" style="69" customWidth="1"/>
    <col min="3578" max="3578" width="15.33203125" style="69" customWidth="1"/>
    <col min="3579" max="3579" width="10.33203125" style="69" customWidth="1"/>
    <col min="3580" max="3580" width="24.33203125" style="69" customWidth="1"/>
    <col min="3581" max="3581" width="34.83203125" style="69" customWidth="1"/>
    <col min="3582" max="3586" width="13.1640625" style="69" customWidth="1"/>
    <col min="3587" max="3587" width="18" style="69" customWidth="1"/>
    <col min="3588" max="3588" width="13.5" style="69" customWidth="1"/>
    <col min="3589" max="3589" width="9" style="69" customWidth="1"/>
    <col min="3590" max="3590" width="20" style="69" customWidth="1"/>
    <col min="3591" max="3591" width="17.33203125" style="69" customWidth="1"/>
    <col min="3592" max="3830" width="9" style="69"/>
    <col min="3831" max="3831" width="6.33203125" style="69" customWidth="1"/>
    <col min="3832" max="3832" width="49" style="69" customWidth="1"/>
    <col min="3833" max="3833" width="13.1640625" style="69" customWidth="1"/>
    <col min="3834" max="3834" width="15.33203125" style="69" customWidth="1"/>
    <col min="3835" max="3835" width="10.33203125" style="69" customWidth="1"/>
    <col min="3836" max="3836" width="24.33203125" style="69" customWidth="1"/>
    <col min="3837" max="3837" width="34.83203125" style="69" customWidth="1"/>
    <col min="3838" max="3842" width="13.1640625" style="69" customWidth="1"/>
    <col min="3843" max="3843" width="18" style="69" customWidth="1"/>
    <col min="3844" max="3844" width="13.5" style="69" customWidth="1"/>
    <col min="3845" max="3845" width="9" style="69" customWidth="1"/>
    <col min="3846" max="3846" width="20" style="69" customWidth="1"/>
    <col min="3847" max="3847" width="17.33203125" style="69" customWidth="1"/>
    <col min="3848" max="4086" width="9" style="69"/>
    <col min="4087" max="4087" width="6.33203125" style="69" customWidth="1"/>
    <col min="4088" max="4088" width="49" style="69" customWidth="1"/>
    <col min="4089" max="4089" width="13.1640625" style="69" customWidth="1"/>
    <col min="4090" max="4090" width="15.33203125" style="69" customWidth="1"/>
    <col min="4091" max="4091" width="10.33203125" style="69" customWidth="1"/>
    <col min="4092" max="4092" width="24.33203125" style="69" customWidth="1"/>
    <col min="4093" max="4093" width="34.83203125" style="69" customWidth="1"/>
    <col min="4094" max="4098" width="13.1640625" style="69" customWidth="1"/>
    <col min="4099" max="4099" width="18" style="69" customWidth="1"/>
    <col min="4100" max="4100" width="13.5" style="69" customWidth="1"/>
    <col min="4101" max="4101" width="9" style="69" customWidth="1"/>
    <col min="4102" max="4102" width="20" style="69" customWidth="1"/>
    <col min="4103" max="4103" width="17.33203125" style="69" customWidth="1"/>
    <col min="4104" max="4342" width="9" style="69"/>
    <col min="4343" max="4343" width="6.33203125" style="69" customWidth="1"/>
    <col min="4344" max="4344" width="49" style="69" customWidth="1"/>
    <col min="4345" max="4345" width="13.1640625" style="69" customWidth="1"/>
    <col min="4346" max="4346" width="15.33203125" style="69" customWidth="1"/>
    <col min="4347" max="4347" width="10.33203125" style="69" customWidth="1"/>
    <col min="4348" max="4348" width="24.33203125" style="69" customWidth="1"/>
    <col min="4349" max="4349" width="34.83203125" style="69" customWidth="1"/>
    <col min="4350" max="4354" width="13.1640625" style="69" customWidth="1"/>
    <col min="4355" max="4355" width="18" style="69" customWidth="1"/>
    <col min="4356" max="4356" width="13.5" style="69" customWidth="1"/>
    <col min="4357" max="4357" width="9" style="69" customWidth="1"/>
    <col min="4358" max="4358" width="20" style="69" customWidth="1"/>
    <col min="4359" max="4359" width="17.33203125" style="69" customWidth="1"/>
    <col min="4360" max="4598" width="9" style="69"/>
    <col min="4599" max="4599" width="6.33203125" style="69" customWidth="1"/>
    <col min="4600" max="4600" width="49" style="69" customWidth="1"/>
    <col min="4601" max="4601" width="13.1640625" style="69" customWidth="1"/>
    <col min="4602" max="4602" width="15.33203125" style="69" customWidth="1"/>
    <col min="4603" max="4603" width="10.33203125" style="69" customWidth="1"/>
    <col min="4604" max="4604" width="24.33203125" style="69" customWidth="1"/>
    <col min="4605" max="4605" width="34.83203125" style="69" customWidth="1"/>
    <col min="4606" max="4610" width="13.1640625" style="69" customWidth="1"/>
    <col min="4611" max="4611" width="18" style="69" customWidth="1"/>
    <col min="4612" max="4612" width="13.5" style="69" customWidth="1"/>
    <col min="4613" max="4613" width="9" style="69" customWidth="1"/>
    <col min="4614" max="4614" width="20" style="69" customWidth="1"/>
    <col min="4615" max="4615" width="17.33203125" style="69" customWidth="1"/>
    <col min="4616" max="4854" width="9" style="69"/>
    <col min="4855" max="4855" width="6.33203125" style="69" customWidth="1"/>
    <col min="4856" max="4856" width="49" style="69" customWidth="1"/>
    <col min="4857" max="4857" width="13.1640625" style="69" customWidth="1"/>
    <col min="4858" max="4858" width="15.33203125" style="69" customWidth="1"/>
    <col min="4859" max="4859" width="10.33203125" style="69" customWidth="1"/>
    <col min="4860" max="4860" width="24.33203125" style="69" customWidth="1"/>
    <col min="4861" max="4861" width="34.83203125" style="69" customWidth="1"/>
    <col min="4862" max="4866" width="13.1640625" style="69" customWidth="1"/>
    <col min="4867" max="4867" width="18" style="69" customWidth="1"/>
    <col min="4868" max="4868" width="13.5" style="69" customWidth="1"/>
    <col min="4869" max="4869" width="9" style="69" customWidth="1"/>
    <col min="4870" max="4870" width="20" style="69" customWidth="1"/>
    <col min="4871" max="4871" width="17.33203125" style="69" customWidth="1"/>
    <col min="4872" max="5110" width="9" style="69"/>
    <col min="5111" max="5111" width="6.33203125" style="69" customWidth="1"/>
    <col min="5112" max="5112" width="49" style="69" customWidth="1"/>
    <col min="5113" max="5113" width="13.1640625" style="69" customWidth="1"/>
    <col min="5114" max="5114" width="15.33203125" style="69" customWidth="1"/>
    <col min="5115" max="5115" width="10.33203125" style="69" customWidth="1"/>
    <col min="5116" max="5116" width="24.33203125" style="69" customWidth="1"/>
    <col min="5117" max="5117" width="34.83203125" style="69" customWidth="1"/>
    <col min="5118" max="5122" width="13.1640625" style="69" customWidth="1"/>
    <col min="5123" max="5123" width="18" style="69" customWidth="1"/>
    <col min="5124" max="5124" width="13.5" style="69" customWidth="1"/>
    <col min="5125" max="5125" width="9" style="69" customWidth="1"/>
    <col min="5126" max="5126" width="20" style="69" customWidth="1"/>
    <col min="5127" max="5127" width="17.33203125" style="69" customWidth="1"/>
    <col min="5128" max="5366" width="9" style="69"/>
    <col min="5367" max="5367" width="6.33203125" style="69" customWidth="1"/>
    <col min="5368" max="5368" width="49" style="69" customWidth="1"/>
    <col min="5369" max="5369" width="13.1640625" style="69" customWidth="1"/>
    <col min="5370" max="5370" width="15.33203125" style="69" customWidth="1"/>
    <col min="5371" max="5371" width="10.33203125" style="69" customWidth="1"/>
    <col min="5372" max="5372" width="24.33203125" style="69" customWidth="1"/>
    <col min="5373" max="5373" width="34.83203125" style="69" customWidth="1"/>
    <col min="5374" max="5378" width="13.1640625" style="69" customWidth="1"/>
    <col min="5379" max="5379" width="18" style="69" customWidth="1"/>
    <col min="5380" max="5380" width="13.5" style="69" customWidth="1"/>
    <col min="5381" max="5381" width="9" style="69" customWidth="1"/>
    <col min="5382" max="5382" width="20" style="69" customWidth="1"/>
    <col min="5383" max="5383" width="17.33203125" style="69" customWidth="1"/>
    <col min="5384" max="5622" width="9" style="69"/>
    <col min="5623" max="5623" width="6.33203125" style="69" customWidth="1"/>
    <col min="5624" max="5624" width="49" style="69" customWidth="1"/>
    <col min="5625" max="5625" width="13.1640625" style="69" customWidth="1"/>
    <col min="5626" max="5626" width="15.33203125" style="69" customWidth="1"/>
    <col min="5627" max="5627" width="10.33203125" style="69" customWidth="1"/>
    <col min="5628" max="5628" width="24.33203125" style="69" customWidth="1"/>
    <col min="5629" max="5629" width="34.83203125" style="69" customWidth="1"/>
    <col min="5630" max="5634" width="13.1640625" style="69" customWidth="1"/>
    <col min="5635" max="5635" width="18" style="69" customWidth="1"/>
    <col min="5636" max="5636" width="13.5" style="69" customWidth="1"/>
    <col min="5637" max="5637" width="9" style="69" customWidth="1"/>
    <col min="5638" max="5638" width="20" style="69" customWidth="1"/>
    <col min="5639" max="5639" width="17.33203125" style="69" customWidth="1"/>
    <col min="5640" max="5878" width="9" style="69"/>
    <col min="5879" max="5879" width="6.33203125" style="69" customWidth="1"/>
    <col min="5880" max="5880" width="49" style="69" customWidth="1"/>
    <col min="5881" max="5881" width="13.1640625" style="69" customWidth="1"/>
    <col min="5882" max="5882" width="15.33203125" style="69" customWidth="1"/>
    <col min="5883" max="5883" width="10.33203125" style="69" customWidth="1"/>
    <col min="5884" max="5884" width="24.33203125" style="69" customWidth="1"/>
    <col min="5885" max="5885" width="34.83203125" style="69" customWidth="1"/>
    <col min="5886" max="5890" width="13.1640625" style="69" customWidth="1"/>
    <col min="5891" max="5891" width="18" style="69" customWidth="1"/>
    <col min="5892" max="5892" width="13.5" style="69" customWidth="1"/>
    <col min="5893" max="5893" width="9" style="69" customWidth="1"/>
    <col min="5894" max="5894" width="20" style="69" customWidth="1"/>
    <col min="5895" max="5895" width="17.33203125" style="69" customWidth="1"/>
    <col min="5896" max="6134" width="9" style="69"/>
    <col min="6135" max="6135" width="6.33203125" style="69" customWidth="1"/>
    <col min="6136" max="6136" width="49" style="69" customWidth="1"/>
    <col min="6137" max="6137" width="13.1640625" style="69" customWidth="1"/>
    <col min="6138" max="6138" width="15.33203125" style="69" customWidth="1"/>
    <col min="6139" max="6139" width="10.33203125" style="69" customWidth="1"/>
    <col min="6140" max="6140" width="24.33203125" style="69" customWidth="1"/>
    <col min="6141" max="6141" width="34.83203125" style="69" customWidth="1"/>
    <col min="6142" max="6146" width="13.1640625" style="69" customWidth="1"/>
    <col min="6147" max="6147" width="18" style="69" customWidth="1"/>
    <col min="6148" max="6148" width="13.5" style="69" customWidth="1"/>
    <col min="6149" max="6149" width="9" style="69" customWidth="1"/>
    <col min="6150" max="6150" width="20" style="69" customWidth="1"/>
    <col min="6151" max="6151" width="17.33203125" style="69" customWidth="1"/>
    <col min="6152" max="6390" width="9" style="69"/>
    <col min="6391" max="6391" width="6.33203125" style="69" customWidth="1"/>
    <col min="6392" max="6392" width="49" style="69" customWidth="1"/>
    <col min="6393" max="6393" width="13.1640625" style="69" customWidth="1"/>
    <col min="6394" max="6394" width="15.33203125" style="69" customWidth="1"/>
    <col min="6395" max="6395" width="10.33203125" style="69" customWidth="1"/>
    <col min="6396" max="6396" width="24.33203125" style="69" customWidth="1"/>
    <col min="6397" max="6397" width="34.83203125" style="69" customWidth="1"/>
    <col min="6398" max="6402" width="13.1640625" style="69" customWidth="1"/>
    <col min="6403" max="6403" width="18" style="69" customWidth="1"/>
    <col min="6404" max="6404" width="13.5" style="69" customWidth="1"/>
    <col min="6405" max="6405" width="9" style="69" customWidth="1"/>
    <col min="6406" max="6406" width="20" style="69" customWidth="1"/>
    <col min="6407" max="6407" width="17.33203125" style="69" customWidth="1"/>
    <col min="6408" max="6646" width="9" style="69"/>
    <col min="6647" max="6647" width="6.33203125" style="69" customWidth="1"/>
    <col min="6648" max="6648" width="49" style="69" customWidth="1"/>
    <col min="6649" max="6649" width="13.1640625" style="69" customWidth="1"/>
    <col min="6650" max="6650" width="15.33203125" style="69" customWidth="1"/>
    <col min="6651" max="6651" width="10.33203125" style="69" customWidth="1"/>
    <col min="6652" max="6652" width="24.33203125" style="69" customWidth="1"/>
    <col min="6653" max="6653" width="34.83203125" style="69" customWidth="1"/>
    <col min="6654" max="6658" width="13.1640625" style="69" customWidth="1"/>
    <col min="6659" max="6659" width="18" style="69" customWidth="1"/>
    <col min="6660" max="6660" width="13.5" style="69" customWidth="1"/>
    <col min="6661" max="6661" width="9" style="69" customWidth="1"/>
    <col min="6662" max="6662" width="20" style="69" customWidth="1"/>
    <col min="6663" max="6663" width="17.33203125" style="69" customWidth="1"/>
    <col min="6664" max="6902" width="9" style="69"/>
    <col min="6903" max="6903" width="6.33203125" style="69" customWidth="1"/>
    <col min="6904" max="6904" width="49" style="69" customWidth="1"/>
    <col min="6905" max="6905" width="13.1640625" style="69" customWidth="1"/>
    <col min="6906" max="6906" width="15.33203125" style="69" customWidth="1"/>
    <col min="6907" max="6907" width="10.33203125" style="69" customWidth="1"/>
    <col min="6908" max="6908" width="24.33203125" style="69" customWidth="1"/>
    <col min="6909" max="6909" width="34.83203125" style="69" customWidth="1"/>
    <col min="6910" max="6914" width="13.1640625" style="69" customWidth="1"/>
    <col min="6915" max="6915" width="18" style="69" customWidth="1"/>
    <col min="6916" max="6916" width="13.5" style="69" customWidth="1"/>
    <col min="6917" max="6917" width="9" style="69" customWidth="1"/>
    <col min="6918" max="6918" width="20" style="69" customWidth="1"/>
    <col min="6919" max="6919" width="17.33203125" style="69" customWidth="1"/>
    <col min="6920" max="7158" width="9" style="69"/>
    <col min="7159" max="7159" width="6.33203125" style="69" customWidth="1"/>
    <col min="7160" max="7160" width="49" style="69" customWidth="1"/>
    <col min="7161" max="7161" width="13.1640625" style="69" customWidth="1"/>
    <col min="7162" max="7162" width="15.33203125" style="69" customWidth="1"/>
    <col min="7163" max="7163" width="10.33203125" style="69" customWidth="1"/>
    <col min="7164" max="7164" width="24.33203125" style="69" customWidth="1"/>
    <col min="7165" max="7165" width="34.83203125" style="69" customWidth="1"/>
    <col min="7166" max="7170" width="13.1640625" style="69" customWidth="1"/>
    <col min="7171" max="7171" width="18" style="69" customWidth="1"/>
    <col min="7172" max="7172" width="13.5" style="69" customWidth="1"/>
    <col min="7173" max="7173" width="9" style="69" customWidth="1"/>
    <col min="7174" max="7174" width="20" style="69" customWidth="1"/>
    <col min="7175" max="7175" width="17.33203125" style="69" customWidth="1"/>
    <col min="7176" max="7414" width="9" style="69"/>
    <col min="7415" max="7415" width="6.33203125" style="69" customWidth="1"/>
    <col min="7416" max="7416" width="49" style="69" customWidth="1"/>
    <col min="7417" max="7417" width="13.1640625" style="69" customWidth="1"/>
    <col min="7418" max="7418" width="15.33203125" style="69" customWidth="1"/>
    <col min="7419" max="7419" width="10.33203125" style="69" customWidth="1"/>
    <col min="7420" max="7420" width="24.33203125" style="69" customWidth="1"/>
    <col min="7421" max="7421" width="34.83203125" style="69" customWidth="1"/>
    <col min="7422" max="7426" width="13.1640625" style="69" customWidth="1"/>
    <col min="7427" max="7427" width="18" style="69" customWidth="1"/>
    <col min="7428" max="7428" width="13.5" style="69" customWidth="1"/>
    <col min="7429" max="7429" width="9" style="69" customWidth="1"/>
    <col min="7430" max="7430" width="20" style="69" customWidth="1"/>
    <col min="7431" max="7431" width="17.33203125" style="69" customWidth="1"/>
    <col min="7432" max="7670" width="9" style="69"/>
    <col min="7671" max="7671" width="6.33203125" style="69" customWidth="1"/>
    <col min="7672" max="7672" width="49" style="69" customWidth="1"/>
    <col min="7673" max="7673" width="13.1640625" style="69" customWidth="1"/>
    <col min="7674" max="7674" width="15.33203125" style="69" customWidth="1"/>
    <col min="7675" max="7675" width="10.33203125" style="69" customWidth="1"/>
    <col min="7676" max="7676" width="24.33203125" style="69" customWidth="1"/>
    <col min="7677" max="7677" width="34.83203125" style="69" customWidth="1"/>
    <col min="7678" max="7682" width="13.1640625" style="69" customWidth="1"/>
    <col min="7683" max="7683" width="18" style="69" customWidth="1"/>
    <col min="7684" max="7684" width="13.5" style="69" customWidth="1"/>
    <col min="7685" max="7685" width="9" style="69" customWidth="1"/>
    <col min="7686" max="7686" width="20" style="69" customWidth="1"/>
    <col min="7687" max="7687" width="17.33203125" style="69" customWidth="1"/>
    <col min="7688" max="7926" width="9" style="69"/>
    <col min="7927" max="7927" width="6.33203125" style="69" customWidth="1"/>
    <col min="7928" max="7928" width="49" style="69" customWidth="1"/>
    <col min="7929" max="7929" width="13.1640625" style="69" customWidth="1"/>
    <col min="7930" max="7930" width="15.33203125" style="69" customWidth="1"/>
    <col min="7931" max="7931" width="10.33203125" style="69" customWidth="1"/>
    <col min="7932" max="7932" width="24.33203125" style="69" customWidth="1"/>
    <col min="7933" max="7933" width="34.83203125" style="69" customWidth="1"/>
    <col min="7934" max="7938" width="13.1640625" style="69" customWidth="1"/>
    <col min="7939" max="7939" width="18" style="69" customWidth="1"/>
    <col min="7940" max="7940" width="13.5" style="69" customWidth="1"/>
    <col min="7941" max="7941" width="9" style="69" customWidth="1"/>
    <col min="7942" max="7942" width="20" style="69" customWidth="1"/>
    <col min="7943" max="7943" width="17.33203125" style="69" customWidth="1"/>
    <col min="7944" max="8182" width="9" style="69"/>
    <col min="8183" max="8183" width="6.33203125" style="69" customWidth="1"/>
    <col min="8184" max="8184" width="49" style="69" customWidth="1"/>
    <col min="8185" max="8185" width="13.1640625" style="69" customWidth="1"/>
    <col min="8186" max="8186" width="15.33203125" style="69" customWidth="1"/>
    <col min="8187" max="8187" width="10.33203125" style="69" customWidth="1"/>
    <col min="8188" max="8188" width="24.33203125" style="69" customWidth="1"/>
    <col min="8189" max="8189" width="34.83203125" style="69" customWidth="1"/>
    <col min="8190" max="8194" width="13.1640625" style="69" customWidth="1"/>
    <col min="8195" max="8195" width="18" style="69" customWidth="1"/>
    <col min="8196" max="8196" width="13.5" style="69" customWidth="1"/>
    <col min="8197" max="8197" width="9" style="69" customWidth="1"/>
    <col min="8198" max="8198" width="20" style="69" customWidth="1"/>
    <col min="8199" max="8199" width="17.33203125" style="69" customWidth="1"/>
    <col min="8200" max="8438" width="9" style="69"/>
    <col min="8439" max="8439" width="6.33203125" style="69" customWidth="1"/>
    <col min="8440" max="8440" width="49" style="69" customWidth="1"/>
    <col min="8441" max="8441" width="13.1640625" style="69" customWidth="1"/>
    <col min="8442" max="8442" width="15.33203125" style="69" customWidth="1"/>
    <col min="8443" max="8443" width="10.33203125" style="69" customWidth="1"/>
    <col min="8444" max="8444" width="24.33203125" style="69" customWidth="1"/>
    <col min="8445" max="8445" width="34.83203125" style="69" customWidth="1"/>
    <col min="8446" max="8450" width="13.1640625" style="69" customWidth="1"/>
    <col min="8451" max="8451" width="18" style="69" customWidth="1"/>
    <col min="8452" max="8452" width="13.5" style="69" customWidth="1"/>
    <col min="8453" max="8453" width="9" style="69" customWidth="1"/>
    <col min="8454" max="8454" width="20" style="69" customWidth="1"/>
    <col min="8455" max="8455" width="17.33203125" style="69" customWidth="1"/>
    <col min="8456" max="8694" width="9" style="69"/>
    <col min="8695" max="8695" width="6.33203125" style="69" customWidth="1"/>
    <col min="8696" max="8696" width="49" style="69" customWidth="1"/>
    <col min="8697" max="8697" width="13.1640625" style="69" customWidth="1"/>
    <col min="8698" max="8698" width="15.33203125" style="69" customWidth="1"/>
    <col min="8699" max="8699" width="10.33203125" style="69" customWidth="1"/>
    <col min="8700" max="8700" width="24.33203125" style="69" customWidth="1"/>
    <col min="8701" max="8701" width="34.83203125" style="69" customWidth="1"/>
    <col min="8702" max="8706" width="13.1640625" style="69" customWidth="1"/>
    <col min="8707" max="8707" width="18" style="69" customWidth="1"/>
    <col min="8708" max="8708" width="13.5" style="69" customWidth="1"/>
    <col min="8709" max="8709" width="9" style="69" customWidth="1"/>
    <col min="8710" max="8710" width="20" style="69" customWidth="1"/>
    <col min="8711" max="8711" width="17.33203125" style="69" customWidth="1"/>
    <col min="8712" max="8950" width="9" style="69"/>
    <col min="8951" max="8951" width="6.33203125" style="69" customWidth="1"/>
    <col min="8952" max="8952" width="49" style="69" customWidth="1"/>
    <col min="8953" max="8953" width="13.1640625" style="69" customWidth="1"/>
    <col min="8954" max="8954" width="15.33203125" style="69" customWidth="1"/>
    <col min="8955" max="8955" width="10.33203125" style="69" customWidth="1"/>
    <col min="8956" max="8956" width="24.33203125" style="69" customWidth="1"/>
    <col min="8957" max="8957" width="34.83203125" style="69" customWidth="1"/>
    <col min="8958" max="8962" width="13.1640625" style="69" customWidth="1"/>
    <col min="8963" max="8963" width="18" style="69" customWidth="1"/>
    <col min="8964" max="8964" width="13.5" style="69" customWidth="1"/>
    <col min="8965" max="8965" width="9" style="69" customWidth="1"/>
    <col min="8966" max="8966" width="20" style="69" customWidth="1"/>
    <col min="8967" max="8967" width="17.33203125" style="69" customWidth="1"/>
    <col min="8968" max="9206" width="9" style="69"/>
    <col min="9207" max="9207" width="6.33203125" style="69" customWidth="1"/>
    <col min="9208" max="9208" width="49" style="69" customWidth="1"/>
    <col min="9209" max="9209" width="13.1640625" style="69" customWidth="1"/>
    <col min="9210" max="9210" width="15.33203125" style="69" customWidth="1"/>
    <col min="9211" max="9211" width="10.33203125" style="69" customWidth="1"/>
    <col min="9212" max="9212" width="24.33203125" style="69" customWidth="1"/>
    <col min="9213" max="9213" width="34.83203125" style="69" customWidth="1"/>
    <col min="9214" max="9218" width="13.1640625" style="69" customWidth="1"/>
    <col min="9219" max="9219" width="18" style="69" customWidth="1"/>
    <col min="9220" max="9220" width="13.5" style="69" customWidth="1"/>
    <col min="9221" max="9221" width="9" style="69" customWidth="1"/>
    <col min="9222" max="9222" width="20" style="69" customWidth="1"/>
    <col min="9223" max="9223" width="17.33203125" style="69" customWidth="1"/>
    <col min="9224" max="9462" width="9" style="69"/>
    <col min="9463" max="9463" width="6.33203125" style="69" customWidth="1"/>
    <col min="9464" max="9464" width="49" style="69" customWidth="1"/>
    <col min="9465" max="9465" width="13.1640625" style="69" customWidth="1"/>
    <col min="9466" max="9466" width="15.33203125" style="69" customWidth="1"/>
    <col min="9467" max="9467" width="10.33203125" style="69" customWidth="1"/>
    <col min="9468" max="9468" width="24.33203125" style="69" customWidth="1"/>
    <col min="9469" max="9469" width="34.83203125" style="69" customWidth="1"/>
    <col min="9470" max="9474" width="13.1640625" style="69" customWidth="1"/>
    <col min="9475" max="9475" width="18" style="69" customWidth="1"/>
    <col min="9476" max="9476" width="13.5" style="69" customWidth="1"/>
    <col min="9477" max="9477" width="9" style="69" customWidth="1"/>
    <col min="9478" max="9478" width="20" style="69" customWidth="1"/>
    <col min="9479" max="9479" width="17.33203125" style="69" customWidth="1"/>
    <col min="9480" max="9718" width="9" style="69"/>
    <col min="9719" max="9719" width="6.33203125" style="69" customWidth="1"/>
    <col min="9720" max="9720" width="49" style="69" customWidth="1"/>
    <col min="9721" max="9721" width="13.1640625" style="69" customWidth="1"/>
    <col min="9722" max="9722" width="15.33203125" style="69" customWidth="1"/>
    <col min="9723" max="9723" width="10.33203125" style="69" customWidth="1"/>
    <col min="9724" max="9724" width="24.33203125" style="69" customWidth="1"/>
    <col min="9725" max="9725" width="34.83203125" style="69" customWidth="1"/>
    <col min="9726" max="9730" width="13.1640625" style="69" customWidth="1"/>
    <col min="9731" max="9731" width="18" style="69" customWidth="1"/>
    <col min="9732" max="9732" width="13.5" style="69" customWidth="1"/>
    <col min="9733" max="9733" width="9" style="69" customWidth="1"/>
    <col min="9734" max="9734" width="20" style="69" customWidth="1"/>
    <col min="9735" max="9735" width="17.33203125" style="69" customWidth="1"/>
    <col min="9736" max="9974" width="9" style="69"/>
    <col min="9975" max="9975" width="6.33203125" style="69" customWidth="1"/>
    <col min="9976" max="9976" width="49" style="69" customWidth="1"/>
    <col min="9977" max="9977" width="13.1640625" style="69" customWidth="1"/>
    <col min="9978" max="9978" width="15.33203125" style="69" customWidth="1"/>
    <col min="9979" max="9979" width="10.33203125" style="69" customWidth="1"/>
    <col min="9980" max="9980" width="24.33203125" style="69" customWidth="1"/>
    <col min="9981" max="9981" width="34.83203125" style="69" customWidth="1"/>
    <col min="9982" max="9986" width="13.1640625" style="69" customWidth="1"/>
    <col min="9987" max="9987" width="18" style="69" customWidth="1"/>
    <col min="9988" max="9988" width="13.5" style="69" customWidth="1"/>
    <col min="9989" max="9989" width="9" style="69" customWidth="1"/>
    <col min="9990" max="9990" width="20" style="69" customWidth="1"/>
    <col min="9991" max="9991" width="17.33203125" style="69" customWidth="1"/>
    <col min="9992" max="10230" width="9" style="69"/>
    <col min="10231" max="10231" width="6.33203125" style="69" customWidth="1"/>
    <col min="10232" max="10232" width="49" style="69" customWidth="1"/>
    <col min="10233" max="10233" width="13.1640625" style="69" customWidth="1"/>
    <col min="10234" max="10234" width="15.33203125" style="69" customWidth="1"/>
    <col min="10235" max="10235" width="10.33203125" style="69" customWidth="1"/>
    <col min="10236" max="10236" width="24.33203125" style="69" customWidth="1"/>
    <col min="10237" max="10237" width="34.83203125" style="69" customWidth="1"/>
    <col min="10238" max="10242" width="13.1640625" style="69" customWidth="1"/>
    <col min="10243" max="10243" width="18" style="69" customWidth="1"/>
    <col min="10244" max="10244" width="13.5" style="69" customWidth="1"/>
    <col min="10245" max="10245" width="9" style="69" customWidth="1"/>
    <col min="10246" max="10246" width="20" style="69" customWidth="1"/>
    <col min="10247" max="10247" width="17.33203125" style="69" customWidth="1"/>
    <col min="10248" max="10486" width="9" style="69"/>
    <col min="10487" max="10487" width="6.33203125" style="69" customWidth="1"/>
    <col min="10488" max="10488" width="49" style="69" customWidth="1"/>
    <col min="10489" max="10489" width="13.1640625" style="69" customWidth="1"/>
    <col min="10490" max="10490" width="15.33203125" style="69" customWidth="1"/>
    <col min="10491" max="10491" width="10.33203125" style="69" customWidth="1"/>
    <col min="10492" max="10492" width="24.33203125" style="69" customWidth="1"/>
    <col min="10493" max="10493" width="34.83203125" style="69" customWidth="1"/>
    <col min="10494" max="10498" width="13.1640625" style="69" customWidth="1"/>
    <col min="10499" max="10499" width="18" style="69" customWidth="1"/>
    <col min="10500" max="10500" width="13.5" style="69" customWidth="1"/>
    <col min="10501" max="10501" width="9" style="69" customWidth="1"/>
    <col min="10502" max="10502" width="20" style="69" customWidth="1"/>
    <col min="10503" max="10503" width="17.33203125" style="69" customWidth="1"/>
    <col min="10504" max="10742" width="9" style="69"/>
    <col min="10743" max="10743" width="6.33203125" style="69" customWidth="1"/>
    <col min="10744" max="10744" width="49" style="69" customWidth="1"/>
    <col min="10745" max="10745" width="13.1640625" style="69" customWidth="1"/>
    <col min="10746" max="10746" width="15.33203125" style="69" customWidth="1"/>
    <col min="10747" max="10747" width="10.33203125" style="69" customWidth="1"/>
    <col min="10748" max="10748" width="24.33203125" style="69" customWidth="1"/>
    <col min="10749" max="10749" width="34.83203125" style="69" customWidth="1"/>
    <col min="10750" max="10754" width="13.1640625" style="69" customWidth="1"/>
    <col min="10755" max="10755" width="18" style="69" customWidth="1"/>
    <col min="10756" max="10756" width="13.5" style="69" customWidth="1"/>
    <col min="10757" max="10757" width="9" style="69" customWidth="1"/>
    <col min="10758" max="10758" width="20" style="69" customWidth="1"/>
    <col min="10759" max="10759" width="17.33203125" style="69" customWidth="1"/>
    <col min="10760" max="10998" width="9" style="69"/>
    <col min="10999" max="10999" width="6.33203125" style="69" customWidth="1"/>
    <col min="11000" max="11000" width="49" style="69" customWidth="1"/>
    <col min="11001" max="11001" width="13.1640625" style="69" customWidth="1"/>
    <col min="11002" max="11002" width="15.33203125" style="69" customWidth="1"/>
    <col min="11003" max="11003" width="10.33203125" style="69" customWidth="1"/>
    <col min="11004" max="11004" width="24.33203125" style="69" customWidth="1"/>
    <col min="11005" max="11005" width="34.83203125" style="69" customWidth="1"/>
    <col min="11006" max="11010" width="13.1640625" style="69" customWidth="1"/>
    <col min="11011" max="11011" width="18" style="69" customWidth="1"/>
    <col min="11012" max="11012" width="13.5" style="69" customWidth="1"/>
    <col min="11013" max="11013" width="9" style="69" customWidth="1"/>
    <col min="11014" max="11014" width="20" style="69" customWidth="1"/>
    <col min="11015" max="11015" width="17.33203125" style="69" customWidth="1"/>
    <col min="11016" max="11254" width="9" style="69"/>
    <col min="11255" max="11255" width="6.33203125" style="69" customWidth="1"/>
    <col min="11256" max="11256" width="49" style="69" customWidth="1"/>
    <col min="11257" max="11257" width="13.1640625" style="69" customWidth="1"/>
    <col min="11258" max="11258" width="15.33203125" style="69" customWidth="1"/>
    <col min="11259" max="11259" width="10.33203125" style="69" customWidth="1"/>
    <col min="11260" max="11260" width="24.33203125" style="69" customWidth="1"/>
    <col min="11261" max="11261" width="34.83203125" style="69" customWidth="1"/>
    <col min="11262" max="11266" width="13.1640625" style="69" customWidth="1"/>
    <col min="11267" max="11267" width="18" style="69" customWidth="1"/>
    <col min="11268" max="11268" width="13.5" style="69" customWidth="1"/>
    <col min="11269" max="11269" width="9" style="69" customWidth="1"/>
    <col min="11270" max="11270" width="20" style="69" customWidth="1"/>
    <col min="11271" max="11271" width="17.33203125" style="69" customWidth="1"/>
    <col min="11272" max="11510" width="9" style="69"/>
    <col min="11511" max="11511" width="6.33203125" style="69" customWidth="1"/>
    <col min="11512" max="11512" width="49" style="69" customWidth="1"/>
    <col min="11513" max="11513" width="13.1640625" style="69" customWidth="1"/>
    <col min="11514" max="11514" width="15.33203125" style="69" customWidth="1"/>
    <col min="11515" max="11515" width="10.33203125" style="69" customWidth="1"/>
    <col min="11516" max="11516" width="24.33203125" style="69" customWidth="1"/>
    <col min="11517" max="11517" width="34.83203125" style="69" customWidth="1"/>
    <col min="11518" max="11522" width="13.1640625" style="69" customWidth="1"/>
    <col min="11523" max="11523" width="18" style="69" customWidth="1"/>
    <col min="11524" max="11524" width="13.5" style="69" customWidth="1"/>
    <col min="11525" max="11525" width="9" style="69" customWidth="1"/>
    <col min="11526" max="11526" width="20" style="69" customWidth="1"/>
    <col min="11527" max="11527" width="17.33203125" style="69" customWidth="1"/>
    <col min="11528" max="11766" width="9" style="69"/>
    <col min="11767" max="11767" width="6.33203125" style="69" customWidth="1"/>
    <col min="11768" max="11768" width="49" style="69" customWidth="1"/>
    <col min="11769" max="11769" width="13.1640625" style="69" customWidth="1"/>
    <col min="11770" max="11770" width="15.33203125" style="69" customWidth="1"/>
    <col min="11771" max="11771" width="10.33203125" style="69" customWidth="1"/>
    <col min="11772" max="11772" width="24.33203125" style="69" customWidth="1"/>
    <col min="11773" max="11773" width="34.83203125" style="69" customWidth="1"/>
    <col min="11774" max="11778" width="13.1640625" style="69" customWidth="1"/>
    <col min="11779" max="11779" width="18" style="69" customWidth="1"/>
    <col min="11780" max="11780" width="13.5" style="69" customWidth="1"/>
    <col min="11781" max="11781" width="9" style="69" customWidth="1"/>
    <col min="11782" max="11782" width="20" style="69" customWidth="1"/>
    <col min="11783" max="11783" width="17.33203125" style="69" customWidth="1"/>
    <col min="11784" max="12022" width="9" style="69"/>
    <col min="12023" max="12023" width="6.33203125" style="69" customWidth="1"/>
    <col min="12024" max="12024" width="49" style="69" customWidth="1"/>
    <col min="12025" max="12025" width="13.1640625" style="69" customWidth="1"/>
    <col min="12026" max="12026" width="15.33203125" style="69" customWidth="1"/>
    <col min="12027" max="12027" width="10.33203125" style="69" customWidth="1"/>
    <col min="12028" max="12028" width="24.33203125" style="69" customWidth="1"/>
    <col min="12029" max="12029" width="34.83203125" style="69" customWidth="1"/>
    <col min="12030" max="12034" width="13.1640625" style="69" customWidth="1"/>
    <col min="12035" max="12035" width="18" style="69" customWidth="1"/>
    <col min="12036" max="12036" width="13.5" style="69" customWidth="1"/>
    <col min="12037" max="12037" width="9" style="69" customWidth="1"/>
    <col min="12038" max="12038" width="20" style="69" customWidth="1"/>
    <col min="12039" max="12039" width="17.33203125" style="69" customWidth="1"/>
    <col min="12040" max="12278" width="9" style="69"/>
    <col min="12279" max="12279" width="6.33203125" style="69" customWidth="1"/>
    <col min="12280" max="12280" width="49" style="69" customWidth="1"/>
    <col min="12281" max="12281" width="13.1640625" style="69" customWidth="1"/>
    <col min="12282" max="12282" width="15.33203125" style="69" customWidth="1"/>
    <col min="12283" max="12283" width="10.33203125" style="69" customWidth="1"/>
    <col min="12284" max="12284" width="24.33203125" style="69" customWidth="1"/>
    <col min="12285" max="12285" width="34.83203125" style="69" customWidth="1"/>
    <col min="12286" max="12290" width="13.1640625" style="69" customWidth="1"/>
    <col min="12291" max="12291" width="18" style="69" customWidth="1"/>
    <col min="12292" max="12292" width="13.5" style="69" customWidth="1"/>
    <col min="12293" max="12293" width="9" style="69" customWidth="1"/>
    <col min="12294" max="12294" width="20" style="69" customWidth="1"/>
    <col min="12295" max="12295" width="17.33203125" style="69" customWidth="1"/>
    <col min="12296" max="12534" width="9" style="69"/>
    <col min="12535" max="12535" width="6.33203125" style="69" customWidth="1"/>
    <col min="12536" max="12536" width="49" style="69" customWidth="1"/>
    <col min="12537" max="12537" width="13.1640625" style="69" customWidth="1"/>
    <col min="12538" max="12538" width="15.33203125" style="69" customWidth="1"/>
    <col min="12539" max="12539" width="10.33203125" style="69" customWidth="1"/>
    <col min="12540" max="12540" width="24.33203125" style="69" customWidth="1"/>
    <col min="12541" max="12541" width="34.83203125" style="69" customWidth="1"/>
    <col min="12542" max="12546" width="13.1640625" style="69" customWidth="1"/>
    <col min="12547" max="12547" width="18" style="69" customWidth="1"/>
    <col min="12548" max="12548" width="13.5" style="69" customWidth="1"/>
    <col min="12549" max="12549" width="9" style="69" customWidth="1"/>
    <col min="12550" max="12550" width="20" style="69" customWidth="1"/>
    <col min="12551" max="12551" width="17.33203125" style="69" customWidth="1"/>
    <col min="12552" max="12790" width="9" style="69"/>
    <col min="12791" max="12791" width="6.33203125" style="69" customWidth="1"/>
    <col min="12792" max="12792" width="49" style="69" customWidth="1"/>
    <col min="12793" max="12793" width="13.1640625" style="69" customWidth="1"/>
    <col min="12794" max="12794" width="15.33203125" style="69" customWidth="1"/>
    <col min="12795" max="12795" width="10.33203125" style="69" customWidth="1"/>
    <col min="12796" max="12796" width="24.33203125" style="69" customWidth="1"/>
    <col min="12797" max="12797" width="34.83203125" style="69" customWidth="1"/>
    <col min="12798" max="12802" width="13.1640625" style="69" customWidth="1"/>
    <col min="12803" max="12803" width="18" style="69" customWidth="1"/>
    <col min="12804" max="12804" width="13.5" style="69" customWidth="1"/>
    <col min="12805" max="12805" width="9" style="69" customWidth="1"/>
    <col min="12806" max="12806" width="20" style="69" customWidth="1"/>
    <col min="12807" max="12807" width="17.33203125" style="69" customWidth="1"/>
    <col min="12808" max="13046" width="9" style="69"/>
    <col min="13047" max="13047" width="6.33203125" style="69" customWidth="1"/>
    <col min="13048" max="13048" width="49" style="69" customWidth="1"/>
    <col min="13049" max="13049" width="13.1640625" style="69" customWidth="1"/>
    <col min="13050" max="13050" width="15.33203125" style="69" customWidth="1"/>
    <col min="13051" max="13051" width="10.33203125" style="69" customWidth="1"/>
    <col min="13052" max="13052" width="24.33203125" style="69" customWidth="1"/>
    <col min="13053" max="13053" width="34.83203125" style="69" customWidth="1"/>
    <col min="13054" max="13058" width="13.1640625" style="69" customWidth="1"/>
    <col min="13059" max="13059" width="18" style="69" customWidth="1"/>
    <col min="13060" max="13060" width="13.5" style="69" customWidth="1"/>
    <col min="13061" max="13061" width="9" style="69" customWidth="1"/>
    <col min="13062" max="13062" width="20" style="69" customWidth="1"/>
    <col min="13063" max="13063" width="17.33203125" style="69" customWidth="1"/>
    <col min="13064" max="13302" width="9" style="69"/>
    <col min="13303" max="13303" width="6.33203125" style="69" customWidth="1"/>
    <col min="13304" max="13304" width="49" style="69" customWidth="1"/>
    <col min="13305" max="13305" width="13.1640625" style="69" customWidth="1"/>
    <col min="13306" max="13306" width="15.33203125" style="69" customWidth="1"/>
    <col min="13307" max="13307" width="10.33203125" style="69" customWidth="1"/>
    <col min="13308" max="13308" width="24.33203125" style="69" customWidth="1"/>
    <col min="13309" max="13309" width="34.83203125" style="69" customWidth="1"/>
    <col min="13310" max="13314" width="13.1640625" style="69" customWidth="1"/>
    <col min="13315" max="13315" width="18" style="69" customWidth="1"/>
    <col min="13316" max="13316" width="13.5" style="69" customWidth="1"/>
    <col min="13317" max="13317" width="9" style="69" customWidth="1"/>
    <col min="13318" max="13318" width="20" style="69" customWidth="1"/>
    <col min="13319" max="13319" width="17.33203125" style="69" customWidth="1"/>
    <col min="13320" max="13558" width="9" style="69"/>
    <col min="13559" max="13559" width="6.33203125" style="69" customWidth="1"/>
    <col min="13560" max="13560" width="49" style="69" customWidth="1"/>
    <col min="13561" max="13561" width="13.1640625" style="69" customWidth="1"/>
    <col min="13562" max="13562" width="15.33203125" style="69" customWidth="1"/>
    <col min="13563" max="13563" width="10.33203125" style="69" customWidth="1"/>
    <col min="13564" max="13564" width="24.33203125" style="69" customWidth="1"/>
    <col min="13565" max="13565" width="34.83203125" style="69" customWidth="1"/>
    <col min="13566" max="13570" width="13.1640625" style="69" customWidth="1"/>
    <col min="13571" max="13571" width="18" style="69" customWidth="1"/>
    <col min="13572" max="13572" width="13.5" style="69" customWidth="1"/>
    <col min="13573" max="13573" width="9" style="69" customWidth="1"/>
    <col min="13574" max="13574" width="20" style="69" customWidth="1"/>
    <col min="13575" max="13575" width="17.33203125" style="69" customWidth="1"/>
    <col min="13576" max="13814" width="9" style="69"/>
    <col min="13815" max="13815" width="6.33203125" style="69" customWidth="1"/>
    <col min="13816" max="13816" width="49" style="69" customWidth="1"/>
    <col min="13817" max="13817" width="13.1640625" style="69" customWidth="1"/>
    <col min="13818" max="13818" width="15.33203125" style="69" customWidth="1"/>
    <col min="13819" max="13819" width="10.33203125" style="69" customWidth="1"/>
    <col min="13820" max="13820" width="24.33203125" style="69" customWidth="1"/>
    <col min="13821" max="13821" width="34.83203125" style="69" customWidth="1"/>
    <col min="13822" max="13826" width="13.1640625" style="69" customWidth="1"/>
    <col min="13827" max="13827" width="18" style="69" customWidth="1"/>
    <col min="13828" max="13828" width="13.5" style="69" customWidth="1"/>
    <col min="13829" max="13829" width="9" style="69" customWidth="1"/>
    <col min="13830" max="13830" width="20" style="69" customWidth="1"/>
    <col min="13831" max="13831" width="17.33203125" style="69" customWidth="1"/>
    <col min="13832" max="14070" width="9" style="69"/>
    <col min="14071" max="14071" width="6.33203125" style="69" customWidth="1"/>
    <col min="14072" max="14072" width="49" style="69" customWidth="1"/>
    <col min="14073" max="14073" width="13.1640625" style="69" customWidth="1"/>
    <col min="14074" max="14074" width="15.33203125" style="69" customWidth="1"/>
    <col min="14075" max="14075" width="10.33203125" style="69" customWidth="1"/>
    <col min="14076" max="14076" width="24.33203125" style="69" customWidth="1"/>
    <col min="14077" max="14077" width="34.83203125" style="69" customWidth="1"/>
    <col min="14078" max="14082" width="13.1640625" style="69" customWidth="1"/>
    <col min="14083" max="14083" width="18" style="69" customWidth="1"/>
    <col min="14084" max="14084" width="13.5" style="69" customWidth="1"/>
    <col min="14085" max="14085" width="9" style="69" customWidth="1"/>
    <col min="14086" max="14086" width="20" style="69" customWidth="1"/>
    <col min="14087" max="14087" width="17.33203125" style="69" customWidth="1"/>
    <col min="14088" max="14326" width="9" style="69"/>
    <col min="14327" max="14327" width="6.33203125" style="69" customWidth="1"/>
    <col min="14328" max="14328" width="49" style="69" customWidth="1"/>
    <col min="14329" max="14329" width="13.1640625" style="69" customWidth="1"/>
    <col min="14330" max="14330" width="15.33203125" style="69" customWidth="1"/>
    <col min="14331" max="14331" width="10.33203125" style="69" customWidth="1"/>
    <col min="14332" max="14332" width="24.33203125" style="69" customWidth="1"/>
    <col min="14333" max="14333" width="34.83203125" style="69" customWidth="1"/>
    <col min="14334" max="14338" width="13.1640625" style="69" customWidth="1"/>
    <col min="14339" max="14339" width="18" style="69" customWidth="1"/>
    <col min="14340" max="14340" width="13.5" style="69" customWidth="1"/>
    <col min="14341" max="14341" width="9" style="69" customWidth="1"/>
    <col min="14342" max="14342" width="20" style="69" customWidth="1"/>
    <col min="14343" max="14343" width="17.33203125" style="69" customWidth="1"/>
    <col min="14344" max="14582" width="9" style="69"/>
    <col min="14583" max="14583" width="6.33203125" style="69" customWidth="1"/>
    <col min="14584" max="14584" width="49" style="69" customWidth="1"/>
    <col min="14585" max="14585" width="13.1640625" style="69" customWidth="1"/>
    <col min="14586" max="14586" width="15.33203125" style="69" customWidth="1"/>
    <col min="14587" max="14587" width="10.33203125" style="69" customWidth="1"/>
    <col min="14588" max="14588" width="24.33203125" style="69" customWidth="1"/>
    <col min="14589" max="14589" width="34.83203125" style="69" customWidth="1"/>
    <col min="14590" max="14594" width="13.1640625" style="69" customWidth="1"/>
    <col min="14595" max="14595" width="18" style="69" customWidth="1"/>
    <col min="14596" max="14596" width="13.5" style="69" customWidth="1"/>
    <col min="14597" max="14597" width="9" style="69" customWidth="1"/>
    <col min="14598" max="14598" width="20" style="69" customWidth="1"/>
    <col min="14599" max="14599" width="17.33203125" style="69" customWidth="1"/>
    <col min="14600" max="14838" width="9" style="69"/>
    <col min="14839" max="14839" width="6.33203125" style="69" customWidth="1"/>
    <col min="14840" max="14840" width="49" style="69" customWidth="1"/>
    <col min="14841" max="14841" width="13.1640625" style="69" customWidth="1"/>
    <col min="14842" max="14842" width="15.33203125" style="69" customWidth="1"/>
    <col min="14843" max="14843" width="10.33203125" style="69" customWidth="1"/>
    <col min="14844" max="14844" width="24.33203125" style="69" customWidth="1"/>
    <col min="14845" max="14845" width="34.83203125" style="69" customWidth="1"/>
    <col min="14846" max="14850" width="13.1640625" style="69" customWidth="1"/>
    <col min="14851" max="14851" width="18" style="69" customWidth="1"/>
    <col min="14852" max="14852" width="13.5" style="69" customWidth="1"/>
    <col min="14853" max="14853" width="9" style="69" customWidth="1"/>
    <col min="14854" max="14854" width="20" style="69" customWidth="1"/>
    <col min="14855" max="14855" width="17.33203125" style="69" customWidth="1"/>
    <col min="14856" max="15094" width="9" style="69"/>
    <col min="15095" max="15095" width="6.33203125" style="69" customWidth="1"/>
    <col min="15096" max="15096" width="49" style="69" customWidth="1"/>
    <col min="15097" max="15097" width="13.1640625" style="69" customWidth="1"/>
    <col min="15098" max="15098" width="15.33203125" style="69" customWidth="1"/>
    <col min="15099" max="15099" width="10.33203125" style="69" customWidth="1"/>
    <col min="15100" max="15100" width="24.33203125" style="69" customWidth="1"/>
    <col min="15101" max="15101" width="34.83203125" style="69" customWidth="1"/>
    <col min="15102" max="15106" width="13.1640625" style="69" customWidth="1"/>
    <col min="15107" max="15107" width="18" style="69" customWidth="1"/>
    <col min="15108" max="15108" width="13.5" style="69" customWidth="1"/>
    <col min="15109" max="15109" width="9" style="69" customWidth="1"/>
    <col min="15110" max="15110" width="20" style="69" customWidth="1"/>
    <col min="15111" max="15111" width="17.33203125" style="69" customWidth="1"/>
    <col min="15112" max="15350" width="9" style="69"/>
    <col min="15351" max="15351" width="6.33203125" style="69" customWidth="1"/>
    <col min="15352" max="15352" width="49" style="69" customWidth="1"/>
    <col min="15353" max="15353" width="13.1640625" style="69" customWidth="1"/>
    <col min="15354" max="15354" width="15.33203125" style="69" customWidth="1"/>
    <col min="15355" max="15355" width="10.33203125" style="69" customWidth="1"/>
    <col min="15356" max="15356" width="24.33203125" style="69" customWidth="1"/>
    <col min="15357" max="15357" width="34.83203125" style="69" customWidth="1"/>
    <col min="15358" max="15362" width="13.1640625" style="69" customWidth="1"/>
    <col min="15363" max="15363" width="18" style="69" customWidth="1"/>
    <col min="15364" max="15364" width="13.5" style="69" customWidth="1"/>
    <col min="15365" max="15365" width="9" style="69" customWidth="1"/>
    <col min="15366" max="15366" width="20" style="69" customWidth="1"/>
    <col min="15367" max="15367" width="17.33203125" style="69" customWidth="1"/>
    <col min="15368" max="15606" width="9" style="69"/>
    <col min="15607" max="15607" width="6.33203125" style="69" customWidth="1"/>
    <col min="15608" max="15608" width="49" style="69" customWidth="1"/>
    <col min="15609" max="15609" width="13.1640625" style="69" customWidth="1"/>
    <col min="15610" max="15610" width="15.33203125" style="69" customWidth="1"/>
    <col min="15611" max="15611" width="10.33203125" style="69" customWidth="1"/>
    <col min="15612" max="15612" width="24.33203125" style="69" customWidth="1"/>
    <col min="15613" max="15613" width="34.83203125" style="69" customWidth="1"/>
    <col min="15614" max="15618" width="13.1640625" style="69" customWidth="1"/>
    <col min="15619" max="15619" width="18" style="69" customWidth="1"/>
    <col min="15620" max="15620" width="13.5" style="69" customWidth="1"/>
    <col min="15621" max="15621" width="9" style="69" customWidth="1"/>
    <col min="15622" max="15622" width="20" style="69" customWidth="1"/>
    <col min="15623" max="15623" width="17.33203125" style="69" customWidth="1"/>
    <col min="15624" max="15862" width="9" style="69"/>
    <col min="15863" max="15863" width="6.33203125" style="69" customWidth="1"/>
    <col min="15864" max="15864" width="49" style="69" customWidth="1"/>
    <col min="15865" max="15865" width="13.1640625" style="69" customWidth="1"/>
    <col min="15866" max="15866" width="15.33203125" style="69" customWidth="1"/>
    <col min="15867" max="15867" width="10.33203125" style="69" customWidth="1"/>
    <col min="15868" max="15868" width="24.33203125" style="69" customWidth="1"/>
    <col min="15869" max="15869" width="34.83203125" style="69" customWidth="1"/>
    <col min="15870" max="15874" width="13.1640625" style="69" customWidth="1"/>
    <col min="15875" max="15875" width="18" style="69" customWidth="1"/>
    <col min="15876" max="15876" width="13.5" style="69" customWidth="1"/>
    <col min="15877" max="15877" width="9" style="69" customWidth="1"/>
    <col min="15878" max="15878" width="20" style="69" customWidth="1"/>
    <col min="15879" max="15879" width="17.33203125" style="69" customWidth="1"/>
    <col min="15880" max="16118" width="9" style="69"/>
    <col min="16119" max="16119" width="6.33203125" style="69" customWidth="1"/>
    <col min="16120" max="16120" width="49" style="69" customWidth="1"/>
    <col min="16121" max="16121" width="13.1640625" style="69" customWidth="1"/>
    <col min="16122" max="16122" width="15.33203125" style="69" customWidth="1"/>
    <col min="16123" max="16123" width="10.33203125" style="69" customWidth="1"/>
    <col min="16124" max="16124" width="24.33203125" style="69" customWidth="1"/>
    <col min="16125" max="16125" width="34.83203125" style="69" customWidth="1"/>
    <col min="16126" max="16130" width="13.1640625" style="69" customWidth="1"/>
    <col min="16131" max="16131" width="18" style="69" customWidth="1"/>
    <col min="16132" max="16132" width="13.5" style="69" customWidth="1"/>
    <col min="16133" max="16133" width="9" style="69" customWidth="1"/>
    <col min="16134" max="16134" width="20" style="69" customWidth="1"/>
    <col min="16135" max="16135" width="17.33203125" style="69" customWidth="1"/>
    <col min="16136" max="16384" width="9" style="69"/>
  </cols>
  <sheetData>
    <row r="1" spans="1:7" s="65" customFormat="1" ht="22.5" customHeight="1">
      <c r="A1" s="360" t="s">
        <v>458</v>
      </c>
      <c r="B1" s="360"/>
      <c r="C1" s="360"/>
      <c r="D1" s="360"/>
      <c r="E1" s="360"/>
    </row>
    <row r="2" spans="1:7" s="65" customFormat="1" ht="49.5" customHeight="1">
      <c r="A2" s="361" t="s">
        <v>283</v>
      </c>
      <c r="B2" s="360"/>
      <c r="C2" s="360"/>
      <c r="D2" s="360"/>
      <c r="E2" s="360"/>
    </row>
    <row r="3" spans="1:7" s="66" customFormat="1" ht="28.5" customHeight="1">
      <c r="A3" s="362" t="s">
        <v>1004</v>
      </c>
      <c r="B3" s="362"/>
      <c r="C3" s="362"/>
      <c r="D3" s="362"/>
      <c r="E3" s="362"/>
    </row>
    <row r="4" spans="1:7" s="65" customFormat="1" ht="25.5" customHeight="1">
      <c r="C4" s="67"/>
      <c r="D4" s="363" t="s">
        <v>266</v>
      </c>
      <c r="E4" s="364"/>
    </row>
    <row r="5" spans="1:7" ht="53.1" customHeight="1">
      <c r="A5" s="68" t="s">
        <v>0</v>
      </c>
      <c r="B5" s="68" t="s">
        <v>172</v>
      </c>
      <c r="C5" s="68" t="s">
        <v>173</v>
      </c>
      <c r="D5" s="68" t="s">
        <v>461</v>
      </c>
      <c r="E5" s="68" t="s">
        <v>1</v>
      </c>
    </row>
    <row r="6" spans="1:7" s="70" customFormat="1" ht="30" customHeight="1">
      <c r="A6" s="365" t="s">
        <v>16</v>
      </c>
      <c r="B6" s="365"/>
      <c r="C6" s="163"/>
      <c r="D6" s="164">
        <v>104130</v>
      </c>
      <c r="E6" s="171"/>
      <c r="G6" s="71"/>
    </row>
    <row r="7" spans="1:7" s="70" customFormat="1" ht="30" customHeight="1">
      <c r="A7" s="165" t="s">
        <v>4</v>
      </c>
      <c r="B7" s="166" t="s">
        <v>462</v>
      </c>
      <c r="C7" s="165"/>
      <c r="D7" s="167">
        <v>1940</v>
      </c>
      <c r="E7" s="165"/>
      <c r="F7" s="72"/>
    </row>
    <row r="8" spans="1:7" ht="27.95" customHeight="1" outlineLevel="1">
      <c r="A8" s="82">
        <v>1</v>
      </c>
      <c r="B8" s="83" t="s">
        <v>518</v>
      </c>
      <c r="C8" s="82" t="s">
        <v>702</v>
      </c>
      <c r="D8" s="84"/>
      <c r="E8" s="82"/>
      <c r="F8" s="73"/>
    </row>
    <row r="9" spans="1:7" ht="27.95" customHeight="1" outlineLevel="1">
      <c r="A9" s="82">
        <v>2</v>
      </c>
      <c r="B9" s="83" t="s">
        <v>519</v>
      </c>
      <c r="C9" s="82" t="s">
        <v>520</v>
      </c>
      <c r="D9" s="84"/>
      <c r="E9" s="82"/>
      <c r="F9" s="73"/>
    </row>
    <row r="10" spans="1:7" s="70" customFormat="1" ht="30" customHeight="1">
      <c r="A10" s="86" t="s">
        <v>13</v>
      </c>
      <c r="B10" s="85" t="s">
        <v>25</v>
      </c>
      <c r="C10" s="86"/>
      <c r="D10" s="87">
        <v>17223</v>
      </c>
      <c r="E10" s="86"/>
      <c r="F10" s="72"/>
    </row>
    <row r="11" spans="1:7" ht="27.95" customHeight="1" outlineLevel="1">
      <c r="A11" s="82">
        <v>1</v>
      </c>
      <c r="B11" s="83" t="s">
        <v>488</v>
      </c>
      <c r="C11" s="82" t="s">
        <v>193</v>
      </c>
      <c r="D11" s="84"/>
      <c r="E11" s="82"/>
      <c r="F11" s="73"/>
    </row>
    <row r="12" spans="1:7" ht="27.95" customHeight="1" outlineLevel="1">
      <c r="A12" s="82">
        <v>2</v>
      </c>
      <c r="B12" s="83" t="s">
        <v>489</v>
      </c>
      <c r="C12" s="82" t="s">
        <v>193</v>
      </c>
      <c r="D12" s="84"/>
      <c r="E12" s="82"/>
      <c r="F12" s="73"/>
    </row>
    <row r="13" spans="1:7" ht="27.95" customHeight="1" outlineLevel="1">
      <c r="A13" s="82">
        <v>3</v>
      </c>
      <c r="B13" s="83" t="s">
        <v>490</v>
      </c>
      <c r="C13" s="82" t="s">
        <v>482</v>
      </c>
      <c r="D13" s="84"/>
      <c r="E13" s="82"/>
      <c r="F13" s="73"/>
    </row>
    <row r="14" spans="1:7" ht="27.95" customHeight="1" outlineLevel="1">
      <c r="A14" s="82">
        <v>4</v>
      </c>
      <c r="B14" s="83" t="s">
        <v>491</v>
      </c>
      <c r="C14" s="82" t="s">
        <v>482</v>
      </c>
      <c r="D14" s="84"/>
      <c r="E14" s="82"/>
      <c r="F14" s="73"/>
    </row>
    <row r="15" spans="1:7" ht="27.95" customHeight="1" outlineLevel="1">
      <c r="A15" s="82">
        <v>5</v>
      </c>
      <c r="B15" s="83" t="s">
        <v>492</v>
      </c>
      <c r="C15" s="82" t="s">
        <v>482</v>
      </c>
      <c r="D15" s="84"/>
      <c r="E15" s="82"/>
      <c r="F15" s="73"/>
    </row>
    <row r="16" spans="1:7" ht="27.95" customHeight="1" outlineLevel="1">
      <c r="A16" s="82">
        <v>6</v>
      </c>
      <c r="B16" s="83" t="s">
        <v>493</v>
      </c>
      <c r="C16" s="82" t="s">
        <v>482</v>
      </c>
      <c r="D16" s="84"/>
      <c r="E16" s="82"/>
      <c r="F16" s="73"/>
    </row>
    <row r="17" spans="1:6" ht="27.95" customHeight="1" outlineLevel="1">
      <c r="A17" s="82">
        <v>7</v>
      </c>
      <c r="B17" s="83" t="s">
        <v>464</v>
      </c>
      <c r="C17" s="82" t="s">
        <v>482</v>
      </c>
      <c r="D17" s="84"/>
      <c r="E17" s="82"/>
      <c r="F17" s="73"/>
    </row>
    <row r="18" spans="1:6" ht="27.95" customHeight="1" outlineLevel="1">
      <c r="A18" s="82">
        <v>8</v>
      </c>
      <c r="B18" s="83" t="s">
        <v>465</v>
      </c>
      <c r="C18" s="82" t="s">
        <v>482</v>
      </c>
      <c r="D18" s="84"/>
      <c r="E18" s="82"/>
      <c r="F18" s="73"/>
    </row>
    <row r="19" spans="1:6" ht="27.95" customHeight="1" outlineLevel="1">
      <c r="A19" s="82">
        <v>9</v>
      </c>
      <c r="B19" s="83" t="s">
        <v>466</v>
      </c>
      <c r="C19" s="82" t="s">
        <v>482</v>
      </c>
      <c r="D19" s="84"/>
      <c r="E19" s="82"/>
      <c r="F19" s="73"/>
    </row>
    <row r="20" spans="1:6" ht="27.95" customHeight="1" outlineLevel="1">
      <c r="A20" s="82">
        <v>10</v>
      </c>
      <c r="B20" s="83" t="s">
        <v>494</v>
      </c>
      <c r="C20" s="82" t="s">
        <v>194</v>
      </c>
      <c r="D20" s="84"/>
      <c r="E20" s="82"/>
      <c r="F20" s="73"/>
    </row>
    <row r="21" spans="1:6" ht="27.95" customHeight="1" outlineLevel="1">
      <c r="A21" s="82">
        <v>11</v>
      </c>
      <c r="B21" s="83" t="s">
        <v>495</v>
      </c>
      <c r="C21" s="82" t="s">
        <v>195</v>
      </c>
      <c r="D21" s="84"/>
      <c r="E21" s="82"/>
      <c r="F21" s="73"/>
    </row>
    <row r="22" spans="1:6" ht="27.95" customHeight="1" outlineLevel="1">
      <c r="A22" s="82">
        <v>12</v>
      </c>
      <c r="B22" s="83" t="s">
        <v>496</v>
      </c>
      <c r="C22" s="82" t="s">
        <v>195</v>
      </c>
      <c r="D22" s="84"/>
      <c r="E22" s="82"/>
      <c r="F22" s="73"/>
    </row>
    <row r="23" spans="1:6" ht="27.95" customHeight="1" outlineLevel="1">
      <c r="A23" s="82">
        <v>13</v>
      </c>
      <c r="B23" s="83" t="s">
        <v>467</v>
      </c>
      <c r="C23" s="82" t="s">
        <v>195</v>
      </c>
      <c r="D23" s="84"/>
      <c r="E23" s="82"/>
      <c r="F23" s="73"/>
    </row>
    <row r="24" spans="1:6" ht="27.95" customHeight="1" outlineLevel="1">
      <c r="A24" s="82">
        <v>14</v>
      </c>
      <c r="B24" s="83" t="s">
        <v>497</v>
      </c>
      <c r="C24" s="82" t="s">
        <v>195</v>
      </c>
      <c r="D24" s="84"/>
      <c r="E24" s="82"/>
      <c r="F24" s="73"/>
    </row>
    <row r="25" spans="1:6" ht="27.95" customHeight="1" outlineLevel="1">
      <c r="A25" s="82">
        <v>15</v>
      </c>
      <c r="B25" s="83" t="s">
        <v>498</v>
      </c>
      <c r="C25" s="82" t="s">
        <v>195</v>
      </c>
      <c r="D25" s="84"/>
      <c r="E25" s="82"/>
      <c r="F25" s="73"/>
    </row>
    <row r="26" spans="1:6" ht="27.95" customHeight="1" outlineLevel="1">
      <c r="A26" s="82">
        <v>16</v>
      </c>
      <c r="B26" s="83" t="s">
        <v>499</v>
      </c>
      <c r="C26" s="82" t="s">
        <v>195</v>
      </c>
      <c r="D26" s="84"/>
      <c r="E26" s="82"/>
      <c r="F26" s="73"/>
    </row>
    <row r="27" spans="1:6" ht="27.95" customHeight="1" outlineLevel="1">
      <c r="A27" s="82">
        <v>17</v>
      </c>
      <c r="B27" s="83" t="s">
        <v>468</v>
      </c>
      <c r="C27" s="82" t="s">
        <v>483</v>
      </c>
      <c r="D27" s="84"/>
      <c r="E27" s="82"/>
      <c r="F27" s="73"/>
    </row>
    <row r="28" spans="1:6" ht="27.95" customHeight="1" outlineLevel="1">
      <c r="A28" s="82">
        <v>18</v>
      </c>
      <c r="B28" s="83" t="s">
        <v>469</v>
      </c>
      <c r="C28" s="82" t="s">
        <v>483</v>
      </c>
      <c r="D28" s="84"/>
      <c r="E28" s="82"/>
      <c r="F28" s="73"/>
    </row>
    <row r="29" spans="1:6" ht="27.95" customHeight="1" outlineLevel="1">
      <c r="A29" s="82">
        <v>19</v>
      </c>
      <c r="B29" s="83" t="s">
        <v>470</v>
      </c>
      <c r="C29" s="82" t="s">
        <v>483</v>
      </c>
      <c r="D29" s="84"/>
      <c r="E29" s="82"/>
      <c r="F29" s="73"/>
    </row>
    <row r="30" spans="1:6" ht="27.95" customHeight="1" outlineLevel="1">
      <c r="A30" s="82">
        <v>20</v>
      </c>
      <c r="B30" s="83" t="s">
        <v>471</v>
      </c>
      <c r="C30" s="82" t="s">
        <v>483</v>
      </c>
      <c r="D30" s="84"/>
      <c r="E30" s="82"/>
      <c r="F30" s="73"/>
    </row>
    <row r="31" spans="1:6" ht="27.95" customHeight="1" outlineLevel="1">
      <c r="A31" s="82">
        <v>21</v>
      </c>
      <c r="B31" s="83" t="s">
        <v>500</v>
      </c>
      <c r="C31" s="82" t="s">
        <v>484</v>
      </c>
      <c r="D31" s="84"/>
      <c r="E31" s="82"/>
      <c r="F31" s="73"/>
    </row>
    <row r="32" spans="1:6" ht="27.95" customHeight="1" outlineLevel="1">
      <c r="A32" s="82">
        <v>22</v>
      </c>
      <c r="B32" s="83" t="s">
        <v>501</v>
      </c>
      <c r="C32" s="82" t="s">
        <v>484</v>
      </c>
      <c r="D32" s="84"/>
      <c r="E32" s="82"/>
      <c r="F32" s="73"/>
    </row>
    <row r="33" spans="1:6" ht="27.95" customHeight="1" outlineLevel="1">
      <c r="A33" s="82">
        <v>23</v>
      </c>
      <c r="B33" s="83" t="s">
        <v>502</v>
      </c>
      <c r="C33" s="82" t="s">
        <v>484</v>
      </c>
      <c r="D33" s="84"/>
      <c r="E33" s="82"/>
      <c r="F33" s="73"/>
    </row>
    <row r="34" spans="1:6" ht="27.95" customHeight="1" outlineLevel="1">
      <c r="A34" s="82">
        <v>24</v>
      </c>
      <c r="B34" s="83" t="s">
        <v>472</v>
      </c>
      <c r="C34" s="82" t="s">
        <v>485</v>
      </c>
      <c r="D34" s="84"/>
      <c r="E34" s="82"/>
      <c r="F34" s="73"/>
    </row>
    <row r="35" spans="1:6" ht="27.95" customHeight="1" outlineLevel="1">
      <c r="A35" s="82">
        <v>25</v>
      </c>
      <c r="B35" s="83" t="s">
        <v>503</v>
      </c>
      <c r="C35" s="82" t="s">
        <v>485</v>
      </c>
      <c r="D35" s="84"/>
      <c r="E35" s="82"/>
      <c r="F35" s="73"/>
    </row>
    <row r="36" spans="1:6" ht="27.95" customHeight="1" outlineLevel="1">
      <c r="A36" s="82">
        <v>26</v>
      </c>
      <c r="B36" s="83" t="s">
        <v>504</v>
      </c>
      <c r="C36" s="82" t="s">
        <v>485</v>
      </c>
      <c r="D36" s="84"/>
      <c r="E36" s="82"/>
      <c r="F36" s="73"/>
    </row>
    <row r="37" spans="1:6" ht="27.95" customHeight="1" outlineLevel="1">
      <c r="A37" s="82">
        <v>27</v>
      </c>
      <c r="B37" s="83" t="s">
        <v>473</v>
      </c>
      <c r="C37" s="82" t="s">
        <v>485</v>
      </c>
      <c r="D37" s="84"/>
      <c r="E37" s="82"/>
      <c r="F37" s="73"/>
    </row>
    <row r="38" spans="1:6" ht="27.95" customHeight="1" outlineLevel="1">
      <c r="A38" s="82">
        <v>28</v>
      </c>
      <c r="B38" s="83" t="s">
        <v>505</v>
      </c>
      <c r="C38" s="82" t="s">
        <v>196</v>
      </c>
      <c r="D38" s="84"/>
      <c r="E38" s="82"/>
      <c r="F38" s="73"/>
    </row>
    <row r="39" spans="1:6" ht="27.95" customHeight="1" outlineLevel="1">
      <c r="A39" s="82">
        <v>29</v>
      </c>
      <c r="B39" s="83" t="s">
        <v>474</v>
      </c>
      <c r="C39" s="82" t="s">
        <v>486</v>
      </c>
      <c r="D39" s="84"/>
      <c r="E39" s="82"/>
      <c r="F39" s="73"/>
    </row>
    <row r="40" spans="1:6" ht="27.95" customHeight="1" outlineLevel="1">
      <c r="A40" s="82">
        <v>30</v>
      </c>
      <c r="B40" s="83" t="s">
        <v>475</v>
      </c>
      <c r="C40" s="82" t="s">
        <v>486</v>
      </c>
      <c r="D40" s="84"/>
      <c r="E40" s="82"/>
      <c r="F40" s="73"/>
    </row>
    <row r="41" spans="1:6" ht="27.95" customHeight="1" outlineLevel="1">
      <c r="A41" s="82">
        <v>31</v>
      </c>
      <c r="B41" s="83" t="s">
        <v>476</v>
      </c>
      <c r="C41" s="82" t="s">
        <v>486</v>
      </c>
      <c r="D41" s="84"/>
      <c r="E41" s="82"/>
      <c r="F41" s="73"/>
    </row>
    <row r="42" spans="1:6" ht="27.95" customHeight="1" outlineLevel="1">
      <c r="A42" s="82">
        <v>32</v>
      </c>
      <c r="B42" s="83" t="s">
        <v>477</v>
      </c>
      <c r="C42" s="82" t="s">
        <v>486</v>
      </c>
      <c r="D42" s="84"/>
      <c r="E42" s="82"/>
      <c r="F42" s="73"/>
    </row>
    <row r="43" spans="1:6" ht="33.950000000000003" customHeight="1" outlineLevel="1">
      <c r="A43" s="82">
        <v>33</v>
      </c>
      <c r="B43" s="83" t="s">
        <v>506</v>
      </c>
      <c r="C43" s="82" t="s">
        <v>487</v>
      </c>
      <c r="D43" s="84"/>
      <c r="E43" s="82"/>
      <c r="F43" s="73"/>
    </row>
    <row r="44" spans="1:6" ht="27.95" customHeight="1" outlineLevel="1">
      <c r="A44" s="82">
        <v>34</v>
      </c>
      <c r="B44" s="83" t="s">
        <v>508</v>
      </c>
      <c r="C44" s="82" t="s">
        <v>487</v>
      </c>
      <c r="D44" s="84"/>
      <c r="E44" s="82"/>
      <c r="F44" s="73"/>
    </row>
    <row r="45" spans="1:6" ht="27.95" customHeight="1" outlineLevel="1">
      <c r="A45" s="82">
        <v>35</v>
      </c>
      <c r="B45" s="83" t="s">
        <v>507</v>
      </c>
      <c r="C45" s="82" t="s">
        <v>487</v>
      </c>
      <c r="D45" s="84"/>
      <c r="E45" s="82"/>
      <c r="F45" s="73"/>
    </row>
    <row r="46" spans="1:6" ht="27.95" customHeight="1" outlineLevel="1">
      <c r="A46" s="82">
        <v>36</v>
      </c>
      <c r="B46" s="83" t="s">
        <v>509</v>
      </c>
      <c r="C46" s="82" t="s">
        <v>487</v>
      </c>
      <c r="D46" s="84"/>
      <c r="E46" s="82"/>
      <c r="F46" s="73"/>
    </row>
    <row r="47" spans="1:6" ht="27.95" customHeight="1" outlineLevel="1">
      <c r="A47" s="82">
        <v>37</v>
      </c>
      <c r="B47" s="83" t="s">
        <v>510</v>
      </c>
      <c r="C47" s="82" t="s">
        <v>480</v>
      </c>
      <c r="D47" s="84"/>
      <c r="E47" s="82"/>
      <c r="F47" s="73"/>
    </row>
    <row r="48" spans="1:6" ht="27.95" customHeight="1" outlineLevel="1">
      <c r="A48" s="82">
        <v>38</v>
      </c>
      <c r="B48" s="83" t="s">
        <v>511</v>
      </c>
      <c r="C48" s="82" t="s">
        <v>480</v>
      </c>
      <c r="D48" s="84"/>
      <c r="E48" s="82"/>
      <c r="F48" s="73"/>
    </row>
    <row r="49" spans="1:6" ht="27.95" customHeight="1" outlineLevel="1">
      <c r="A49" s="82">
        <v>39</v>
      </c>
      <c r="B49" s="83" t="s">
        <v>512</v>
      </c>
      <c r="C49" s="82" t="s">
        <v>480</v>
      </c>
      <c r="D49" s="84"/>
      <c r="E49" s="82"/>
      <c r="F49" s="73"/>
    </row>
    <row r="50" spans="1:6" ht="27.95" customHeight="1" outlineLevel="1">
      <c r="A50" s="82">
        <v>40</v>
      </c>
      <c r="B50" s="83" t="s">
        <v>513</v>
      </c>
      <c r="C50" s="82" t="s">
        <v>480</v>
      </c>
      <c r="D50" s="84"/>
      <c r="E50" s="82"/>
      <c r="F50" s="73"/>
    </row>
    <row r="51" spans="1:6" ht="27.95" customHeight="1" outlineLevel="1">
      <c r="A51" s="82">
        <v>41</v>
      </c>
      <c r="B51" s="83" t="s">
        <v>514</v>
      </c>
      <c r="C51" s="82" t="s">
        <v>480</v>
      </c>
      <c r="D51" s="84"/>
      <c r="E51" s="82"/>
      <c r="F51" s="73"/>
    </row>
    <row r="52" spans="1:6" ht="27.95" customHeight="1" outlineLevel="1">
      <c r="A52" s="82">
        <v>42</v>
      </c>
      <c r="B52" s="83" t="s">
        <v>515</v>
      </c>
      <c r="C52" s="82" t="s">
        <v>480</v>
      </c>
      <c r="D52" s="84"/>
      <c r="E52" s="82"/>
      <c r="F52" s="73"/>
    </row>
    <row r="53" spans="1:6" ht="27.95" customHeight="1" outlineLevel="1">
      <c r="A53" s="82">
        <v>43</v>
      </c>
      <c r="B53" s="83" t="s">
        <v>478</v>
      </c>
      <c r="C53" s="82" t="s">
        <v>480</v>
      </c>
      <c r="D53" s="84"/>
      <c r="E53" s="82"/>
      <c r="F53" s="73"/>
    </row>
    <row r="54" spans="1:6" ht="27.95" customHeight="1" outlineLevel="1">
      <c r="A54" s="82">
        <v>44</v>
      </c>
      <c r="B54" s="83" t="s">
        <v>517</v>
      </c>
      <c r="C54" s="82" t="s">
        <v>480</v>
      </c>
      <c r="D54" s="84"/>
      <c r="E54" s="82"/>
      <c r="F54" s="73"/>
    </row>
    <row r="55" spans="1:6" ht="27.95" customHeight="1" outlineLevel="1">
      <c r="A55" s="82">
        <v>45</v>
      </c>
      <c r="B55" s="83" t="s">
        <v>479</v>
      </c>
      <c r="C55" s="82" t="s">
        <v>481</v>
      </c>
      <c r="D55" s="84"/>
      <c r="E55" s="82"/>
      <c r="F55" s="73"/>
    </row>
    <row r="56" spans="1:6" ht="27.95" customHeight="1" outlineLevel="1">
      <c r="A56" s="82">
        <v>46</v>
      </c>
      <c r="B56" s="83" t="s">
        <v>516</v>
      </c>
      <c r="C56" s="82" t="s">
        <v>481</v>
      </c>
      <c r="D56" s="84"/>
      <c r="E56" s="82"/>
      <c r="F56" s="73"/>
    </row>
    <row r="57" spans="1:6" s="70" customFormat="1" ht="30" customHeight="1">
      <c r="A57" s="86" t="s">
        <v>34</v>
      </c>
      <c r="B57" s="85" t="s">
        <v>5</v>
      </c>
      <c r="C57" s="86"/>
      <c r="D57" s="87">
        <v>8105</v>
      </c>
      <c r="E57" s="86"/>
      <c r="F57" s="72"/>
    </row>
    <row r="58" spans="1:6" ht="30" customHeight="1" outlineLevel="1">
      <c r="A58" s="82">
        <v>1</v>
      </c>
      <c r="B58" s="83" t="s">
        <v>521</v>
      </c>
      <c r="C58" s="82" t="s">
        <v>552</v>
      </c>
      <c r="D58" s="84"/>
      <c r="E58" s="82"/>
      <c r="F58" s="73"/>
    </row>
    <row r="59" spans="1:6" ht="30" customHeight="1" outlineLevel="1">
      <c r="A59" s="82">
        <v>2</v>
      </c>
      <c r="B59" s="83" t="s">
        <v>522</v>
      </c>
      <c r="C59" s="82" t="s">
        <v>552</v>
      </c>
      <c r="D59" s="84"/>
      <c r="E59" s="82"/>
      <c r="F59" s="73"/>
    </row>
    <row r="60" spans="1:6" ht="30" customHeight="1" outlineLevel="1">
      <c r="A60" s="82">
        <v>3</v>
      </c>
      <c r="B60" s="83" t="s">
        <v>523</v>
      </c>
      <c r="C60" s="82" t="s">
        <v>552</v>
      </c>
      <c r="D60" s="84"/>
      <c r="E60" s="82"/>
      <c r="F60" s="73"/>
    </row>
    <row r="61" spans="1:6" ht="30" customHeight="1" outlineLevel="1">
      <c r="A61" s="82">
        <v>4</v>
      </c>
      <c r="B61" s="83" t="s">
        <v>524</v>
      </c>
      <c r="C61" s="82" t="s">
        <v>552</v>
      </c>
      <c r="D61" s="84"/>
      <c r="E61" s="82"/>
      <c r="F61" s="73"/>
    </row>
    <row r="62" spans="1:6" ht="30" customHeight="1" outlineLevel="1">
      <c r="A62" s="82">
        <v>5</v>
      </c>
      <c r="B62" s="83" t="s">
        <v>525</v>
      </c>
      <c r="C62" s="82" t="s">
        <v>552</v>
      </c>
      <c r="D62" s="84"/>
      <c r="E62" s="82"/>
      <c r="F62" s="73"/>
    </row>
    <row r="63" spans="1:6" ht="30" customHeight="1" outlineLevel="1">
      <c r="A63" s="82">
        <v>6</v>
      </c>
      <c r="B63" s="83" t="s">
        <v>526</v>
      </c>
      <c r="C63" s="82" t="s">
        <v>553</v>
      </c>
      <c r="D63" s="84"/>
      <c r="E63" s="82"/>
      <c r="F63" s="73"/>
    </row>
    <row r="64" spans="1:6" ht="30" customHeight="1" outlineLevel="1">
      <c r="A64" s="82">
        <v>7</v>
      </c>
      <c r="B64" s="83" t="s">
        <v>527</v>
      </c>
      <c r="C64" s="82" t="s">
        <v>553</v>
      </c>
      <c r="D64" s="84"/>
      <c r="E64" s="82"/>
      <c r="F64" s="73"/>
    </row>
    <row r="65" spans="1:6" ht="30" customHeight="1" outlineLevel="1">
      <c r="A65" s="82">
        <v>8</v>
      </c>
      <c r="B65" s="83" t="s">
        <v>528</v>
      </c>
      <c r="C65" s="82" t="s">
        <v>553</v>
      </c>
      <c r="D65" s="84"/>
      <c r="E65" s="82"/>
      <c r="F65" s="73"/>
    </row>
    <row r="66" spans="1:6" ht="30" customHeight="1" outlineLevel="1">
      <c r="A66" s="82">
        <v>9</v>
      </c>
      <c r="B66" s="83" t="s">
        <v>529</v>
      </c>
      <c r="C66" s="82" t="s">
        <v>553</v>
      </c>
      <c r="D66" s="84"/>
      <c r="E66" s="82"/>
      <c r="F66" s="73"/>
    </row>
    <row r="67" spans="1:6" ht="30" customHeight="1" outlineLevel="1">
      <c r="A67" s="82">
        <v>10</v>
      </c>
      <c r="B67" s="83" t="s">
        <v>530</v>
      </c>
      <c r="C67" s="82" t="s">
        <v>553</v>
      </c>
      <c r="D67" s="84"/>
      <c r="E67" s="82"/>
      <c r="F67" s="73"/>
    </row>
    <row r="68" spans="1:6" ht="30" customHeight="1" outlineLevel="1">
      <c r="A68" s="82">
        <v>11</v>
      </c>
      <c r="B68" s="83" t="s">
        <v>531</v>
      </c>
      <c r="C68" s="82" t="s">
        <v>553</v>
      </c>
      <c r="D68" s="84"/>
      <c r="E68" s="82"/>
      <c r="F68" s="73"/>
    </row>
    <row r="69" spans="1:6" ht="30" customHeight="1" outlineLevel="1">
      <c r="A69" s="82">
        <v>12</v>
      </c>
      <c r="B69" s="83" t="s">
        <v>532</v>
      </c>
      <c r="C69" s="82" t="s">
        <v>553</v>
      </c>
      <c r="D69" s="84"/>
      <c r="E69" s="82"/>
      <c r="F69" s="73"/>
    </row>
    <row r="70" spans="1:6" ht="30" customHeight="1" outlineLevel="1">
      <c r="A70" s="82">
        <v>13</v>
      </c>
      <c r="B70" s="83" t="s">
        <v>533</v>
      </c>
      <c r="C70" s="82" t="s">
        <v>553</v>
      </c>
      <c r="D70" s="84"/>
      <c r="E70" s="82"/>
      <c r="F70" s="73"/>
    </row>
    <row r="71" spans="1:6" ht="30" customHeight="1" outlineLevel="1">
      <c r="A71" s="82">
        <v>14</v>
      </c>
      <c r="B71" s="83" t="s">
        <v>534</v>
      </c>
      <c r="C71" s="82" t="s">
        <v>553</v>
      </c>
      <c r="D71" s="84"/>
      <c r="E71" s="82"/>
      <c r="F71" s="73"/>
    </row>
    <row r="72" spans="1:6" ht="30" customHeight="1" outlineLevel="1">
      <c r="A72" s="82">
        <v>15</v>
      </c>
      <c r="B72" s="83" t="s">
        <v>535</v>
      </c>
      <c r="C72" s="82" t="s">
        <v>553</v>
      </c>
      <c r="D72" s="84"/>
      <c r="E72" s="82"/>
      <c r="F72" s="73"/>
    </row>
    <row r="73" spans="1:6" ht="30" customHeight="1" outlineLevel="1">
      <c r="A73" s="82">
        <v>16</v>
      </c>
      <c r="B73" s="83" t="s">
        <v>536</v>
      </c>
      <c r="C73" s="82" t="s">
        <v>554</v>
      </c>
      <c r="D73" s="84"/>
      <c r="E73" s="82"/>
      <c r="F73" s="73"/>
    </row>
    <row r="74" spans="1:6" ht="30" customHeight="1" outlineLevel="1">
      <c r="A74" s="82">
        <v>17</v>
      </c>
      <c r="B74" s="83" t="s">
        <v>537</v>
      </c>
      <c r="C74" s="82" t="s">
        <v>554</v>
      </c>
      <c r="D74" s="84"/>
      <c r="E74" s="82"/>
      <c r="F74" s="73"/>
    </row>
    <row r="75" spans="1:6" ht="30" customHeight="1" outlineLevel="1">
      <c r="A75" s="82">
        <v>18</v>
      </c>
      <c r="B75" s="83" t="s">
        <v>538</v>
      </c>
      <c r="C75" s="82" t="s">
        <v>554</v>
      </c>
      <c r="D75" s="84"/>
      <c r="E75" s="82"/>
      <c r="F75" s="73"/>
    </row>
    <row r="76" spans="1:6" ht="30" customHeight="1" outlineLevel="1">
      <c r="A76" s="82">
        <v>19</v>
      </c>
      <c r="B76" s="83" t="s">
        <v>539</v>
      </c>
      <c r="C76" s="82" t="s">
        <v>554</v>
      </c>
      <c r="D76" s="84"/>
      <c r="E76" s="82"/>
      <c r="F76" s="73"/>
    </row>
    <row r="77" spans="1:6" ht="30" customHeight="1" outlineLevel="1">
      <c r="A77" s="82">
        <v>20</v>
      </c>
      <c r="B77" s="83" t="s">
        <v>540</v>
      </c>
      <c r="C77" s="82" t="s">
        <v>554</v>
      </c>
      <c r="D77" s="84"/>
      <c r="E77" s="82"/>
      <c r="F77" s="73"/>
    </row>
    <row r="78" spans="1:6" ht="30" customHeight="1" outlineLevel="1">
      <c r="A78" s="82">
        <v>21</v>
      </c>
      <c r="B78" s="83" t="s">
        <v>541</v>
      </c>
      <c r="C78" s="82" t="s">
        <v>554</v>
      </c>
      <c r="D78" s="84"/>
      <c r="E78" s="82"/>
      <c r="F78" s="73"/>
    </row>
    <row r="79" spans="1:6" ht="30" customHeight="1" outlineLevel="1">
      <c r="A79" s="82">
        <v>22</v>
      </c>
      <c r="B79" s="83" t="s">
        <v>543</v>
      </c>
      <c r="C79" s="82" t="s">
        <v>554</v>
      </c>
      <c r="D79" s="84"/>
      <c r="E79" s="82"/>
      <c r="F79" s="73"/>
    </row>
    <row r="80" spans="1:6" ht="30" customHeight="1" outlineLevel="1">
      <c r="A80" s="82">
        <v>23</v>
      </c>
      <c r="B80" s="83" t="s">
        <v>542</v>
      </c>
      <c r="C80" s="82" t="s">
        <v>554</v>
      </c>
      <c r="D80" s="84"/>
      <c r="E80" s="82"/>
      <c r="F80" s="90"/>
    </row>
    <row r="81" spans="1:7" ht="30" customHeight="1" outlineLevel="1">
      <c r="A81" s="82">
        <v>24</v>
      </c>
      <c r="B81" s="83" t="s">
        <v>558</v>
      </c>
      <c r="C81" s="82" t="s">
        <v>555</v>
      </c>
      <c r="D81" s="84"/>
      <c r="E81" s="82"/>
      <c r="F81" s="73"/>
    </row>
    <row r="82" spans="1:7" ht="30" customHeight="1" outlineLevel="1">
      <c r="A82" s="82">
        <v>25</v>
      </c>
      <c r="B82" s="83" t="s">
        <v>559</v>
      </c>
      <c r="C82" s="82" t="s">
        <v>555</v>
      </c>
      <c r="D82" s="84"/>
      <c r="E82" s="82"/>
      <c r="F82" s="73"/>
    </row>
    <row r="83" spans="1:7" ht="30" customHeight="1" outlineLevel="1">
      <c r="A83" s="82">
        <v>26</v>
      </c>
      <c r="B83" s="83" t="s">
        <v>560</v>
      </c>
      <c r="C83" s="82" t="s">
        <v>555</v>
      </c>
      <c r="D83" s="84"/>
      <c r="E83" s="82"/>
      <c r="F83" s="73"/>
    </row>
    <row r="84" spans="1:7" ht="30" customHeight="1" outlineLevel="1">
      <c r="A84" s="82">
        <v>27</v>
      </c>
      <c r="B84" s="83" t="s">
        <v>561</v>
      </c>
      <c r="C84" s="82" t="s">
        <v>555</v>
      </c>
      <c r="D84" s="84"/>
      <c r="E84" s="82"/>
      <c r="F84" s="73"/>
    </row>
    <row r="85" spans="1:7" ht="30" customHeight="1" outlineLevel="1">
      <c r="A85" s="82">
        <v>28</v>
      </c>
      <c r="B85" s="83" t="s">
        <v>562</v>
      </c>
      <c r="C85" s="82" t="s">
        <v>555</v>
      </c>
      <c r="D85" s="84"/>
      <c r="E85" s="82"/>
      <c r="F85" s="73"/>
    </row>
    <row r="86" spans="1:7" ht="30" customHeight="1" outlineLevel="1">
      <c r="A86" s="82">
        <v>29</v>
      </c>
      <c r="B86" s="83" t="s">
        <v>563</v>
      </c>
      <c r="C86" s="82" t="s">
        <v>555</v>
      </c>
      <c r="D86" s="84"/>
      <c r="E86" s="82"/>
      <c r="F86" s="73"/>
    </row>
    <row r="87" spans="1:7" ht="30" customHeight="1" outlineLevel="1">
      <c r="A87" s="82">
        <v>30</v>
      </c>
      <c r="B87" s="83" t="s">
        <v>564</v>
      </c>
      <c r="C87" s="82" t="s">
        <v>555</v>
      </c>
      <c r="D87" s="84"/>
      <c r="E87" s="82"/>
      <c r="F87" s="73"/>
    </row>
    <row r="88" spans="1:7" ht="33.950000000000003" customHeight="1" outlineLevel="1">
      <c r="A88" s="82">
        <v>31</v>
      </c>
      <c r="B88" s="83" t="s">
        <v>544</v>
      </c>
      <c r="C88" s="82" t="s">
        <v>556</v>
      </c>
      <c r="D88" s="84"/>
      <c r="E88" s="82"/>
      <c r="F88" s="73"/>
    </row>
    <row r="89" spans="1:7" ht="33.950000000000003" customHeight="1" outlineLevel="1">
      <c r="A89" s="82">
        <v>32</v>
      </c>
      <c r="B89" s="83" t="s">
        <v>545</v>
      </c>
      <c r="C89" s="82" t="s">
        <v>556</v>
      </c>
      <c r="D89" s="84"/>
      <c r="E89" s="82"/>
      <c r="F89" s="73"/>
    </row>
    <row r="90" spans="1:7" ht="30" customHeight="1" outlineLevel="1">
      <c r="A90" s="82">
        <v>33</v>
      </c>
      <c r="B90" s="83" t="s">
        <v>546</v>
      </c>
      <c r="C90" s="82" t="s">
        <v>556</v>
      </c>
      <c r="D90" s="84"/>
      <c r="E90" s="82"/>
      <c r="F90" s="73"/>
    </row>
    <row r="91" spans="1:7" ht="30" customHeight="1" outlineLevel="1">
      <c r="A91" s="82">
        <v>34</v>
      </c>
      <c r="B91" s="83" t="s">
        <v>547</v>
      </c>
      <c r="C91" s="82" t="s">
        <v>557</v>
      </c>
      <c r="D91" s="84"/>
      <c r="E91" s="82"/>
      <c r="F91" s="73"/>
    </row>
    <row r="92" spans="1:7" ht="30" customHeight="1" outlineLevel="1">
      <c r="A92" s="82">
        <v>35</v>
      </c>
      <c r="B92" s="83" t="s">
        <v>548</v>
      </c>
      <c r="C92" s="82" t="s">
        <v>557</v>
      </c>
      <c r="D92" s="84"/>
      <c r="E92" s="82"/>
      <c r="F92" s="73"/>
    </row>
    <row r="93" spans="1:7" ht="30" customHeight="1" outlineLevel="1">
      <c r="A93" s="82">
        <v>36</v>
      </c>
      <c r="B93" s="83" t="s">
        <v>549</v>
      </c>
      <c r="C93" s="82" t="s">
        <v>557</v>
      </c>
      <c r="D93" s="84"/>
      <c r="E93" s="82"/>
      <c r="F93" s="73"/>
    </row>
    <row r="94" spans="1:7" ht="30" customHeight="1" outlineLevel="1">
      <c r="A94" s="82">
        <v>37</v>
      </c>
      <c r="B94" s="83" t="s">
        <v>550</v>
      </c>
      <c r="C94" s="82" t="s">
        <v>557</v>
      </c>
      <c r="D94" s="84"/>
      <c r="E94" s="82"/>
      <c r="F94" s="73"/>
    </row>
    <row r="95" spans="1:7" ht="30" customHeight="1" outlineLevel="1">
      <c r="A95" s="82">
        <v>38</v>
      </c>
      <c r="B95" s="83" t="s">
        <v>551</v>
      </c>
      <c r="C95" s="82" t="s">
        <v>557</v>
      </c>
      <c r="D95" s="84"/>
      <c r="E95" s="82"/>
      <c r="F95" s="73"/>
    </row>
    <row r="96" spans="1:7" s="70" customFormat="1" ht="30" customHeight="1">
      <c r="A96" s="86" t="s">
        <v>35</v>
      </c>
      <c r="B96" s="85" t="s">
        <v>6</v>
      </c>
      <c r="C96" s="86"/>
      <c r="D96" s="87">
        <v>3039</v>
      </c>
      <c r="E96" s="86"/>
      <c r="F96" s="72"/>
      <c r="G96" s="72"/>
    </row>
    <row r="97" spans="1:7" ht="27.95" customHeight="1" outlineLevel="1">
      <c r="A97" s="82">
        <v>1</v>
      </c>
      <c r="B97" s="83" t="s">
        <v>706</v>
      </c>
      <c r="C97" s="82" t="s">
        <v>244</v>
      </c>
      <c r="D97" s="84"/>
      <c r="E97" s="82"/>
      <c r="F97" s="73"/>
      <c r="G97" s="73"/>
    </row>
    <row r="98" spans="1:7" ht="27.95" customHeight="1" outlineLevel="1">
      <c r="A98" s="82">
        <v>2</v>
      </c>
      <c r="B98" s="83" t="s">
        <v>565</v>
      </c>
      <c r="C98" s="82" t="s">
        <v>244</v>
      </c>
      <c r="D98" s="84"/>
      <c r="E98" s="82"/>
      <c r="F98" s="73"/>
      <c r="G98" s="73"/>
    </row>
    <row r="99" spans="1:7" ht="27.95" customHeight="1" outlineLevel="1">
      <c r="A99" s="82">
        <v>3</v>
      </c>
      <c r="B99" s="83" t="s">
        <v>707</v>
      </c>
      <c r="C99" s="82" t="s">
        <v>567</v>
      </c>
      <c r="D99" s="84"/>
      <c r="E99" s="82"/>
      <c r="F99" s="73"/>
      <c r="G99" s="73"/>
    </row>
    <row r="100" spans="1:7" ht="27.95" customHeight="1" outlineLevel="1">
      <c r="A100" s="82">
        <v>4</v>
      </c>
      <c r="B100" s="83" t="s">
        <v>566</v>
      </c>
      <c r="C100" s="82" t="s">
        <v>567</v>
      </c>
      <c r="D100" s="84"/>
      <c r="E100" s="82"/>
      <c r="F100" s="73"/>
      <c r="G100" s="73"/>
    </row>
    <row r="101" spans="1:7" ht="30" customHeight="1" outlineLevel="1">
      <c r="A101" s="82">
        <v>5</v>
      </c>
      <c r="B101" s="83" t="s">
        <v>708</v>
      </c>
      <c r="C101" s="82" t="s">
        <v>245</v>
      </c>
      <c r="D101" s="84"/>
      <c r="E101" s="82"/>
      <c r="F101" s="73"/>
      <c r="G101" s="73"/>
    </row>
    <row r="102" spans="1:7" ht="27.95" customHeight="1" outlineLevel="1">
      <c r="A102" s="82">
        <v>6</v>
      </c>
      <c r="B102" s="83" t="s">
        <v>709</v>
      </c>
      <c r="C102" s="82" t="s">
        <v>245</v>
      </c>
      <c r="D102" s="84"/>
      <c r="E102" s="82"/>
      <c r="F102" s="73"/>
      <c r="G102" s="73"/>
    </row>
    <row r="103" spans="1:7" ht="27.95" customHeight="1" outlineLevel="1">
      <c r="A103" s="82">
        <v>7</v>
      </c>
      <c r="B103" s="83" t="s">
        <v>710</v>
      </c>
      <c r="C103" s="82" t="s">
        <v>244</v>
      </c>
      <c r="D103" s="84"/>
      <c r="E103" s="82"/>
      <c r="F103" s="73"/>
      <c r="G103" s="73"/>
    </row>
    <row r="104" spans="1:7" s="70" customFormat="1" ht="30" customHeight="1">
      <c r="A104" s="86" t="s">
        <v>36</v>
      </c>
      <c r="B104" s="85" t="s">
        <v>8</v>
      </c>
      <c r="C104" s="86"/>
      <c r="D104" s="87">
        <v>28366</v>
      </c>
      <c r="E104" s="86"/>
      <c r="F104" s="72"/>
      <c r="G104" s="72"/>
    </row>
    <row r="105" spans="1:7" ht="27.95" customHeight="1" outlineLevel="1">
      <c r="A105" s="82">
        <v>1</v>
      </c>
      <c r="B105" s="83" t="s">
        <v>645</v>
      </c>
      <c r="C105" s="82" t="s">
        <v>424</v>
      </c>
      <c r="D105" s="84"/>
      <c r="E105" s="175" t="s">
        <v>711</v>
      </c>
      <c r="F105" s="73"/>
      <c r="G105" s="73"/>
    </row>
    <row r="106" spans="1:7" ht="27.95" customHeight="1" outlineLevel="1">
      <c r="A106" s="82">
        <v>2</v>
      </c>
      <c r="B106" s="83" t="s">
        <v>239</v>
      </c>
      <c r="C106" s="82" t="s">
        <v>426</v>
      </c>
      <c r="D106" s="84"/>
      <c r="E106" s="175" t="s">
        <v>711</v>
      </c>
      <c r="F106" s="90"/>
      <c r="G106" s="90"/>
    </row>
    <row r="107" spans="1:7" ht="27.95" customHeight="1" outlineLevel="1">
      <c r="A107" s="82">
        <v>3</v>
      </c>
      <c r="B107" s="83" t="s">
        <v>584</v>
      </c>
      <c r="C107" s="82" t="s">
        <v>242</v>
      </c>
      <c r="D107" s="84"/>
      <c r="E107" s="175" t="s">
        <v>711</v>
      </c>
      <c r="F107" s="90"/>
      <c r="G107" s="90"/>
    </row>
    <row r="108" spans="1:7" ht="27.95" customHeight="1" outlineLevel="1">
      <c r="A108" s="82">
        <v>4</v>
      </c>
      <c r="B108" s="83" t="s">
        <v>573</v>
      </c>
      <c r="C108" s="82" t="s">
        <v>240</v>
      </c>
      <c r="D108" s="84"/>
      <c r="E108" s="175" t="s">
        <v>711</v>
      </c>
      <c r="F108" s="90"/>
      <c r="G108" s="90"/>
    </row>
    <row r="109" spans="1:7" ht="27.95" customHeight="1" outlineLevel="1">
      <c r="A109" s="82">
        <v>5</v>
      </c>
      <c r="B109" s="83" t="s">
        <v>643</v>
      </c>
      <c r="C109" s="82" t="s">
        <v>240</v>
      </c>
      <c r="D109" s="84"/>
      <c r="E109" s="175" t="s">
        <v>711</v>
      </c>
      <c r="F109" s="90"/>
      <c r="G109" s="90"/>
    </row>
    <row r="110" spans="1:7" ht="27.95" customHeight="1" outlineLevel="1">
      <c r="A110" s="82">
        <v>6</v>
      </c>
      <c r="B110" s="83" t="s">
        <v>574</v>
      </c>
      <c r="C110" s="82" t="s">
        <v>240</v>
      </c>
      <c r="D110" s="84"/>
      <c r="E110" s="175" t="s">
        <v>711</v>
      </c>
      <c r="F110" s="90"/>
      <c r="G110" s="90"/>
    </row>
    <row r="111" spans="1:7" ht="27.95" customHeight="1" outlineLevel="1">
      <c r="A111" s="82">
        <v>7</v>
      </c>
      <c r="B111" s="83" t="s">
        <v>583</v>
      </c>
      <c r="C111" s="82" t="s">
        <v>241</v>
      </c>
      <c r="D111" s="84"/>
      <c r="E111" s="175" t="s">
        <v>711</v>
      </c>
      <c r="F111" s="90"/>
      <c r="G111" s="90"/>
    </row>
    <row r="112" spans="1:7" ht="27.95" customHeight="1" outlineLevel="1">
      <c r="A112" s="82">
        <v>8</v>
      </c>
      <c r="B112" s="83" t="s">
        <v>575</v>
      </c>
      <c r="C112" s="82" t="s">
        <v>241</v>
      </c>
      <c r="D112" s="84"/>
      <c r="E112" s="175" t="s">
        <v>711</v>
      </c>
      <c r="F112" s="90"/>
      <c r="G112" s="90"/>
    </row>
    <row r="113" spans="1:7" ht="27.95" customHeight="1" outlineLevel="1">
      <c r="A113" s="82">
        <v>9</v>
      </c>
      <c r="B113" s="83" t="s">
        <v>644</v>
      </c>
      <c r="C113" s="82" t="s">
        <v>241</v>
      </c>
      <c r="D113" s="84"/>
      <c r="E113" s="175" t="s">
        <v>711</v>
      </c>
      <c r="F113" s="90"/>
      <c r="G113" s="90"/>
    </row>
    <row r="114" spans="1:7" ht="27.95" customHeight="1" outlineLevel="1">
      <c r="A114" s="82">
        <v>10</v>
      </c>
      <c r="B114" s="83" t="s">
        <v>576</v>
      </c>
      <c r="C114" s="82" t="s">
        <v>581</v>
      </c>
      <c r="D114" s="84"/>
      <c r="E114" s="175" t="s">
        <v>711</v>
      </c>
      <c r="F114" s="90"/>
      <c r="G114" s="90"/>
    </row>
    <row r="115" spans="1:7" ht="27.95" customHeight="1" outlineLevel="1">
      <c r="A115" s="82">
        <v>11</v>
      </c>
      <c r="B115" s="83" t="s">
        <v>577</v>
      </c>
      <c r="C115" s="82" t="s">
        <v>581</v>
      </c>
      <c r="D115" s="84"/>
      <c r="E115" s="175" t="s">
        <v>711</v>
      </c>
      <c r="F115" s="73"/>
      <c r="G115" s="73"/>
    </row>
    <row r="116" spans="1:7" ht="33.950000000000003" customHeight="1" outlineLevel="1">
      <c r="A116" s="82">
        <v>12</v>
      </c>
      <c r="B116" s="83" t="s">
        <v>582</v>
      </c>
      <c r="C116" s="82" t="s">
        <v>429</v>
      </c>
      <c r="D116" s="84"/>
      <c r="E116" s="175" t="s">
        <v>711</v>
      </c>
      <c r="F116" s="73"/>
      <c r="G116" s="73"/>
    </row>
    <row r="117" spans="1:7" ht="27.95" customHeight="1" outlineLevel="1">
      <c r="A117" s="82">
        <v>13</v>
      </c>
      <c r="B117" s="83" t="s">
        <v>578</v>
      </c>
      <c r="C117" s="82" t="s">
        <v>242</v>
      </c>
      <c r="D117" s="84"/>
      <c r="E117" s="175" t="s">
        <v>711</v>
      </c>
      <c r="F117" s="73"/>
      <c r="G117" s="73"/>
    </row>
    <row r="118" spans="1:7" ht="27.95" customHeight="1" outlineLevel="1">
      <c r="A118" s="82">
        <v>14</v>
      </c>
      <c r="B118" s="83" t="s">
        <v>568</v>
      </c>
      <c r="C118" s="82" t="s">
        <v>424</v>
      </c>
      <c r="D118" s="84"/>
      <c r="E118" s="175"/>
      <c r="F118" s="73"/>
      <c r="G118" s="73"/>
    </row>
    <row r="119" spans="1:7" ht="27.95" customHeight="1" outlineLevel="1">
      <c r="A119" s="82">
        <v>15</v>
      </c>
      <c r="B119" s="83" t="s">
        <v>569</v>
      </c>
      <c r="C119" s="82" t="s">
        <v>424</v>
      </c>
      <c r="D119" s="84"/>
      <c r="E119" s="175"/>
      <c r="F119" s="90"/>
      <c r="G119" s="90"/>
    </row>
    <row r="120" spans="1:7" ht="27.95" customHeight="1" outlineLevel="1">
      <c r="A120" s="82">
        <v>16</v>
      </c>
      <c r="B120" s="83" t="s">
        <v>570</v>
      </c>
      <c r="C120" s="82" t="s">
        <v>426</v>
      </c>
      <c r="D120" s="84"/>
      <c r="E120" s="175"/>
      <c r="F120" s="90"/>
      <c r="G120" s="90"/>
    </row>
    <row r="121" spans="1:7" ht="27.95" customHeight="1" outlineLevel="1">
      <c r="A121" s="82">
        <v>17</v>
      </c>
      <c r="B121" s="83" t="s">
        <v>571</v>
      </c>
      <c r="C121" s="82" t="s">
        <v>426</v>
      </c>
      <c r="D121" s="84"/>
      <c r="E121" s="175"/>
      <c r="F121" s="90"/>
      <c r="G121" s="90"/>
    </row>
    <row r="122" spans="1:7" ht="27.95" customHeight="1" outlineLevel="1">
      <c r="A122" s="82">
        <v>18</v>
      </c>
      <c r="B122" s="83" t="s">
        <v>572</v>
      </c>
      <c r="C122" s="82" t="s">
        <v>242</v>
      </c>
      <c r="D122" s="84"/>
      <c r="E122" s="175"/>
      <c r="F122" s="90"/>
      <c r="G122" s="90"/>
    </row>
    <row r="123" spans="1:7" ht="27.95" customHeight="1" outlineLevel="1">
      <c r="A123" s="82">
        <v>19</v>
      </c>
      <c r="B123" s="83" t="s">
        <v>579</v>
      </c>
      <c r="C123" s="82" t="s">
        <v>242</v>
      </c>
      <c r="D123" s="84"/>
      <c r="E123" s="175"/>
      <c r="F123" s="73"/>
      <c r="G123" s="73"/>
    </row>
    <row r="124" spans="1:7" ht="27.95" customHeight="1" outlineLevel="1">
      <c r="A124" s="82">
        <v>20</v>
      </c>
      <c r="B124" s="83" t="s">
        <v>641</v>
      </c>
      <c r="C124" s="82" t="s">
        <v>424</v>
      </c>
      <c r="D124" s="84"/>
      <c r="E124" s="175"/>
      <c r="F124" s="73"/>
      <c r="G124" s="73"/>
    </row>
    <row r="125" spans="1:7" ht="27.95" customHeight="1" outlineLevel="1">
      <c r="A125" s="82">
        <v>21</v>
      </c>
      <c r="B125" s="83" t="s">
        <v>642</v>
      </c>
      <c r="C125" s="82" t="s">
        <v>426</v>
      </c>
      <c r="D125" s="84"/>
      <c r="E125" s="175"/>
      <c r="F125" s="73"/>
      <c r="G125" s="73"/>
    </row>
    <row r="126" spans="1:7" ht="27.95" customHeight="1" outlineLevel="1">
      <c r="A126" s="82">
        <v>22</v>
      </c>
      <c r="B126" s="83" t="s">
        <v>580</v>
      </c>
      <c r="C126" s="82" t="s">
        <v>240</v>
      </c>
      <c r="D126" s="84"/>
      <c r="E126" s="175"/>
      <c r="F126" s="73"/>
      <c r="G126" s="73"/>
    </row>
    <row r="127" spans="1:7" s="70" customFormat="1" ht="30" customHeight="1">
      <c r="A127" s="86" t="s">
        <v>38</v>
      </c>
      <c r="B127" s="85" t="s">
        <v>7</v>
      </c>
      <c r="C127" s="86"/>
      <c r="D127" s="87">
        <v>10000</v>
      </c>
      <c r="E127" s="86"/>
      <c r="F127" s="72"/>
      <c r="G127" s="72"/>
    </row>
    <row r="128" spans="1:7" ht="27.95" customHeight="1" outlineLevel="1">
      <c r="A128" s="82">
        <v>1</v>
      </c>
      <c r="B128" s="83" t="s">
        <v>733</v>
      </c>
      <c r="C128" s="82" t="s">
        <v>176</v>
      </c>
      <c r="D128" s="84"/>
      <c r="E128" s="82"/>
      <c r="F128" s="73"/>
      <c r="G128" s="73"/>
    </row>
    <row r="129" spans="1:7" ht="27.95" customHeight="1" outlineLevel="1">
      <c r="A129" s="82">
        <v>2</v>
      </c>
      <c r="B129" s="83" t="s">
        <v>732</v>
      </c>
      <c r="C129" s="82" t="s">
        <v>176</v>
      </c>
      <c r="D129" s="84"/>
      <c r="E129" s="82"/>
      <c r="F129" s="73"/>
      <c r="G129" s="73"/>
    </row>
    <row r="130" spans="1:7" ht="27.95" customHeight="1" outlineLevel="1">
      <c r="A130" s="82">
        <v>3</v>
      </c>
      <c r="B130" s="83" t="s">
        <v>585</v>
      </c>
      <c r="C130" s="82" t="s">
        <v>176</v>
      </c>
      <c r="D130" s="84"/>
      <c r="E130" s="82"/>
      <c r="F130" s="73"/>
      <c r="G130" s="73"/>
    </row>
    <row r="131" spans="1:7" ht="27.95" customHeight="1" outlineLevel="1">
      <c r="A131" s="82">
        <v>4</v>
      </c>
      <c r="B131" s="83" t="s">
        <v>734</v>
      </c>
      <c r="C131" s="82" t="s">
        <v>176</v>
      </c>
      <c r="D131" s="84"/>
      <c r="E131" s="82"/>
      <c r="F131" s="73"/>
      <c r="G131" s="73"/>
    </row>
    <row r="132" spans="1:7" ht="27.95" customHeight="1" outlineLevel="1">
      <c r="A132" s="82">
        <v>5</v>
      </c>
      <c r="B132" s="83" t="s">
        <v>586</v>
      </c>
      <c r="C132" s="82" t="s">
        <v>176</v>
      </c>
      <c r="D132" s="84"/>
      <c r="E132" s="82"/>
      <c r="F132" s="73"/>
      <c r="G132" s="73"/>
    </row>
    <row r="133" spans="1:7" ht="27.95" customHeight="1" outlineLevel="1">
      <c r="A133" s="82">
        <v>6</v>
      </c>
      <c r="B133" s="83" t="s">
        <v>587</v>
      </c>
      <c r="C133" s="82" t="s">
        <v>176</v>
      </c>
      <c r="D133" s="84"/>
      <c r="E133" s="82"/>
      <c r="F133" s="73"/>
      <c r="G133" s="73"/>
    </row>
    <row r="134" spans="1:7" ht="27.95" customHeight="1" outlineLevel="1">
      <c r="A134" s="82">
        <v>7</v>
      </c>
      <c r="B134" s="83" t="s">
        <v>588</v>
      </c>
      <c r="C134" s="82" t="s">
        <v>176</v>
      </c>
      <c r="D134" s="84"/>
      <c r="E134" s="82"/>
      <c r="F134" s="73"/>
      <c r="G134" s="73"/>
    </row>
    <row r="135" spans="1:7" ht="27.95" customHeight="1" outlineLevel="1">
      <c r="A135" s="82">
        <v>8</v>
      </c>
      <c r="B135" s="83" t="s">
        <v>589</v>
      </c>
      <c r="C135" s="82" t="s">
        <v>176</v>
      </c>
      <c r="D135" s="84"/>
      <c r="E135" s="82"/>
      <c r="F135" s="73"/>
      <c r="G135" s="73"/>
    </row>
    <row r="136" spans="1:7" ht="27.95" customHeight="1" outlineLevel="1">
      <c r="A136" s="82">
        <v>9</v>
      </c>
      <c r="B136" s="83" t="s">
        <v>590</v>
      </c>
      <c r="C136" s="82" t="s">
        <v>176</v>
      </c>
      <c r="D136" s="84"/>
      <c r="E136" s="82"/>
      <c r="F136" s="73"/>
      <c r="G136" s="73"/>
    </row>
    <row r="137" spans="1:7" ht="27.95" customHeight="1" outlineLevel="1">
      <c r="A137" s="82">
        <v>10</v>
      </c>
      <c r="B137" s="83" t="s">
        <v>591</v>
      </c>
      <c r="C137" s="82" t="s">
        <v>176</v>
      </c>
      <c r="D137" s="84"/>
      <c r="E137" s="82"/>
      <c r="F137" s="73"/>
      <c r="G137" s="73"/>
    </row>
    <row r="138" spans="1:7" ht="27.95" customHeight="1" outlineLevel="1">
      <c r="A138" s="82">
        <v>11</v>
      </c>
      <c r="B138" s="83" t="s">
        <v>592</v>
      </c>
      <c r="C138" s="82" t="s">
        <v>176</v>
      </c>
      <c r="D138" s="84"/>
      <c r="E138" s="82"/>
      <c r="F138" s="73"/>
      <c r="G138" s="73"/>
    </row>
    <row r="139" spans="1:7" ht="27.95" customHeight="1" outlineLevel="1">
      <c r="A139" s="82">
        <v>12</v>
      </c>
      <c r="B139" s="83" t="s">
        <v>593</v>
      </c>
      <c r="C139" s="82" t="s">
        <v>176</v>
      </c>
      <c r="D139" s="84"/>
      <c r="E139" s="82"/>
      <c r="F139" s="73"/>
      <c r="G139" s="73"/>
    </row>
    <row r="140" spans="1:7" ht="27.95" customHeight="1" outlineLevel="1">
      <c r="A140" s="82">
        <v>13</v>
      </c>
      <c r="B140" s="83" t="s">
        <v>731</v>
      </c>
      <c r="C140" s="82" t="s">
        <v>176</v>
      </c>
      <c r="D140" s="84"/>
      <c r="E140" s="82"/>
      <c r="F140" s="73"/>
      <c r="G140" s="73"/>
    </row>
    <row r="141" spans="1:7" ht="27.95" customHeight="1" outlineLevel="1">
      <c r="A141" s="82">
        <v>14</v>
      </c>
      <c r="B141" s="83" t="s">
        <v>730</v>
      </c>
      <c r="C141" s="82" t="s">
        <v>176</v>
      </c>
      <c r="D141" s="84"/>
      <c r="E141" s="82"/>
      <c r="F141" s="73"/>
      <c r="G141" s="73"/>
    </row>
    <row r="142" spans="1:7" ht="27.95" customHeight="1" outlineLevel="1">
      <c r="A142" s="82">
        <v>15</v>
      </c>
      <c r="B142" s="83" t="s">
        <v>594</v>
      </c>
      <c r="C142" s="82" t="s">
        <v>176</v>
      </c>
      <c r="D142" s="84"/>
      <c r="E142" s="82"/>
      <c r="F142" s="73"/>
      <c r="G142" s="73"/>
    </row>
    <row r="143" spans="1:7" ht="27.95" customHeight="1" outlineLevel="1">
      <c r="A143" s="82">
        <v>16</v>
      </c>
      <c r="B143" s="83" t="s">
        <v>595</v>
      </c>
      <c r="C143" s="82" t="s">
        <v>178</v>
      </c>
      <c r="D143" s="84"/>
      <c r="E143" s="82"/>
      <c r="F143" s="73"/>
      <c r="G143" s="73"/>
    </row>
    <row r="144" spans="1:7" ht="27.95" customHeight="1" outlineLevel="1">
      <c r="A144" s="82">
        <v>17</v>
      </c>
      <c r="B144" s="83" t="s">
        <v>597</v>
      </c>
      <c r="C144" s="82" t="s">
        <v>178</v>
      </c>
      <c r="D144" s="84"/>
      <c r="E144" s="82"/>
      <c r="F144" s="73"/>
      <c r="G144" s="73"/>
    </row>
    <row r="145" spans="1:7" ht="27.95" customHeight="1" outlineLevel="1">
      <c r="A145" s="82">
        <v>18</v>
      </c>
      <c r="B145" s="83" t="s">
        <v>729</v>
      </c>
      <c r="C145" s="82" t="s">
        <v>178</v>
      </c>
      <c r="D145" s="84"/>
      <c r="E145" s="82"/>
      <c r="F145" s="73"/>
      <c r="G145" s="73"/>
    </row>
    <row r="146" spans="1:7" ht="27.95" customHeight="1" outlineLevel="1">
      <c r="A146" s="82">
        <v>19</v>
      </c>
      <c r="B146" s="83" t="s">
        <v>596</v>
      </c>
      <c r="C146" s="82" t="s">
        <v>178</v>
      </c>
      <c r="D146" s="84"/>
      <c r="E146" s="82"/>
      <c r="F146" s="73"/>
      <c r="G146" s="73"/>
    </row>
    <row r="147" spans="1:7" s="70" customFormat="1" ht="30" customHeight="1">
      <c r="A147" s="86" t="s">
        <v>39</v>
      </c>
      <c r="B147" s="85" t="s">
        <v>9</v>
      </c>
      <c r="C147" s="86"/>
      <c r="D147" s="87">
        <v>3039</v>
      </c>
      <c r="E147" s="86"/>
      <c r="F147" s="72"/>
      <c r="G147" s="72"/>
    </row>
    <row r="148" spans="1:7" ht="27.95" customHeight="1" outlineLevel="1">
      <c r="A148" s="88" t="s">
        <v>68</v>
      </c>
      <c r="B148" s="83" t="s">
        <v>714</v>
      </c>
      <c r="C148" s="82" t="s">
        <v>601</v>
      </c>
      <c r="D148" s="84"/>
      <c r="E148" s="175" t="s">
        <v>711</v>
      </c>
      <c r="F148" s="73"/>
      <c r="G148" s="73"/>
    </row>
    <row r="149" spans="1:7" ht="27.95" customHeight="1" outlineLevel="1">
      <c r="A149" s="88" t="s">
        <v>69</v>
      </c>
      <c r="B149" s="83" t="s">
        <v>716</v>
      </c>
      <c r="C149" s="82" t="s">
        <v>251</v>
      </c>
      <c r="D149" s="84"/>
      <c r="E149" s="82"/>
      <c r="F149" s="73"/>
      <c r="G149" s="73"/>
    </row>
    <row r="150" spans="1:7" ht="27.95" customHeight="1" outlineLevel="1">
      <c r="A150" s="88" t="s">
        <v>70</v>
      </c>
      <c r="B150" s="83" t="s">
        <v>598</v>
      </c>
      <c r="C150" s="82" t="s">
        <v>251</v>
      </c>
      <c r="D150" s="84"/>
      <c r="E150" s="82"/>
      <c r="F150" s="73"/>
      <c r="G150" s="73"/>
    </row>
    <row r="151" spans="1:7" ht="27.95" customHeight="1" outlineLevel="1">
      <c r="A151" s="88" t="s">
        <v>199</v>
      </c>
      <c r="B151" s="83" t="s">
        <v>599</v>
      </c>
      <c r="C151" s="82" t="s">
        <v>251</v>
      </c>
      <c r="D151" s="84"/>
      <c r="E151" s="82"/>
      <c r="F151" s="73"/>
      <c r="G151" s="73"/>
    </row>
    <row r="152" spans="1:7" ht="27.95" customHeight="1" outlineLevel="1">
      <c r="A152" s="88" t="s">
        <v>200</v>
      </c>
      <c r="B152" s="83" t="s">
        <v>715</v>
      </c>
      <c r="C152" s="82" t="s">
        <v>252</v>
      </c>
      <c r="D152" s="84"/>
      <c r="E152" s="82"/>
      <c r="F152" s="73"/>
      <c r="G152" s="73"/>
    </row>
    <row r="153" spans="1:7" ht="27.95" customHeight="1" outlineLevel="1">
      <c r="A153" s="88" t="s">
        <v>201</v>
      </c>
      <c r="B153" s="83" t="s">
        <v>600</v>
      </c>
      <c r="C153" s="82" t="s">
        <v>252</v>
      </c>
      <c r="D153" s="84"/>
      <c r="E153" s="82"/>
      <c r="F153" s="73"/>
      <c r="G153" s="73"/>
    </row>
    <row r="154" spans="1:7" s="70" customFormat="1" ht="30" customHeight="1">
      <c r="A154" s="86" t="s">
        <v>40</v>
      </c>
      <c r="B154" s="85" t="s">
        <v>10</v>
      </c>
      <c r="C154" s="86"/>
      <c r="D154" s="87">
        <v>4052</v>
      </c>
      <c r="E154" s="86"/>
      <c r="F154" s="72"/>
      <c r="G154" s="72"/>
    </row>
    <row r="155" spans="1:7" ht="27.95" customHeight="1" outlineLevel="1">
      <c r="A155" s="82">
        <v>1</v>
      </c>
      <c r="B155" s="83" t="s">
        <v>611</v>
      </c>
      <c r="C155" s="82" t="s">
        <v>204</v>
      </c>
      <c r="D155" s="84"/>
      <c r="E155" s="175" t="s">
        <v>711</v>
      </c>
      <c r="F155" s="73"/>
      <c r="G155" s="73"/>
    </row>
    <row r="156" spans="1:7" ht="27.95" customHeight="1" outlineLevel="1">
      <c r="A156" s="82">
        <v>2</v>
      </c>
      <c r="B156" s="83" t="s">
        <v>610</v>
      </c>
      <c r="C156" s="82" t="s">
        <v>197</v>
      </c>
      <c r="D156" s="84"/>
      <c r="E156" s="175" t="s">
        <v>711</v>
      </c>
      <c r="F156" s="73"/>
      <c r="G156" s="73"/>
    </row>
    <row r="157" spans="1:7" ht="27.95" customHeight="1" outlineLevel="1">
      <c r="A157" s="82">
        <v>3</v>
      </c>
      <c r="B157" s="83" t="s">
        <v>609</v>
      </c>
      <c r="C157" s="82" t="s">
        <v>197</v>
      </c>
      <c r="D157" s="84"/>
      <c r="E157" s="82"/>
      <c r="F157" s="73"/>
      <c r="G157" s="73"/>
    </row>
    <row r="158" spans="1:7" ht="27.95" customHeight="1" outlineLevel="1">
      <c r="A158" s="82">
        <v>4</v>
      </c>
      <c r="B158" s="83" t="s">
        <v>608</v>
      </c>
      <c r="C158" s="82" t="s">
        <v>197</v>
      </c>
      <c r="D158" s="84"/>
      <c r="E158" s="82"/>
      <c r="F158" s="73"/>
      <c r="G158" s="73"/>
    </row>
    <row r="159" spans="1:7" ht="27.95" customHeight="1" outlineLevel="1">
      <c r="A159" s="82">
        <v>5</v>
      </c>
      <c r="B159" s="83" t="s">
        <v>607</v>
      </c>
      <c r="C159" s="82" t="s">
        <v>198</v>
      </c>
      <c r="D159" s="84"/>
      <c r="E159" s="82"/>
      <c r="F159" s="73"/>
      <c r="G159" s="73"/>
    </row>
    <row r="160" spans="1:7" ht="27.95" customHeight="1" outlineLevel="1">
      <c r="A160" s="82">
        <v>6</v>
      </c>
      <c r="B160" s="83" t="s">
        <v>606</v>
      </c>
      <c r="C160" s="82" t="s">
        <v>198</v>
      </c>
      <c r="D160" s="84"/>
      <c r="E160" s="82"/>
      <c r="F160" s="73"/>
      <c r="G160" s="73"/>
    </row>
    <row r="161" spans="1:7" ht="33.950000000000003" customHeight="1" outlineLevel="1">
      <c r="A161" s="82">
        <v>7</v>
      </c>
      <c r="B161" s="83" t="s">
        <v>604</v>
      </c>
      <c r="C161" s="82" t="s">
        <v>603</v>
      </c>
      <c r="D161" s="84"/>
      <c r="E161" s="82"/>
      <c r="F161" s="73"/>
      <c r="G161" s="73"/>
    </row>
    <row r="162" spans="1:7" ht="27.95" customHeight="1" outlineLevel="1">
      <c r="A162" s="82">
        <v>8</v>
      </c>
      <c r="B162" s="83" t="s">
        <v>605</v>
      </c>
      <c r="C162" s="82" t="s">
        <v>603</v>
      </c>
      <c r="D162" s="84"/>
      <c r="E162" s="82"/>
      <c r="F162" s="73"/>
      <c r="G162" s="73"/>
    </row>
    <row r="163" spans="1:7" ht="27.95" customHeight="1" outlineLevel="1">
      <c r="A163" s="82">
        <v>9</v>
      </c>
      <c r="B163" s="83" t="s">
        <v>602</v>
      </c>
      <c r="C163" s="82" t="s">
        <v>204</v>
      </c>
      <c r="D163" s="84"/>
      <c r="E163" s="82"/>
      <c r="F163" s="73"/>
      <c r="G163" s="73"/>
    </row>
    <row r="164" spans="1:7" s="70" customFormat="1" ht="30" customHeight="1">
      <c r="A164" s="86" t="s">
        <v>41</v>
      </c>
      <c r="B164" s="85" t="s">
        <v>11</v>
      </c>
      <c r="C164" s="86"/>
      <c r="D164" s="87">
        <v>24314</v>
      </c>
      <c r="E164" s="86"/>
      <c r="F164" s="72"/>
      <c r="G164" s="72"/>
    </row>
    <row r="165" spans="1:7" ht="27.95" customHeight="1" outlineLevel="1">
      <c r="A165" s="82">
        <v>1</v>
      </c>
      <c r="B165" s="83" t="s">
        <v>612</v>
      </c>
      <c r="C165" s="82" t="s">
        <v>263</v>
      </c>
      <c r="D165" s="84"/>
      <c r="E165" s="175" t="s">
        <v>711</v>
      </c>
      <c r="F165" s="73"/>
      <c r="G165" s="73"/>
    </row>
    <row r="166" spans="1:7" ht="27.95" customHeight="1" outlineLevel="1">
      <c r="A166" s="82">
        <v>2</v>
      </c>
      <c r="B166" s="83" t="s">
        <v>713</v>
      </c>
      <c r="C166" s="82" t="s">
        <v>262</v>
      </c>
      <c r="D166" s="84"/>
      <c r="E166" s="175" t="s">
        <v>711</v>
      </c>
      <c r="F166" s="73"/>
      <c r="G166" s="73"/>
    </row>
    <row r="167" spans="1:7" ht="30" customHeight="1" outlineLevel="1">
      <c r="A167" s="82">
        <v>3</v>
      </c>
      <c r="B167" s="83" t="s">
        <v>613</v>
      </c>
      <c r="C167" s="82" t="s">
        <v>263</v>
      </c>
      <c r="D167" s="84"/>
      <c r="E167" s="82"/>
      <c r="F167" s="73"/>
      <c r="G167" s="73"/>
    </row>
    <row r="168" spans="1:7" ht="30" customHeight="1" outlineLevel="1">
      <c r="A168" s="82">
        <v>4</v>
      </c>
      <c r="B168" s="83" t="s">
        <v>614</v>
      </c>
      <c r="C168" s="82" t="s">
        <v>263</v>
      </c>
      <c r="D168" s="84"/>
      <c r="E168" s="82"/>
      <c r="F168" s="73"/>
      <c r="G168" s="73"/>
    </row>
    <row r="169" spans="1:7" ht="30" customHeight="1" outlineLevel="1">
      <c r="A169" s="82">
        <v>5</v>
      </c>
      <c r="B169" s="83" t="s">
        <v>615</v>
      </c>
      <c r="C169" s="82" t="s">
        <v>260</v>
      </c>
      <c r="D169" s="84"/>
      <c r="E169" s="82"/>
      <c r="F169" s="73"/>
      <c r="G169" s="73"/>
    </row>
    <row r="170" spans="1:7" ht="30" customHeight="1" outlineLevel="1">
      <c r="A170" s="82">
        <v>6</v>
      </c>
      <c r="B170" s="83" t="s">
        <v>631</v>
      </c>
      <c r="C170" s="82" t="s">
        <v>259</v>
      </c>
      <c r="D170" s="84"/>
      <c r="E170" s="82"/>
      <c r="F170" s="73"/>
      <c r="G170" s="73"/>
    </row>
    <row r="171" spans="1:7" ht="30" customHeight="1" outlineLevel="1">
      <c r="A171" s="82">
        <v>7</v>
      </c>
      <c r="B171" s="83" t="s">
        <v>616</v>
      </c>
      <c r="C171" s="82" t="s">
        <v>264</v>
      </c>
      <c r="D171" s="84"/>
      <c r="E171" s="82"/>
      <c r="F171" s="73"/>
      <c r="G171" s="73"/>
    </row>
    <row r="172" spans="1:7" ht="30" customHeight="1" outlineLevel="1">
      <c r="A172" s="82">
        <v>8</v>
      </c>
      <c r="B172" s="83" t="s">
        <v>617</v>
      </c>
      <c r="C172" s="82" t="s">
        <v>264</v>
      </c>
      <c r="D172" s="84"/>
      <c r="E172" s="82"/>
      <c r="F172" s="73"/>
      <c r="G172" s="73"/>
    </row>
    <row r="173" spans="1:7" ht="30" customHeight="1" outlineLevel="1">
      <c r="A173" s="82">
        <v>9</v>
      </c>
      <c r="B173" s="83" t="s">
        <v>618</v>
      </c>
      <c r="C173" s="82" t="s">
        <v>264</v>
      </c>
      <c r="D173" s="84"/>
      <c r="E173" s="82"/>
      <c r="F173" s="73"/>
      <c r="G173" s="73"/>
    </row>
    <row r="174" spans="1:7" ht="30" customHeight="1" outlineLevel="1">
      <c r="A174" s="82">
        <v>10</v>
      </c>
      <c r="B174" s="83" t="s">
        <v>619</v>
      </c>
      <c r="C174" s="82" t="s">
        <v>263</v>
      </c>
      <c r="D174" s="84"/>
      <c r="E174" s="82"/>
      <c r="F174" s="73"/>
      <c r="G174" s="73"/>
    </row>
    <row r="175" spans="1:7" ht="30" customHeight="1" outlineLevel="1">
      <c r="A175" s="82">
        <v>11</v>
      </c>
      <c r="B175" s="83" t="s">
        <v>620</v>
      </c>
      <c r="C175" s="82" t="s">
        <v>260</v>
      </c>
      <c r="D175" s="84"/>
      <c r="E175" s="82"/>
      <c r="F175" s="73"/>
      <c r="G175" s="73"/>
    </row>
    <row r="176" spans="1:7" ht="30" customHeight="1" outlineLevel="1">
      <c r="A176" s="82">
        <v>12</v>
      </c>
      <c r="B176" s="83" t="s">
        <v>621</v>
      </c>
      <c r="C176" s="82" t="s">
        <v>260</v>
      </c>
      <c r="D176" s="84"/>
      <c r="E176" s="82"/>
      <c r="F176" s="73"/>
      <c r="G176" s="73"/>
    </row>
    <row r="177" spans="1:7" ht="30" customHeight="1" outlineLevel="1">
      <c r="A177" s="82">
        <v>13</v>
      </c>
      <c r="B177" s="83" t="s">
        <v>622</v>
      </c>
      <c r="C177" s="82" t="s">
        <v>260</v>
      </c>
      <c r="D177" s="84"/>
      <c r="E177" s="82"/>
      <c r="F177" s="73"/>
      <c r="G177" s="73"/>
    </row>
    <row r="178" spans="1:7" ht="30" customHeight="1" outlineLevel="1">
      <c r="A178" s="82">
        <v>14</v>
      </c>
      <c r="B178" s="83" t="s">
        <v>623</v>
      </c>
      <c r="C178" s="82" t="s">
        <v>259</v>
      </c>
      <c r="D178" s="84"/>
      <c r="E178" s="82"/>
      <c r="F178" s="73"/>
      <c r="G178" s="73"/>
    </row>
    <row r="179" spans="1:7" ht="30" customHeight="1" outlineLevel="1">
      <c r="A179" s="82">
        <v>15</v>
      </c>
      <c r="B179" s="83" t="s">
        <v>624</v>
      </c>
      <c r="C179" s="82" t="s">
        <v>259</v>
      </c>
      <c r="D179" s="84"/>
      <c r="E179" s="82"/>
      <c r="F179" s="73"/>
      <c r="G179" s="73"/>
    </row>
    <row r="180" spans="1:7" ht="30" customHeight="1" outlineLevel="1">
      <c r="A180" s="82">
        <v>16</v>
      </c>
      <c r="B180" s="83" t="s">
        <v>625</v>
      </c>
      <c r="C180" s="82" t="s">
        <v>262</v>
      </c>
      <c r="D180" s="84"/>
      <c r="E180" s="82"/>
      <c r="F180" s="73"/>
      <c r="G180" s="73"/>
    </row>
    <row r="181" spans="1:7" ht="30" customHeight="1" outlineLevel="1">
      <c r="A181" s="82">
        <v>17</v>
      </c>
      <c r="B181" s="83" t="s">
        <v>626</v>
      </c>
      <c r="C181" s="82" t="s">
        <v>262</v>
      </c>
      <c r="D181" s="84"/>
      <c r="E181" s="82"/>
      <c r="F181" s="73"/>
      <c r="G181" s="73"/>
    </row>
    <row r="182" spans="1:7" ht="30" customHeight="1" outlineLevel="1">
      <c r="A182" s="82">
        <v>18</v>
      </c>
      <c r="B182" s="83" t="s">
        <v>627</v>
      </c>
      <c r="C182" s="82" t="s">
        <v>261</v>
      </c>
      <c r="D182" s="84"/>
      <c r="E182" s="82"/>
      <c r="F182" s="73"/>
      <c r="G182" s="73"/>
    </row>
    <row r="183" spans="1:7" ht="30" customHeight="1" outlineLevel="1">
      <c r="A183" s="82">
        <v>19</v>
      </c>
      <c r="B183" s="83" t="s">
        <v>624</v>
      </c>
      <c r="C183" s="82" t="s">
        <v>264</v>
      </c>
      <c r="D183" s="84"/>
      <c r="E183" s="82"/>
      <c r="F183" s="73"/>
      <c r="G183" s="73"/>
    </row>
    <row r="184" spans="1:7" ht="30" customHeight="1" outlineLevel="1">
      <c r="A184" s="82">
        <v>20</v>
      </c>
      <c r="B184" s="83" t="s">
        <v>628</v>
      </c>
      <c r="C184" s="82" t="s">
        <v>264</v>
      </c>
      <c r="D184" s="84"/>
      <c r="E184" s="82"/>
      <c r="F184" s="73"/>
      <c r="G184" s="73"/>
    </row>
    <row r="185" spans="1:7" ht="30" customHeight="1" outlineLevel="1">
      <c r="A185" s="82">
        <v>21</v>
      </c>
      <c r="B185" s="83" t="s">
        <v>629</v>
      </c>
      <c r="C185" s="82" t="s">
        <v>384</v>
      </c>
      <c r="D185" s="84"/>
      <c r="E185" s="82"/>
      <c r="F185" s="73"/>
      <c r="G185" s="73"/>
    </row>
    <row r="186" spans="1:7" ht="30" customHeight="1" outlineLevel="1">
      <c r="A186" s="82">
        <v>22</v>
      </c>
      <c r="B186" s="83" t="s">
        <v>630</v>
      </c>
      <c r="C186" s="82" t="s">
        <v>384</v>
      </c>
      <c r="D186" s="84"/>
      <c r="E186" s="82"/>
      <c r="F186" s="73"/>
      <c r="G186" s="73"/>
    </row>
    <row r="187" spans="1:7" s="70" customFormat="1" ht="30" customHeight="1">
      <c r="A187" s="86" t="s">
        <v>42</v>
      </c>
      <c r="B187" s="85" t="s">
        <v>23</v>
      </c>
      <c r="C187" s="86"/>
      <c r="D187" s="87">
        <v>3039</v>
      </c>
      <c r="E187" s="86"/>
      <c r="F187" s="72"/>
      <c r="G187" s="72"/>
    </row>
    <row r="188" spans="1:7" ht="27.95" customHeight="1" outlineLevel="1">
      <c r="A188" s="82">
        <v>1</v>
      </c>
      <c r="B188" s="83" t="s">
        <v>632</v>
      </c>
      <c r="C188" s="82" t="s">
        <v>190</v>
      </c>
      <c r="D188" s="84"/>
      <c r="E188" s="82"/>
      <c r="F188" s="73"/>
      <c r="G188" s="73"/>
    </row>
    <row r="189" spans="1:7" ht="27.95" customHeight="1" outlineLevel="1">
      <c r="A189" s="82">
        <v>2</v>
      </c>
      <c r="B189" s="83" t="s">
        <v>633</v>
      </c>
      <c r="C189" s="82" t="s">
        <v>189</v>
      </c>
      <c r="D189" s="84"/>
      <c r="E189" s="82"/>
      <c r="F189" s="73"/>
      <c r="G189" s="73"/>
    </row>
    <row r="190" spans="1:7" s="70" customFormat="1" ht="30" customHeight="1">
      <c r="A190" s="86" t="s">
        <v>463</v>
      </c>
      <c r="B190" s="85" t="s">
        <v>33</v>
      </c>
      <c r="C190" s="86"/>
      <c r="D190" s="87">
        <v>1013</v>
      </c>
      <c r="E190" s="86"/>
      <c r="F190" s="72"/>
      <c r="G190" s="72"/>
    </row>
    <row r="191" spans="1:7" ht="27.95" customHeight="1" outlineLevel="1">
      <c r="A191" s="82">
        <v>1</v>
      </c>
      <c r="B191" s="83" t="s">
        <v>635</v>
      </c>
      <c r="C191" s="82" t="s">
        <v>182</v>
      </c>
      <c r="D191" s="84"/>
      <c r="E191" s="82"/>
      <c r="F191" s="73"/>
      <c r="G191" s="73"/>
    </row>
    <row r="192" spans="1:7" ht="30" customHeight="1" outlineLevel="1">
      <c r="A192" s="74">
        <v>2</v>
      </c>
      <c r="B192" s="75" t="s">
        <v>634</v>
      </c>
      <c r="C192" s="74" t="s">
        <v>182</v>
      </c>
      <c r="D192" s="76"/>
      <c r="E192" s="74"/>
    </row>
    <row r="193" spans="1:5" s="65" customFormat="1" ht="33.75" customHeight="1">
      <c r="A193" s="359" t="s">
        <v>265</v>
      </c>
      <c r="B193" s="359"/>
      <c r="C193" s="359"/>
      <c r="D193" s="359"/>
      <c r="E193" s="359"/>
    </row>
  </sheetData>
  <mergeCells count="6">
    <mergeCell ref="A193:E193"/>
    <mergeCell ref="A1:E1"/>
    <mergeCell ref="A2:E2"/>
    <mergeCell ref="A3:E3"/>
    <mergeCell ref="D4:E4"/>
    <mergeCell ref="A6:B6"/>
  </mergeCells>
  <pageMargins left="0.74803149606299213" right="0.23622047244094491" top="0.73" bottom="0.4" header="0.31496062992125984" footer="0.28000000000000003"/>
  <pageSetup paperSize="9" scale="75"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13146-770F-470F-8104-9FE4AE63396E}">
  <sheetPr>
    <tabColor theme="0"/>
  </sheetPr>
  <dimension ref="A1:G95"/>
  <sheetViews>
    <sheetView zoomScale="85" zoomScaleNormal="85" workbookViewId="0">
      <pane ySplit="5" topLeftCell="A6" activePane="bottomLeft" state="frozen"/>
      <selection pane="bottomLeft" activeCell="A3" sqref="A3:E3"/>
    </sheetView>
  </sheetViews>
  <sheetFormatPr defaultColWidth="9" defaultRowHeight="12.75" outlineLevelRow="1"/>
  <cols>
    <col min="1" max="1" width="7.33203125" style="78" customWidth="1"/>
    <col min="2" max="2" width="85.5" style="80" customWidth="1"/>
    <col min="3" max="3" width="21" style="81" customWidth="1"/>
    <col min="4" max="4" width="17.6640625" style="80" customWidth="1"/>
    <col min="5" max="5" width="13.1640625" style="81" customWidth="1"/>
    <col min="6" max="16384" width="9" style="78"/>
  </cols>
  <sheetData>
    <row r="1" spans="1:7" s="129" customFormat="1" ht="22.5" customHeight="1">
      <c r="A1" s="366" t="s">
        <v>459</v>
      </c>
      <c r="B1" s="366"/>
      <c r="C1" s="366"/>
      <c r="D1" s="366"/>
      <c r="E1" s="366"/>
    </row>
    <row r="2" spans="1:7" s="129" customFormat="1" ht="42" customHeight="1">
      <c r="A2" s="367" t="s">
        <v>284</v>
      </c>
      <c r="B2" s="366"/>
      <c r="C2" s="366"/>
      <c r="D2" s="366"/>
      <c r="E2" s="366"/>
    </row>
    <row r="3" spans="1:7" s="130" customFormat="1" ht="21" customHeight="1">
      <c r="A3" s="368" t="s">
        <v>1004</v>
      </c>
      <c r="B3" s="368"/>
      <c r="C3" s="368"/>
      <c r="D3" s="368"/>
      <c r="E3" s="368"/>
    </row>
    <row r="4" spans="1:7" ht="21" customHeight="1">
      <c r="A4" s="131"/>
      <c r="B4" s="132"/>
      <c r="C4" s="133"/>
      <c r="D4" s="369" t="s">
        <v>266</v>
      </c>
      <c r="E4" s="369"/>
    </row>
    <row r="5" spans="1:7" s="135" customFormat="1" ht="53.1" customHeight="1">
      <c r="A5" s="134" t="s">
        <v>30</v>
      </c>
      <c r="B5" s="134" t="s">
        <v>172</v>
      </c>
      <c r="C5" s="134" t="s">
        <v>267</v>
      </c>
      <c r="D5" s="134" t="s">
        <v>461</v>
      </c>
      <c r="E5" s="134" t="s">
        <v>1</v>
      </c>
    </row>
    <row r="6" spans="1:7" s="135" customFormat="1" ht="30" customHeight="1">
      <c r="A6" s="168"/>
      <c r="B6" s="168" t="s">
        <v>3</v>
      </c>
      <c r="C6" s="168"/>
      <c r="D6" s="142">
        <f>D7+D82</f>
        <v>141429</v>
      </c>
      <c r="E6" s="168"/>
    </row>
    <row r="7" spans="1:7" s="135" customFormat="1" ht="30" customHeight="1">
      <c r="A7" s="169" t="s">
        <v>4</v>
      </c>
      <c r="B7" s="154" t="s">
        <v>67</v>
      </c>
      <c r="C7" s="169"/>
      <c r="D7" s="170">
        <f>D8</f>
        <v>121436</v>
      </c>
      <c r="E7" s="169"/>
    </row>
    <row r="8" spans="1:7" s="79" customFormat="1" ht="30" customHeight="1">
      <c r="A8" s="136" t="s">
        <v>268</v>
      </c>
      <c r="B8" s="137" t="s">
        <v>269</v>
      </c>
      <c r="C8" s="136"/>
      <c r="D8" s="138">
        <f>D9+D37+D49</f>
        <v>121436</v>
      </c>
      <c r="E8" s="136"/>
    </row>
    <row r="9" spans="1:7" s="135" customFormat="1" ht="30" customHeight="1">
      <c r="A9" s="139" t="s">
        <v>270</v>
      </c>
      <c r="B9" s="140" t="s">
        <v>7</v>
      </c>
      <c r="C9" s="141"/>
      <c r="D9" s="142">
        <v>42218</v>
      </c>
      <c r="E9" s="143"/>
    </row>
    <row r="10" spans="1:7" s="135" customFormat="1" ht="27.95" customHeight="1" outlineLevel="1">
      <c r="A10" s="144" t="s">
        <v>68</v>
      </c>
      <c r="B10" s="145" t="s">
        <v>717</v>
      </c>
      <c r="C10" s="146" t="s">
        <v>176</v>
      </c>
      <c r="D10" s="147"/>
      <c r="E10" s="174" t="s">
        <v>711</v>
      </c>
    </row>
    <row r="11" spans="1:7" s="135" customFormat="1" ht="27.95" customHeight="1" outlineLevel="1">
      <c r="A11" s="144" t="s">
        <v>69</v>
      </c>
      <c r="B11" s="148" t="s">
        <v>718</v>
      </c>
      <c r="C11" s="149" t="s">
        <v>176</v>
      </c>
      <c r="D11" s="147"/>
      <c r="E11" s="174" t="s">
        <v>711</v>
      </c>
    </row>
    <row r="12" spans="1:7" s="135" customFormat="1" ht="27.95" customHeight="1" outlineLevel="1">
      <c r="A12" s="144" t="s">
        <v>70</v>
      </c>
      <c r="B12" s="148" t="s">
        <v>719</v>
      </c>
      <c r="C12" s="149" t="s">
        <v>177</v>
      </c>
      <c r="D12" s="147"/>
      <c r="E12" s="174" t="s">
        <v>711</v>
      </c>
    </row>
    <row r="13" spans="1:7" s="135" customFormat="1" ht="27.95" customHeight="1" outlineLevel="1">
      <c r="A13" s="144" t="s">
        <v>199</v>
      </c>
      <c r="B13" s="148" t="s">
        <v>720</v>
      </c>
      <c r="C13" s="149" t="s">
        <v>271</v>
      </c>
      <c r="D13" s="147"/>
      <c r="E13" s="174" t="s">
        <v>711</v>
      </c>
    </row>
    <row r="14" spans="1:7" s="135" customFormat="1" ht="27.95" customHeight="1" outlineLevel="1">
      <c r="A14" s="144" t="s">
        <v>200</v>
      </c>
      <c r="B14" s="148" t="s">
        <v>721</v>
      </c>
      <c r="C14" s="149" t="s">
        <v>181</v>
      </c>
      <c r="D14" s="147"/>
      <c r="E14" s="174" t="s">
        <v>711</v>
      </c>
    </row>
    <row r="15" spans="1:7" s="135" customFormat="1" ht="27.95" customHeight="1" outlineLevel="1">
      <c r="A15" s="144" t="s">
        <v>201</v>
      </c>
      <c r="B15" s="148" t="s">
        <v>735</v>
      </c>
      <c r="C15" s="149" t="s">
        <v>271</v>
      </c>
      <c r="D15" s="147"/>
      <c r="E15" s="174" t="s">
        <v>711</v>
      </c>
    </row>
    <row r="16" spans="1:7" s="135" customFormat="1" ht="27.95" customHeight="1" outlineLevel="1">
      <c r="A16" s="144" t="s">
        <v>202</v>
      </c>
      <c r="B16" s="148" t="s">
        <v>649</v>
      </c>
      <c r="C16" s="149" t="s">
        <v>330</v>
      </c>
      <c r="D16" s="147"/>
      <c r="E16" s="174"/>
      <c r="G16" s="135" t="s">
        <v>31</v>
      </c>
    </row>
    <row r="17" spans="1:5" s="135" customFormat="1" ht="27.95" customHeight="1" outlineLevel="1">
      <c r="A17" s="144" t="s">
        <v>203</v>
      </c>
      <c r="B17" s="148" t="s">
        <v>650</v>
      </c>
      <c r="C17" s="149" t="s">
        <v>180</v>
      </c>
      <c r="D17" s="147"/>
      <c r="E17" s="174"/>
    </row>
    <row r="18" spans="1:5" s="135" customFormat="1" ht="27.95" customHeight="1" outlineLevel="1">
      <c r="A18" s="144" t="s">
        <v>205</v>
      </c>
      <c r="B18" s="148" t="s">
        <v>651</v>
      </c>
      <c r="C18" s="149" t="s">
        <v>181</v>
      </c>
      <c r="D18" s="147"/>
      <c r="E18" s="174"/>
    </row>
    <row r="19" spans="1:5" s="135" customFormat="1" ht="27.95" customHeight="1" outlineLevel="1">
      <c r="A19" s="144" t="s">
        <v>207</v>
      </c>
      <c r="B19" s="148" t="s">
        <v>652</v>
      </c>
      <c r="C19" s="149" t="s">
        <v>271</v>
      </c>
      <c r="D19" s="147"/>
      <c r="E19" s="174"/>
    </row>
    <row r="20" spans="1:5" s="135" customFormat="1" ht="27.95" customHeight="1" outlineLevel="1">
      <c r="A20" s="144" t="s">
        <v>209</v>
      </c>
      <c r="B20" s="148" t="s">
        <v>653</v>
      </c>
      <c r="C20" s="149" t="s">
        <v>176</v>
      </c>
      <c r="D20" s="147"/>
      <c r="E20" s="174"/>
    </row>
    <row r="21" spans="1:5" s="135" customFormat="1" ht="27.95" customHeight="1" outlineLevel="1">
      <c r="A21" s="144" t="s">
        <v>210</v>
      </c>
      <c r="B21" s="148" t="s">
        <v>722</v>
      </c>
      <c r="C21" s="149" t="s">
        <v>176</v>
      </c>
      <c r="D21" s="147"/>
      <c r="E21" s="174"/>
    </row>
    <row r="22" spans="1:5" s="135" customFormat="1" ht="27.95" customHeight="1" outlineLevel="1">
      <c r="A22" s="144" t="s">
        <v>211</v>
      </c>
      <c r="B22" s="148" t="s">
        <v>723</v>
      </c>
      <c r="C22" s="149" t="s">
        <v>176</v>
      </c>
      <c r="D22" s="147"/>
      <c r="E22" s="174"/>
    </row>
    <row r="23" spans="1:5" s="135" customFormat="1" ht="27.95" customHeight="1" outlineLevel="1">
      <c r="A23" s="144" t="s">
        <v>212</v>
      </c>
      <c r="B23" s="148" t="s">
        <v>654</v>
      </c>
      <c r="C23" s="149" t="s">
        <v>174</v>
      </c>
      <c r="D23" s="147"/>
      <c r="E23" s="174"/>
    </row>
    <row r="24" spans="1:5" s="135" customFormat="1" ht="27.95" customHeight="1" outlineLevel="1">
      <c r="A24" s="144" t="s">
        <v>214</v>
      </c>
      <c r="B24" s="148" t="s">
        <v>724</v>
      </c>
      <c r="C24" s="149" t="s">
        <v>174</v>
      </c>
      <c r="D24" s="147"/>
      <c r="E24" s="174"/>
    </row>
    <row r="25" spans="1:5" s="135" customFormat="1" ht="27.95" customHeight="1" outlineLevel="1">
      <c r="A25" s="144" t="s">
        <v>215</v>
      </c>
      <c r="B25" s="148" t="s">
        <v>655</v>
      </c>
      <c r="C25" s="149" t="s">
        <v>175</v>
      </c>
      <c r="D25" s="147"/>
      <c r="E25" s="174"/>
    </row>
    <row r="26" spans="1:5" s="131" customFormat="1" ht="27.95" customHeight="1" outlineLevel="1">
      <c r="A26" s="144" t="s">
        <v>216</v>
      </c>
      <c r="B26" s="148" t="s">
        <v>656</v>
      </c>
      <c r="C26" s="149" t="s">
        <v>176</v>
      </c>
      <c r="D26" s="147"/>
      <c r="E26" s="174"/>
    </row>
    <row r="27" spans="1:5" s="135" customFormat="1" ht="27.95" customHeight="1" outlineLevel="1">
      <c r="A27" s="144" t="s">
        <v>217</v>
      </c>
      <c r="B27" s="148" t="s">
        <v>657</v>
      </c>
      <c r="C27" s="149" t="s">
        <v>330</v>
      </c>
      <c r="D27" s="147"/>
      <c r="E27" s="174"/>
    </row>
    <row r="28" spans="1:5" s="135" customFormat="1" ht="27.95" customHeight="1" outlineLevel="1">
      <c r="A28" s="144" t="s">
        <v>218</v>
      </c>
      <c r="B28" s="148" t="s">
        <v>725</v>
      </c>
      <c r="C28" s="149" t="s">
        <v>177</v>
      </c>
      <c r="D28" s="147"/>
      <c r="E28" s="174"/>
    </row>
    <row r="29" spans="1:5" s="135" customFormat="1" ht="27.95" customHeight="1" outlineLevel="1">
      <c r="A29" s="144" t="s">
        <v>220</v>
      </c>
      <c r="B29" s="148" t="s">
        <v>658</v>
      </c>
      <c r="C29" s="149" t="s">
        <v>178</v>
      </c>
      <c r="D29" s="147"/>
      <c r="E29" s="174"/>
    </row>
    <row r="30" spans="1:5" s="135" customFormat="1" ht="27.95" customHeight="1" outlineLevel="1">
      <c r="A30" s="144" t="s">
        <v>221</v>
      </c>
      <c r="B30" s="148" t="s">
        <v>659</v>
      </c>
      <c r="C30" s="149" t="s">
        <v>178</v>
      </c>
      <c r="D30" s="147"/>
      <c r="E30" s="174"/>
    </row>
    <row r="31" spans="1:5" s="135" customFormat="1" ht="27.95" customHeight="1" outlineLevel="1">
      <c r="A31" s="144" t="s">
        <v>222</v>
      </c>
      <c r="B31" s="148" t="s">
        <v>726</v>
      </c>
      <c r="C31" s="149" t="s">
        <v>179</v>
      </c>
      <c r="D31" s="147"/>
      <c r="E31" s="174"/>
    </row>
    <row r="32" spans="1:5" s="135" customFormat="1" ht="27.95" customHeight="1" outlineLevel="1">
      <c r="A32" s="144" t="s">
        <v>224</v>
      </c>
      <c r="B32" s="148" t="s">
        <v>660</v>
      </c>
      <c r="C32" s="149" t="s">
        <v>180</v>
      </c>
      <c r="D32" s="147"/>
      <c r="E32" s="174"/>
    </row>
    <row r="33" spans="1:5" s="135" customFormat="1" ht="27.95" customHeight="1" outlineLevel="1">
      <c r="A33" s="144" t="s">
        <v>225</v>
      </c>
      <c r="B33" s="148" t="s">
        <v>727</v>
      </c>
      <c r="C33" s="149" t="s">
        <v>181</v>
      </c>
      <c r="D33" s="147"/>
      <c r="E33" s="174"/>
    </row>
    <row r="34" spans="1:5" s="135" customFormat="1" ht="27.95" customHeight="1" outlineLevel="1">
      <c r="A34" s="144" t="s">
        <v>226</v>
      </c>
      <c r="B34" s="148" t="s">
        <v>728</v>
      </c>
      <c r="C34" s="149" t="s">
        <v>700</v>
      </c>
      <c r="D34" s="147"/>
      <c r="E34" s="174"/>
    </row>
    <row r="35" spans="1:5" s="135" customFormat="1" ht="27.95" customHeight="1" outlineLevel="1">
      <c r="A35" s="144" t="s">
        <v>227</v>
      </c>
      <c r="B35" s="148" t="s">
        <v>661</v>
      </c>
      <c r="C35" s="149" t="s">
        <v>662</v>
      </c>
      <c r="D35" s="147"/>
      <c r="E35" s="174"/>
    </row>
    <row r="36" spans="1:5" s="135" customFormat="1" ht="27.95" customHeight="1" outlineLevel="1">
      <c r="A36" s="144" t="s">
        <v>228</v>
      </c>
      <c r="B36" s="148" t="s">
        <v>663</v>
      </c>
      <c r="C36" s="149" t="s">
        <v>177</v>
      </c>
      <c r="D36" s="147"/>
      <c r="E36" s="174"/>
    </row>
    <row r="37" spans="1:5" s="135" customFormat="1" ht="30" customHeight="1">
      <c r="A37" s="139" t="s">
        <v>273</v>
      </c>
      <c r="B37" s="140" t="s">
        <v>33</v>
      </c>
      <c r="C37" s="141"/>
      <c r="D37" s="150">
        <v>40321</v>
      </c>
      <c r="E37" s="141"/>
    </row>
    <row r="38" spans="1:5" s="135" customFormat="1" ht="27.95" customHeight="1" outlineLevel="1">
      <c r="A38" s="152">
        <v>1</v>
      </c>
      <c r="B38" s="148" t="s">
        <v>664</v>
      </c>
      <c r="C38" s="149" t="s">
        <v>183</v>
      </c>
      <c r="D38" s="147"/>
      <c r="E38" s="174" t="s">
        <v>711</v>
      </c>
    </row>
    <row r="39" spans="1:5" s="135" customFormat="1" ht="27.95" customHeight="1" outlineLevel="1">
      <c r="A39" s="152">
        <v>2</v>
      </c>
      <c r="B39" s="148" t="s">
        <v>665</v>
      </c>
      <c r="C39" s="149" t="s">
        <v>184</v>
      </c>
      <c r="D39" s="147"/>
      <c r="E39" s="174" t="s">
        <v>711</v>
      </c>
    </row>
    <row r="40" spans="1:5" s="135" customFormat="1" ht="27.95" customHeight="1" outlineLevel="1">
      <c r="A40" s="152">
        <v>3</v>
      </c>
      <c r="B40" s="148" t="s">
        <v>666</v>
      </c>
      <c r="C40" s="149" t="s">
        <v>184</v>
      </c>
      <c r="D40" s="147"/>
      <c r="E40" s="174" t="s">
        <v>711</v>
      </c>
    </row>
    <row r="41" spans="1:5" s="135" customFormat="1" ht="27.95" customHeight="1" outlineLevel="1">
      <c r="A41" s="152">
        <v>4</v>
      </c>
      <c r="B41" s="148" t="s">
        <v>274</v>
      </c>
      <c r="C41" s="149" t="s">
        <v>184</v>
      </c>
      <c r="D41" s="147"/>
      <c r="E41" s="174" t="s">
        <v>711</v>
      </c>
    </row>
    <row r="42" spans="1:5" s="135" customFormat="1" ht="27.95" customHeight="1" outlineLevel="1">
      <c r="A42" s="152">
        <v>5</v>
      </c>
      <c r="B42" s="148" t="s">
        <v>275</v>
      </c>
      <c r="C42" s="149" t="s">
        <v>184</v>
      </c>
      <c r="D42" s="147"/>
      <c r="E42" s="174" t="s">
        <v>711</v>
      </c>
    </row>
    <row r="43" spans="1:5" s="135" customFormat="1" ht="27.95" customHeight="1" outlineLevel="1">
      <c r="A43" s="152">
        <v>6</v>
      </c>
      <c r="B43" s="148" t="s">
        <v>276</v>
      </c>
      <c r="C43" s="149" t="s">
        <v>184</v>
      </c>
      <c r="D43" s="147"/>
      <c r="E43" s="174" t="s">
        <v>711</v>
      </c>
    </row>
    <row r="44" spans="1:5" s="135" customFormat="1" ht="27.95" customHeight="1" outlineLevel="1">
      <c r="A44" s="152">
        <v>7</v>
      </c>
      <c r="B44" s="148" t="s">
        <v>667</v>
      </c>
      <c r="C44" s="149" t="s">
        <v>182</v>
      </c>
      <c r="D44" s="147"/>
      <c r="E44" s="174"/>
    </row>
    <row r="45" spans="1:5" s="135" customFormat="1" ht="27.95" customHeight="1" outlineLevel="1">
      <c r="A45" s="152">
        <v>8</v>
      </c>
      <c r="B45" s="148" t="s">
        <v>668</v>
      </c>
      <c r="C45" s="149" t="s">
        <v>182</v>
      </c>
      <c r="D45" s="147"/>
      <c r="E45" s="174"/>
    </row>
    <row r="46" spans="1:5" s="135" customFormat="1" ht="27.95" customHeight="1" outlineLevel="1">
      <c r="A46" s="152">
        <v>9</v>
      </c>
      <c r="B46" s="148" t="s">
        <v>669</v>
      </c>
      <c r="C46" s="149" t="s">
        <v>183</v>
      </c>
      <c r="D46" s="147"/>
      <c r="E46" s="174"/>
    </row>
    <row r="47" spans="1:5" s="135" customFormat="1" ht="27.95" customHeight="1" outlineLevel="1">
      <c r="A47" s="152">
        <v>10</v>
      </c>
      <c r="B47" s="148" t="s">
        <v>670</v>
      </c>
      <c r="C47" s="149" t="s">
        <v>184</v>
      </c>
      <c r="D47" s="147"/>
      <c r="E47" s="174"/>
    </row>
    <row r="48" spans="1:5" s="135" customFormat="1" ht="27.95" customHeight="1" outlineLevel="1">
      <c r="A48" s="152">
        <v>11</v>
      </c>
      <c r="B48" s="148" t="s">
        <v>671</v>
      </c>
      <c r="C48" s="149" t="s">
        <v>184</v>
      </c>
      <c r="D48" s="147"/>
      <c r="E48" s="174"/>
    </row>
    <row r="49" spans="1:5" s="135" customFormat="1" ht="30" customHeight="1">
      <c r="A49" s="139" t="s">
        <v>277</v>
      </c>
      <c r="B49" s="151" t="s">
        <v>23</v>
      </c>
      <c r="C49" s="141"/>
      <c r="D49" s="150">
        <v>38897</v>
      </c>
      <c r="E49" s="141"/>
    </row>
    <row r="50" spans="1:5" s="135" customFormat="1" ht="27.95" customHeight="1" outlineLevel="1">
      <c r="A50" s="152">
        <v>1</v>
      </c>
      <c r="B50" s="172" t="s">
        <v>705</v>
      </c>
      <c r="C50" s="173" t="s">
        <v>278</v>
      </c>
      <c r="D50" s="147"/>
      <c r="E50" s="174" t="s">
        <v>711</v>
      </c>
    </row>
    <row r="51" spans="1:5" s="135" customFormat="1" ht="27.95" customHeight="1" outlineLevel="1">
      <c r="A51" s="152">
        <v>2</v>
      </c>
      <c r="B51" s="148" t="s">
        <v>672</v>
      </c>
      <c r="C51" s="149" t="s">
        <v>280</v>
      </c>
      <c r="D51" s="147"/>
      <c r="E51" s="174"/>
    </row>
    <row r="52" spans="1:5" s="135" customFormat="1" ht="27.95" customHeight="1" outlineLevel="1">
      <c r="A52" s="152">
        <v>3</v>
      </c>
      <c r="B52" s="148" t="s">
        <v>673</v>
      </c>
      <c r="C52" s="149" t="s">
        <v>280</v>
      </c>
      <c r="D52" s="147"/>
      <c r="E52" s="174"/>
    </row>
    <row r="53" spans="1:5" s="135" customFormat="1" ht="27.95" customHeight="1" outlineLevel="1">
      <c r="A53" s="152">
        <v>4</v>
      </c>
      <c r="B53" s="148" t="s">
        <v>674</v>
      </c>
      <c r="C53" s="149" t="s">
        <v>280</v>
      </c>
      <c r="D53" s="147"/>
      <c r="E53" s="174"/>
    </row>
    <row r="54" spans="1:5" s="135" customFormat="1" ht="27.95" customHeight="1" outlineLevel="1">
      <c r="A54" s="152">
        <v>5</v>
      </c>
      <c r="B54" s="148" t="s">
        <v>675</v>
      </c>
      <c r="C54" s="149" t="s">
        <v>37</v>
      </c>
      <c r="D54" s="147"/>
      <c r="E54" s="174"/>
    </row>
    <row r="55" spans="1:5" s="135" customFormat="1" ht="27.95" customHeight="1" outlineLevel="1">
      <c r="A55" s="152">
        <v>6</v>
      </c>
      <c r="B55" s="148" t="s">
        <v>676</v>
      </c>
      <c r="C55" s="149" t="s">
        <v>37</v>
      </c>
      <c r="D55" s="147"/>
      <c r="E55" s="174"/>
    </row>
    <row r="56" spans="1:5" s="135" customFormat="1" ht="27.95" customHeight="1" outlineLevel="1">
      <c r="A56" s="152">
        <v>7</v>
      </c>
      <c r="B56" s="148" t="s">
        <v>677</v>
      </c>
      <c r="C56" s="149" t="s">
        <v>37</v>
      </c>
      <c r="D56" s="147"/>
      <c r="E56" s="174"/>
    </row>
    <row r="57" spans="1:5" s="135" customFormat="1" ht="27.95" customHeight="1" outlineLevel="1">
      <c r="A57" s="152">
        <v>8</v>
      </c>
      <c r="B57" s="148" t="s">
        <v>678</v>
      </c>
      <c r="C57" s="149" t="s">
        <v>37</v>
      </c>
      <c r="D57" s="147"/>
      <c r="E57" s="174"/>
    </row>
    <row r="58" spans="1:5" s="135" customFormat="1" ht="27.95" customHeight="1" outlineLevel="1">
      <c r="A58" s="152">
        <v>9</v>
      </c>
      <c r="B58" s="148" t="s">
        <v>679</v>
      </c>
      <c r="C58" s="149" t="s">
        <v>189</v>
      </c>
      <c r="D58" s="147"/>
      <c r="E58" s="174"/>
    </row>
    <row r="59" spans="1:5" s="135" customFormat="1" ht="27.95" customHeight="1" outlineLevel="1">
      <c r="A59" s="152">
        <v>10</v>
      </c>
      <c r="B59" s="148" t="s">
        <v>680</v>
      </c>
      <c r="C59" s="149" t="s">
        <v>189</v>
      </c>
      <c r="D59" s="147"/>
      <c r="E59" s="174"/>
    </row>
    <row r="60" spans="1:5" s="135" customFormat="1" ht="27.95" customHeight="1" outlineLevel="1">
      <c r="A60" s="152">
        <v>11</v>
      </c>
      <c r="B60" s="148" t="s">
        <v>681</v>
      </c>
      <c r="C60" s="149" t="s">
        <v>189</v>
      </c>
      <c r="D60" s="147"/>
      <c r="E60" s="174"/>
    </row>
    <row r="61" spans="1:5" s="135" customFormat="1" ht="27.95" customHeight="1" outlineLevel="1">
      <c r="A61" s="152">
        <v>12</v>
      </c>
      <c r="B61" s="148" t="s">
        <v>682</v>
      </c>
      <c r="C61" s="149" t="s">
        <v>278</v>
      </c>
      <c r="D61" s="147"/>
      <c r="E61" s="174"/>
    </row>
    <row r="62" spans="1:5" s="135" customFormat="1" ht="27.95" customHeight="1" outlineLevel="1">
      <c r="A62" s="152">
        <v>13</v>
      </c>
      <c r="B62" s="148" t="s">
        <v>683</v>
      </c>
      <c r="C62" s="149" t="s">
        <v>278</v>
      </c>
      <c r="D62" s="147"/>
      <c r="E62" s="174"/>
    </row>
    <row r="63" spans="1:5" s="135" customFormat="1" ht="27.95" customHeight="1" outlineLevel="1">
      <c r="A63" s="152">
        <v>14</v>
      </c>
      <c r="B63" s="148" t="s">
        <v>684</v>
      </c>
      <c r="C63" s="149" t="s">
        <v>278</v>
      </c>
      <c r="D63" s="147"/>
      <c r="E63" s="174"/>
    </row>
    <row r="64" spans="1:5" s="135" customFormat="1" ht="27.95" customHeight="1" outlineLevel="1">
      <c r="A64" s="152">
        <v>15</v>
      </c>
      <c r="B64" s="148" t="s">
        <v>685</v>
      </c>
      <c r="C64" s="149" t="s">
        <v>278</v>
      </c>
      <c r="D64" s="147"/>
      <c r="E64" s="174"/>
    </row>
    <row r="65" spans="1:5" s="135" customFormat="1" ht="27.95" customHeight="1" outlineLevel="1">
      <c r="A65" s="152">
        <v>16</v>
      </c>
      <c r="B65" s="148" t="s">
        <v>686</v>
      </c>
      <c r="C65" s="149" t="s">
        <v>278</v>
      </c>
      <c r="D65" s="147"/>
      <c r="E65" s="174"/>
    </row>
    <row r="66" spans="1:5" s="135" customFormat="1" ht="27.95" customHeight="1" outlineLevel="1">
      <c r="A66" s="152">
        <v>17</v>
      </c>
      <c r="B66" s="148" t="s">
        <v>687</v>
      </c>
      <c r="C66" s="149" t="s">
        <v>190</v>
      </c>
      <c r="D66" s="147"/>
      <c r="E66" s="174"/>
    </row>
    <row r="67" spans="1:5" s="135" customFormat="1" ht="27.95" customHeight="1" outlineLevel="1">
      <c r="A67" s="152">
        <v>18</v>
      </c>
      <c r="B67" s="148" t="s">
        <v>688</v>
      </c>
      <c r="C67" s="149" t="s">
        <v>190</v>
      </c>
      <c r="D67" s="147"/>
      <c r="E67" s="174"/>
    </row>
    <row r="68" spans="1:5" s="135" customFormat="1" ht="27.95" customHeight="1" outlineLevel="1">
      <c r="A68" s="152">
        <v>19</v>
      </c>
      <c r="B68" s="148" t="s">
        <v>701</v>
      </c>
      <c r="C68" s="149" t="s">
        <v>190</v>
      </c>
      <c r="D68" s="147"/>
      <c r="E68" s="174"/>
    </row>
    <row r="69" spans="1:5" s="135" customFormat="1" ht="27.95" customHeight="1" outlineLevel="1">
      <c r="A69" s="152">
        <v>20</v>
      </c>
      <c r="B69" s="148" t="s">
        <v>689</v>
      </c>
      <c r="C69" s="149" t="s">
        <v>190</v>
      </c>
      <c r="D69" s="147"/>
      <c r="E69" s="174"/>
    </row>
    <row r="70" spans="1:5" s="135" customFormat="1" ht="27.95" customHeight="1" outlineLevel="1">
      <c r="A70" s="152">
        <v>21</v>
      </c>
      <c r="B70" s="148" t="s">
        <v>690</v>
      </c>
      <c r="C70" s="149" t="s">
        <v>187</v>
      </c>
      <c r="D70" s="147"/>
      <c r="E70" s="174"/>
    </row>
    <row r="71" spans="1:5" s="135" customFormat="1" ht="27.95" customHeight="1" outlineLevel="1">
      <c r="A71" s="152">
        <v>22</v>
      </c>
      <c r="B71" s="148" t="s">
        <v>691</v>
      </c>
      <c r="C71" s="149" t="s">
        <v>187</v>
      </c>
      <c r="D71" s="147"/>
      <c r="E71" s="174"/>
    </row>
    <row r="72" spans="1:5" s="135" customFormat="1" ht="27.95" customHeight="1" outlineLevel="1">
      <c r="A72" s="152">
        <v>23</v>
      </c>
      <c r="B72" s="148" t="s">
        <v>385</v>
      </c>
      <c r="C72" s="149" t="s">
        <v>187</v>
      </c>
      <c r="D72" s="147"/>
      <c r="E72" s="174"/>
    </row>
    <row r="73" spans="1:5" s="135" customFormat="1" ht="27.95" customHeight="1" outlineLevel="1">
      <c r="A73" s="152">
        <v>24</v>
      </c>
      <c r="B73" s="148" t="s">
        <v>692</v>
      </c>
      <c r="C73" s="149" t="s">
        <v>187</v>
      </c>
      <c r="D73" s="147"/>
      <c r="E73" s="174"/>
    </row>
    <row r="74" spans="1:5" s="135" customFormat="1" ht="27.95" customHeight="1" outlineLevel="1">
      <c r="A74" s="152">
        <v>25</v>
      </c>
      <c r="B74" s="148" t="s">
        <v>693</v>
      </c>
      <c r="C74" s="149" t="s">
        <v>187</v>
      </c>
      <c r="D74" s="147"/>
      <c r="E74" s="174"/>
    </row>
    <row r="75" spans="1:5" s="135" customFormat="1" ht="27.95" customHeight="1" outlineLevel="1">
      <c r="A75" s="152">
        <v>26</v>
      </c>
      <c r="B75" s="148" t="s">
        <v>703</v>
      </c>
      <c r="C75" s="149" t="s">
        <v>188</v>
      </c>
      <c r="D75" s="147"/>
      <c r="E75" s="174"/>
    </row>
    <row r="76" spans="1:5" s="135" customFormat="1" ht="27.95" customHeight="1" outlineLevel="1">
      <c r="A76" s="152">
        <v>27</v>
      </c>
      <c r="B76" s="148" t="s">
        <v>694</v>
      </c>
      <c r="C76" s="149" t="s">
        <v>188</v>
      </c>
      <c r="D76" s="147"/>
      <c r="E76" s="174"/>
    </row>
    <row r="77" spans="1:5" s="135" customFormat="1" ht="27.95" customHeight="1" outlineLevel="1">
      <c r="A77" s="152">
        <v>28</v>
      </c>
      <c r="B77" s="148" t="s">
        <v>695</v>
      </c>
      <c r="C77" s="149" t="s">
        <v>192</v>
      </c>
      <c r="D77" s="147"/>
      <c r="E77" s="174"/>
    </row>
    <row r="78" spans="1:5" s="135" customFormat="1" ht="27.95" customHeight="1" outlineLevel="1">
      <c r="A78" s="152">
        <v>29</v>
      </c>
      <c r="B78" s="148" t="s">
        <v>696</v>
      </c>
      <c r="C78" s="149" t="s">
        <v>192</v>
      </c>
      <c r="D78" s="147"/>
      <c r="E78" s="174"/>
    </row>
    <row r="79" spans="1:5" s="135" customFormat="1" ht="27.95" customHeight="1" outlineLevel="1">
      <c r="A79" s="152">
        <v>30</v>
      </c>
      <c r="B79" s="148" t="s">
        <v>697</v>
      </c>
      <c r="C79" s="149" t="s">
        <v>191</v>
      </c>
      <c r="D79" s="147"/>
      <c r="E79" s="174"/>
    </row>
    <row r="80" spans="1:5" s="135" customFormat="1" ht="27.95" customHeight="1" outlineLevel="1">
      <c r="A80" s="152">
        <v>31</v>
      </c>
      <c r="B80" s="148" t="s">
        <v>698</v>
      </c>
      <c r="C80" s="149" t="s">
        <v>191</v>
      </c>
      <c r="D80" s="147"/>
      <c r="E80" s="174"/>
    </row>
    <row r="81" spans="1:5" s="135" customFormat="1" ht="27.95" customHeight="1" outlineLevel="1">
      <c r="A81" s="152">
        <v>32</v>
      </c>
      <c r="B81" s="148" t="s">
        <v>699</v>
      </c>
      <c r="C81" s="149" t="s">
        <v>191</v>
      </c>
      <c r="D81" s="147"/>
      <c r="E81" s="174"/>
    </row>
    <row r="82" spans="1:5" s="135" customFormat="1" ht="30" customHeight="1">
      <c r="A82" s="153" t="s">
        <v>13</v>
      </c>
      <c r="B82" s="154" t="s">
        <v>77</v>
      </c>
      <c r="C82" s="153"/>
      <c r="D82" s="170">
        <f>D83+D86</f>
        <v>19993</v>
      </c>
      <c r="E82" s="155"/>
    </row>
    <row r="83" spans="1:5" s="79" customFormat="1" ht="30" customHeight="1">
      <c r="A83" s="136" t="s">
        <v>72</v>
      </c>
      <c r="B83" s="137" t="s">
        <v>147</v>
      </c>
      <c r="C83" s="156"/>
      <c r="D83" s="138">
        <v>16710</v>
      </c>
      <c r="E83" s="156"/>
    </row>
    <row r="84" spans="1:5" s="181" customFormat="1" ht="30" customHeight="1">
      <c r="A84" s="177" t="s">
        <v>270</v>
      </c>
      <c r="B84" s="178" t="s">
        <v>79</v>
      </c>
      <c r="C84" s="179"/>
      <c r="D84" s="142">
        <v>16710</v>
      </c>
      <c r="E84" s="180"/>
    </row>
    <row r="85" spans="1:5" s="135" customFormat="1" ht="30" customHeight="1">
      <c r="A85" s="157" t="s">
        <v>68</v>
      </c>
      <c r="B85" s="145" t="s">
        <v>281</v>
      </c>
      <c r="C85" s="158" t="s">
        <v>282</v>
      </c>
      <c r="D85" s="147"/>
      <c r="E85" s="174" t="s">
        <v>711</v>
      </c>
    </row>
    <row r="86" spans="1:5" s="79" customFormat="1" ht="30" customHeight="1">
      <c r="A86" s="156" t="s">
        <v>75</v>
      </c>
      <c r="B86" s="137" t="s">
        <v>149</v>
      </c>
      <c r="C86" s="156"/>
      <c r="D86" s="138">
        <v>3283</v>
      </c>
      <c r="E86" s="156"/>
    </row>
    <row r="87" spans="1:5" s="181" customFormat="1" ht="30" customHeight="1">
      <c r="A87" s="177" t="s">
        <v>270</v>
      </c>
      <c r="B87" s="178" t="s">
        <v>712</v>
      </c>
      <c r="C87" s="179"/>
      <c r="D87" s="142">
        <v>3283</v>
      </c>
      <c r="E87" s="180"/>
    </row>
    <row r="88" spans="1:5" s="135" customFormat="1" ht="43.5" customHeight="1">
      <c r="A88" s="159">
        <v>1</v>
      </c>
      <c r="B88" s="160" t="s">
        <v>704</v>
      </c>
      <c r="C88" s="161" t="s">
        <v>282</v>
      </c>
      <c r="D88" s="162"/>
      <c r="E88" s="176" t="s">
        <v>711</v>
      </c>
    </row>
    <row r="89" spans="1:5" ht="36" customHeight="1">
      <c r="A89" s="370" t="s">
        <v>265</v>
      </c>
      <c r="B89" s="370"/>
      <c r="C89" s="370"/>
      <c r="D89" s="370"/>
      <c r="E89" s="370"/>
    </row>
    <row r="90" spans="1:5" ht="16.5" customHeight="1"/>
    <row r="91" spans="1:5" ht="16.5" customHeight="1"/>
    <row r="92" spans="1:5" ht="16.5" customHeight="1"/>
    <row r="93" spans="1:5" ht="16.5" customHeight="1"/>
    <row r="94" spans="1:5" ht="16.5" customHeight="1"/>
    <row r="95" spans="1:5" ht="16.5" customHeight="1"/>
  </sheetData>
  <mergeCells count="5">
    <mergeCell ref="A1:E1"/>
    <mergeCell ref="A2:E2"/>
    <mergeCell ref="A3:E3"/>
    <mergeCell ref="D4:E4"/>
    <mergeCell ref="A89:E89"/>
  </mergeCells>
  <pageMargins left="0.74803149606299213" right="0.23622047244094491" top="0.74803149606299213" bottom="0.39370078740157483" header="0.31496062992125984" footer="0.27559055118110237"/>
  <pageSetup paperSize="9" scale="78"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7E52-03E2-43EC-B443-4320D1047F32}">
  <dimension ref="A1:F461"/>
  <sheetViews>
    <sheetView zoomScale="85" zoomScaleNormal="85" workbookViewId="0">
      <selection activeCell="G8" sqref="G8"/>
    </sheetView>
  </sheetViews>
  <sheetFormatPr defaultColWidth="10.5" defaultRowHeight="12.75" outlineLevelRow="1"/>
  <cols>
    <col min="1" max="1" width="7.5" style="182" customWidth="1"/>
    <col min="2" max="2" width="78.5" style="197" customWidth="1"/>
    <col min="3" max="3" width="18.33203125" style="185" customWidth="1"/>
    <col min="4" max="4" width="17.83203125" style="185" customWidth="1"/>
    <col min="5" max="5" width="14" style="200" customWidth="1"/>
    <col min="6" max="235" width="10.5" style="182"/>
    <col min="236" max="236" width="4.83203125" style="182" customWidth="1"/>
    <col min="237" max="237" width="49" style="182" customWidth="1"/>
    <col min="238" max="240" width="10.33203125" style="182" customWidth="1"/>
    <col min="241" max="241" width="16.5" style="182" customWidth="1"/>
    <col min="242" max="242" width="17.33203125" style="182" customWidth="1"/>
    <col min="243" max="244" width="11" style="182" customWidth="1"/>
    <col min="245" max="246" width="13.1640625" style="182" customWidth="1"/>
    <col min="247" max="248" width="11" style="182" customWidth="1"/>
    <col min="249" max="249" width="13.5" style="182" customWidth="1"/>
    <col min="250" max="250" width="9" style="182" customWidth="1"/>
    <col min="251" max="491" width="10.5" style="182"/>
    <col min="492" max="492" width="4.83203125" style="182" customWidth="1"/>
    <col min="493" max="493" width="49" style="182" customWidth="1"/>
    <col min="494" max="496" width="10.33203125" style="182" customWidth="1"/>
    <col min="497" max="497" width="16.5" style="182" customWidth="1"/>
    <col min="498" max="498" width="17.33203125" style="182" customWidth="1"/>
    <col min="499" max="500" width="11" style="182" customWidth="1"/>
    <col min="501" max="502" width="13.1640625" style="182" customWidth="1"/>
    <col min="503" max="504" width="11" style="182" customWidth="1"/>
    <col min="505" max="505" width="13.5" style="182" customWidth="1"/>
    <col min="506" max="506" width="9" style="182" customWidth="1"/>
    <col min="507" max="747" width="10.5" style="182"/>
    <col min="748" max="748" width="4.83203125" style="182" customWidth="1"/>
    <col min="749" max="749" width="49" style="182" customWidth="1"/>
    <col min="750" max="752" width="10.33203125" style="182" customWidth="1"/>
    <col min="753" max="753" width="16.5" style="182" customWidth="1"/>
    <col min="754" max="754" width="17.33203125" style="182" customWidth="1"/>
    <col min="755" max="756" width="11" style="182" customWidth="1"/>
    <col min="757" max="758" width="13.1640625" style="182" customWidth="1"/>
    <col min="759" max="760" width="11" style="182" customWidth="1"/>
    <col min="761" max="761" width="13.5" style="182" customWidth="1"/>
    <col min="762" max="762" width="9" style="182" customWidth="1"/>
    <col min="763" max="1003" width="10.5" style="182"/>
    <col min="1004" max="1004" width="4.83203125" style="182" customWidth="1"/>
    <col min="1005" max="1005" width="49" style="182" customWidth="1"/>
    <col min="1006" max="1008" width="10.33203125" style="182" customWidth="1"/>
    <col min="1009" max="1009" width="16.5" style="182" customWidth="1"/>
    <col min="1010" max="1010" width="17.33203125" style="182" customWidth="1"/>
    <col min="1011" max="1012" width="11" style="182" customWidth="1"/>
    <col min="1013" max="1014" width="13.1640625" style="182" customWidth="1"/>
    <col min="1015" max="1016" width="11" style="182" customWidth="1"/>
    <col min="1017" max="1017" width="13.5" style="182" customWidth="1"/>
    <col min="1018" max="1018" width="9" style="182" customWidth="1"/>
    <col min="1019" max="1259" width="10.5" style="182"/>
    <col min="1260" max="1260" width="4.83203125" style="182" customWidth="1"/>
    <col min="1261" max="1261" width="49" style="182" customWidth="1"/>
    <col min="1262" max="1264" width="10.33203125" style="182" customWidth="1"/>
    <col min="1265" max="1265" width="16.5" style="182" customWidth="1"/>
    <col min="1266" max="1266" width="17.33203125" style="182" customWidth="1"/>
    <col min="1267" max="1268" width="11" style="182" customWidth="1"/>
    <col min="1269" max="1270" width="13.1640625" style="182" customWidth="1"/>
    <col min="1271" max="1272" width="11" style="182" customWidth="1"/>
    <col min="1273" max="1273" width="13.5" style="182" customWidth="1"/>
    <col min="1274" max="1274" width="9" style="182" customWidth="1"/>
    <col min="1275" max="1515" width="10.5" style="182"/>
    <col min="1516" max="1516" width="4.83203125" style="182" customWidth="1"/>
    <col min="1517" max="1517" width="49" style="182" customWidth="1"/>
    <col min="1518" max="1520" width="10.33203125" style="182" customWidth="1"/>
    <col min="1521" max="1521" width="16.5" style="182" customWidth="1"/>
    <col min="1522" max="1522" width="17.33203125" style="182" customWidth="1"/>
    <col min="1523" max="1524" width="11" style="182" customWidth="1"/>
    <col min="1525" max="1526" width="13.1640625" style="182" customWidth="1"/>
    <col min="1527" max="1528" width="11" style="182" customWidth="1"/>
    <col min="1529" max="1529" width="13.5" style="182" customWidth="1"/>
    <col min="1530" max="1530" width="9" style="182" customWidth="1"/>
    <col min="1531" max="1771" width="10.5" style="182"/>
    <col min="1772" max="1772" width="4.83203125" style="182" customWidth="1"/>
    <col min="1773" max="1773" width="49" style="182" customWidth="1"/>
    <col min="1774" max="1776" width="10.33203125" style="182" customWidth="1"/>
    <col min="1777" max="1777" width="16.5" style="182" customWidth="1"/>
    <col min="1778" max="1778" width="17.33203125" style="182" customWidth="1"/>
    <col min="1779" max="1780" width="11" style="182" customWidth="1"/>
    <col min="1781" max="1782" width="13.1640625" style="182" customWidth="1"/>
    <col min="1783" max="1784" width="11" style="182" customWidth="1"/>
    <col min="1785" max="1785" width="13.5" style="182" customWidth="1"/>
    <col min="1786" max="1786" width="9" style="182" customWidth="1"/>
    <col min="1787" max="2027" width="10.5" style="182"/>
    <col min="2028" max="2028" width="4.83203125" style="182" customWidth="1"/>
    <col min="2029" max="2029" width="49" style="182" customWidth="1"/>
    <col min="2030" max="2032" width="10.33203125" style="182" customWidth="1"/>
    <col min="2033" max="2033" width="16.5" style="182" customWidth="1"/>
    <col min="2034" max="2034" width="17.33203125" style="182" customWidth="1"/>
    <col min="2035" max="2036" width="11" style="182" customWidth="1"/>
    <col min="2037" max="2038" width="13.1640625" style="182" customWidth="1"/>
    <col min="2039" max="2040" width="11" style="182" customWidth="1"/>
    <col min="2041" max="2041" width="13.5" style="182" customWidth="1"/>
    <col min="2042" max="2042" width="9" style="182" customWidth="1"/>
    <col min="2043" max="2283" width="10.5" style="182"/>
    <col min="2284" max="2284" width="4.83203125" style="182" customWidth="1"/>
    <col min="2285" max="2285" width="49" style="182" customWidth="1"/>
    <col min="2286" max="2288" width="10.33203125" style="182" customWidth="1"/>
    <col min="2289" max="2289" width="16.5" style="182" customWidth="1"/>
    <col min="2290" max="2290" width="17.33203125" style="182" customWidth="1"/>
    <col min="2291" max="2292" width="11" style="182" customWidth="1"/>
    <col min="2293" max="2294" width="13.1640625" style="182" customWidth="1"/>
    <col min="2295" max="2296" width="11" style="182" customWidth="1"/>
    <col min="2297" max="2297" width="13.5" style="182" customWidth="1"/>
    <col min="2298" max="2298" width="9" style="182" customWidth="1"/>
    <col min="2299" max="2539" width="10.5" style="182"/>
    <col min="2540" max="2540" width="4.83203125" style="182" customWidth="1"/>
    <col min="2541" max="2541" width="49" style="182" customWidth="1"/>
    <col min="2542" max="2544" width="10.33203125" style="182" customWidth="1"/>
    <col min="2545" max="2545" width="16.5" style="182" customWidth="1"/>
    <col min="2546" max="2546" width="17.33203125" style="182" customWidth="1"/>
    <col min="2547" max="2548" width="11" style="182" customWidth="1"/>
    <col min="2549" max="2550" width="13.1640625" style="182" customWidth="1"/>
    <col min="2551" max="2552" width="11" style="182" customWidth="1"/>
    <col min="2553" max="2553" width="13.5" style="182" customWidth="1"/>
    <col min="2554" max="2554" width="9" style="182" customWidth="1"/>
    <col min="2555" max="2795" width="10.5" style="182"/>
    <col min="2796" max="2796" width="4.83203125" style="182" customWidth="1"/>
    <col min="2797" max="2797" width="49" style="182" customWidth="1"/>
    <col min="2798" max="2800" width="10.33203125" style="182" customWidth="1"/>
    <col min="2801" max="2801" width="16.5" style="182" customWidth="1"/>
    <col min="2802" max="2802" width="17.33203125" style="182" customWidth="1"/>
    <col min="2803" max="2804" width="11" style="182" customWidth="1"/>
    <col min="2805" max="2806" width="13.1640625" style="182" customWidth="1"/>
    <col min="2807" max="2808" width="11" style="182" customWidth="1"/>
    <col min="2809" max="2809" width="13.5" style="182" customWidth="1"/>
    <col min="2810" max="2810" width="9" style="182" customWidth="1"/>
    <col min="2811" max="3051" width="10.5" style="182"/>
    <col min="3052" max="3052" width="4.83203125" style="182" customWidth="1"/>
    <col min="3053" max="3053" width="49" style="182" customWidth="1"/>
    <col min="3054" max="3056" width="10.33203125" style="182" customWidth="1"/>
    <col min="3057" max="3057" width="16.5" style="182" customWidth="1"/>
    <col min="3058" max="3058" width="17.33203125" style="182" customWidth="1"/>
    <col min="3059" max="3060" width="11" style="182" customWidth="1"/>
    <col min="3061" max="3062" width="13.1640625" style="182" customWidth="1"/>
    <col min="3063" max="3064" width="11" style="182" customWidth="1"/>
    <col min="3065" max="3065" width="13.5" style="182" customWidth="1"/>
    <col min="3066" max="3066" width="9" style="182" customWidth="1"/>
    <col min="3067" max="3307" width="10.5" style="182"/>
    <col min="3308" max="3308" width="4.83203125" style="182" customWidth="1"/>
    <col min="3309" max="3309" width="49" style="182" customWidth="1"/>
    <col min="3310" max="3312" width="10.33203125" style="182" customWidth="1"/>
    <col min="3313" max="3313" width="16.5" style="182" customWidth="1"/>
    <col min="3314" max="3314" width="17.33203125" style="182" customWidth="1"/>
    <col min="3315" max="3316" width="11" style="182" customWidth="1"/>
    <col min="3317" max="3318" width="13.1640625" style="182" customWidth="1"/>
    <col min="3319" max="3320" width="11" style="182" customWidth="1"/>
    <col min="3321" max="3321" width="13.5" style="182" customWidth="1"/>
    <col min="3322" max="3322" width="9" style="182" customWidth="1"/>
    <col min="3323" max="3563" width="10.5" style="182"/>
    <col min="3564" max="3564" width="4.83203125" style="182" customWidth="1"/>
    <col min="3565" max="3565" width="49" style="182" customWidth="1"/>
    <col min="3566" max="3568" width="10.33203125" style="182" customWidth="1"/>
    <col min="3569" max="3569" width="16.5" style="182" customWidth="1"/>
    <col min="3570" max="3570" width="17.33203125" style="182" customWidth="1"/>
    <col min="3571" max="3572" width="11" style="182" customWidth="1"/>
    <col min="3573" max="3574" width="13.1640625" style="182" customWidth="1"/>
    <col min="3575" max="3576" width="11" style="182" customWidth="1"/>
    <col min="3577" max="3577" width="13.5" style="182" customWidth="1"/>
    <col min="3578" max="3578" width="9" style="182" customWidth="1"/>
    <col min="3579" max="3819" width="10.5" style="182"/>
    <col min="3820" max="3820" width="4.83203125" style="182" customWidth="1"/>
    <col min="3821" max="3821" width="49" style="182" customWidth="1"/>
    <col min="3822" max="3824" width="10.33203125" style="182" customWidth="1"/>
    <col min="3825" max="3825" width="16.5" style="182" customWidth="1"/>
    <col min="3826" max="3826" width="17.33203125" style="182" customWidth="1"/>
    <col min="3827" max="3828" width="11" style="182" customWidth="1"/>
    <col min="3829" max="3830" width="13.1640625" style="182" customWidth="1"/>
    <col min="3831" max="3832" width="11" style="182" customWidth="1"/>
    <col min="3833" max="3833" width="13.5" style="182" customWidth="1"/>
    <col min="3834" max="3834" width="9" style="182" customWidth="1"/>
    <col min="3835" max="4075" width="10.5" style="182"/>
    <col min="4076" max="4076" width="4.83203125" style="182" customWidth="1"/>
    <col min="4077" max="4077" width="49" style="182" customWidth="1"/>
    <col min="4078" max="4080" width="10.33203125" style="182" customWidth="1"/>
    <col min="4081" max="4081" width="16.5" style="182" customWidth="1"/>
    <col min="4082" max="4082" width="17.33203125" style="182" customWidth="1"/>
    <col min="4083" max="4084" width="11" style="182" customWidth="1"/>
    <col min="4085" max="4086" width="13.1640625" style="182" customWidth="1"/>
    <col min="4087" max="4088" width="11" style="182" customWidth="1"/>
    <col min="4089" max="4089" width="13.5" style="182" customWidth="1"/>
    <col min="4090" max="4090" width="9" style="182" customWidth="1"/>
    <col min="4091" max="4331" width="10.5" style="182"/>
    <col min="4332" max="4332" width="4.83203125" style="182" customWidth="1"/>
    <col min="4333" max="4333" width="49" style="182" customWidth="1"/>
    <col min="4334" max="4336" width="10.33203125" style="182" customWidth="1"/>
    <col min="4337" max="4337" width="16.5" style="182" customWidth="1"/>
    <col min="4338" max="4338" width="17.33203125" style="182" customWidth="1"/>
    <col min="4339" max="4340" width="11" style="182" customWidth="1"/>
    <col min="4341" max="4342" width="13.1640625" style="182" customWidth="1"/>
    <col min="4343" max="4344" width="11" style="182" customWidth="1"/>
    <col min="4345" max="4345" width="13.5" style="182" customWidth="1"/>
    <col min="4346" max="4346" width="9" style="182" customWidth="1"/>
    <col min="4347" max="4587" width="10.5" style="182"/>
    <col min="4588" max="4588" width="4.83203125" style="182" customWidth="1"/>
    <col min="4589" max="4589" width="49" style="182" customWidth="1"/>
    <col min="4590" max="4592" width="10.33203125" style="182" customWidth="1"/>
    <col min="4593" max="4593" width="16.5" style="182" customWidth="1"/>
    <col min="4594" max="4594" width="17.33203125" style="182" customWidth="1"/>
    <col min="4595" max="4596" width="11" style="182" customWidth="1"/>
    <col min="4597" max="4598" width="13.1640625" style="182" customWidth="1"/>
    <col min="4599" max="4600" width="11" style="182" customWidth="1"/>
    <col min="4601" max="4601" width="13.5" style="182" customWidth="1"/>
    <col min="4602" max="4602" width="9" style="182" customWidth="1"/>
    <col min="4603" max="4843" width="10.5" style="182"/>
    <col min="4844" max="4844" width="4.83203125" style="182" customWidth="1"/>
    <col min="4845" max="4845" width="49" style="182" customWidth="1"/>
    <col min="4846" max="4848" width="10.33203125" style="182" customWidth="1"/>
    <col min="4849" max="4849" width="16.5" style="182" customWidth="1"/>
    <col min="4850" max="4850" width="17.33203125" style="182" customWidth="1"/>
    <col min="4851" max="4852" width="11" style="182" customWidth="1"/>
    <col min="4853" max="4854" width="13.1640625" style="182" customWidth="1"/>
    <col min="4855" max="4856" width="11" style="182" customWidth="1"/>
    <col min="4857" max="4857" width="13.5" style="182" customWidth="1"/>
    <col min="4858" max="4858" width="9" style="182" customWidth="1"/>
    <col min="4859" max="5099" width="10.5" style="182"/>
    <col min="5100" max="5100" width="4.83203125" style="182" customWidth="1"/>
    <col min="5101" max="5101" width="49" style="182" customWidth="1"/>
    <col min="5102" max="5104" width="10.33203125" style="182" customWidth="1"/>
    <col min="5105" max="5105" width="16.5" style="182" customWidth="1"/>
    <col min="5106" max="5106" width="17.33203125" style="182" customWidth="1"/>
    <col min="5107" max="5108" width="11" style="182" customWidth="1"/>
    <col min="5109" max="5110" width="13.1640625" style="182" customWidth="1"/>
    <col min="5111" max="5112" width="11" style="182" customWidth="1"/>
    <col min="5113" max="5113" width="13.5" style="182" customWidth="1"/>
    <col min="5114" max="5114" width="9" style="182" customWidth="1"/>
    <col min="5115" max="5355" width="10.5" style="182"/>
    <col min="5356" max="5356" width="4.83203125" style="182" customWidth="1"/>
    <col min="5357" max="5357" width="49" style="182" customWidth="1"/>
    <col min="5358" max="5360" width="10.33203125" style="182" customWidth="1"/>
    <col min="5361" max="5361" width="16.5" style="182" customWidth="1"/>
    <col min="5362" max="5362" width="17.33203125" style="182" customWidth="1"/>
    <col min="5363" max="5364" width="11" style="182" customWidth="1"/>
    <col min="5365" max="5366" width="13.1640625" style="182" customWidth="1"/>
    <col min="5367" max="5368" width="11" style="182" customWidth="1"/>
    <col min="5369" max="5369" width="13.5" style="182" customWidth="1"/>
    <col min="5370" max="5370" width="9" style="182" customWidth="1"/>
    <col min="5371" max="5611" width="10.5" style="182"/>
    <col min="5612" max="5612" width="4.83203125" style="182" customWidth="1"/>
    <col min="5613" max="5613" width="49" style="182" customWidth="1"/>
    <col min="5614" max="5616" width="10.33203125" style="182" customWidth="1"/>
    <col min="5617" max="5617" width="16.5" style="182" customWidth="1"/>
    <col min="5618" max="5618" width="17.33203125" style="182" customWidth="1"/>
    <col min="5619" max="5620" width="11" style="182" customWidth="1"/>
    <col min="5621" max="5622" width="13.1640625" style="182" customWidth="1"/>
    <col min="5623" max="5624" width="11" style="182" customWidth="1"/>
    <col min="5625" max="5625" width="13.5" style="182" customWidth="1"/>
    <col min="5626" max="5626" width="9" style="182" customWidth="1"/>
    <col min="5627" max="5867" width="10.5" style="182"/>
    <col min="5868" max="5868" width="4.83203125" style="182" customWidth="1"/>
    <col min="5869" max="5869" width="49" style="182" customWidth="1"/>
    <col min="5870" max="5872" width="10.33203125" style="182" customWidth="1"/>
    <col min="5873" max="5873" width="16.5" style="182" customWidth="1"/>
    <col min="5874" max="5874" width="17.33203125" style="182" customWidth="1"/>
    <col min="5875" max="5876" width="11" style="182" customWidth="1"/>
    <col min="5877" max="5878" width="13.1640625" style="182" customWidth="1"/>
    <col min="5879" max="5880" width="11" style="182" customWidth="1"/>
    <col min="5881" max="5881" width="13.5" style="182" customWidth="1"/>
    <col min="5882" max="5882" width="9" style="182" customWidth="1"/>
    <col min="5883" max="6123" width="10.5" style="182"/>
    <col min="6124" max="6124" width="4.83203125" style="182" customWidth="1"/>
    <col min="6125" max="6125" width="49" style="182" customWidth="1"/>
    <col min="6126" max="6128" width="10.33203125" style="182" customWidth="1"/>
    <col min="6129" max="6129" width="16.5" style="182" customWidth="1"/>
    <col min="6130" max="6130" width="17.33203125" style="182" customWidth="1"/>
    <col min="6131" max="6132" width="11" style="182" customWidth="1"/>
    <col min="6133" max="6134" width="13.1640625" style="182" customWidth="1"/>
    <col min="6135" max="6136" width="11" style="182" customWidth="1"/>
    <col min="6137" max="6137" width="13.5" style="182" customWidth="1"/>
    <col min="6138" max="6138" width="9" style="182" customWidth="1"/>
    <col min="6139" max="6379" width="10.5" style="182"/>
    <col min="6380" max="6380" width="4.83203125" style="182" customWidth="1"/>
    <col min="6381" max="6381" width="49" style="182" customWidth="1"/>
    <col min="6382" max="6384" width="10.33203125" style="182" customWidth="1"/>
    <col min="6385" max="6385" width="16.5" style="182" customWidth="1"/>
    <col min="6386" max="6386" width="17.33203125" style="182" customWidth="1"/>
    <col min="6387" max="6388" width="11" style="182" customWidth="1"/>
    <col min="6389" max="6390" width="13.1640625" style="182" customWidth="1"/>
    <col min="6391" max="6392" width="11" style="182" customWidth="1"/>
    <col min="6393" max="6393" width="13.5" style="182" customWidth="1"/>
    <col min="6394" max="6394" width="9" style="182" customWidth="1"/>
    <col min="6395" max="6635" width="10.5" style="182"/>
    <col min="6636" max="6636" width="4.83203125" style="182" customWidth="1"/>
    <col min="6637" max="6637" width="49" style="182" customWidth="1"/>
    <col min="6638" max="6640" width="10.33203125" style="182" customWidth="1"/>
    <col min="6641" max="6641" width="16.5" style="182" customWidth="1"/>
    <col min="6642" max="6642" width="17.33203125" style="182" customWidth="1"/>
    <col min="6643" max="6644" width="11" style="182" customWidth="1"/>
    <col min="6645" max="6646" width="13.1640625" style="182" customWidth="1"/>
    <col min="6647" max="6648" width="11" style="182" customWidth="1"/>
    <col min="6649" max="6649" width="13.5" style="182" customWidth="1"/>
    <col min="6650" max="6650" width="9" style="182" customWidth="1"/>
    <col min="6651" max="6891" width="10.5" style="182"/>
    <col min="6892" max="6892" width="4.83203125" style="182" customWidth="1"/>
    <col min="6893" max="6893" width="49" style="182" customWidth="1"/>
    <col min="6894" max="6896" width="10.33203125" style="182" customWidth="1"/>
    <col min="6897" max="6897" width="16.5" style="182" customWidth="1"/>
    <col min="6898" max="6898" width="17.33203125" style="182" customWidth="1"/>
    <col min="6899" max="6900" width="11" style="182" customWidth="1"/>
    <col min="6901" max="6902" width="13.1640625" style="182" customWidth="1"/>
    <col min="6903" max="6904" width="11" style="182" customWidth="1"/>
    <col min="6905" max="6905" width="13.5" style="182" customWidth="1"/>
    <col min="6906" max="6906" width="9" style="182" customWidth="1"/>
    <col min="6907" max="7147" width="10.5" style="182"/>
    <col min="7148" max="7148" width="4.83203125" style="182" customWidth="1"/>
    <col min="7149" max="7149" width="49" style="182" customWidth="1"/>
    <col min="7150" max="7152" width="10.33203125" style="182" customWidth="1"/>
    <col min="7153" max="7153" width="16.5" style="182" customWidth="1"/>
    <col min="7154" max="7154" width="17.33203125" style="182" customWidth="1"/>
    <col min="7155" max="7156" width="11" style="182" customWidth="1"/>
    <col min="7157" max="7158" width="13.1640625" style="182" customWidth="1"/>
    <col min="7159" max="7160" width="11" style="182" customWidth="1"/>
    <col min="7161" max="7161" width="13.5" style="182" customWidth="1"/>
    <col min="7162" max="7162" width="9" style="182" customWidth="1"/>
    <col min="7163" max="7403" width="10.5" style="182"/>
    <col min="7404" max="7404" width="4.83203125" style="182" customWidth="1"/>
    <col min="7405" max="7405" width="49" style="182" customWidth="1"/>
    <col min="7406" max="7408" width="10.33203125" style="182" customWidth="1"/>
    <col min="7409" max="7409" width="16.5" style="182" customWidth="1"/>
    <col min="7410" max="7410" width="17.33203125" style="182" customWidth="1"/>
    <col min="7411" max="7412" width="11" style="182" customWidth="1"/>
    <col min="7413" max="7414" width="13.1640625" style="182" customWidth="1"/>
    <col min="7415" max="7416" width="11" style="182" customWidth="1"/>
    <col min="7417" max="7417" width="13.5" style="182" customWidth="1"/>
    <col min="7418" max="7418" width="9" style="182" customWidth="1"/>
    <col min="7419" max="7659" width="10.5" style="182"/>
    <col min="7660" max="7660" width="4.83203125" style="182" customWidth="1"/>
    <col min="7661" max="7661" width="49" style="182" customWidth="1"/>
    <col min="7662" max="7664" width="10.33203125" style="182" customWidth="1"/>
    <col min="7665" max="7665" width="16.5" style="182" customWidth="1"/>
    <col min="7666" max="7666" width="17.33203125" style="182" customWidth="1"/>
    <col min="7667" max="7668" width="11" style="182" customWidth="1"/>
    <col min="7669" max="7670" width="13.1640625" style="182" customWidth="1"/>
    <col min="7671" max="7672" width="11" style="182" customWidth="1"/>
    <col min="7673" max="7673" width="13.5" style="182" customWidth="1"/>
    <col min="7674" max="7674" width="9" style="182" customWidth="1"/>
    <col min="7675" max="7915" width="10.5" style="182"/>
    <col min="7916" max="7916" width="4.83203125" style="182" customWidth="1"/>
    <col min="7917" max="7917" width="49" style="182" customWidth="1"/>
    <col min="7918" max="7920" width="10.33203125" style="182" customWidth="1"/>
    <col min="7921" max="7921" width="16.5" style="182" customWidth="1"/>
    <col min="7922" max="7922" width="17.33203125" style="182" customWidth="1"/>
    <col min="7923" max="7924" width="11" style="182" customWidth="1"/>
    <col min="7925" max="7926" width="13.1640625" style="182" customWidth="1"/>
    <col min="7927" max="7928" width="11" style="182" customWidth="1"/>
    <col min="7929" max="7929" width="13.5" style="182" customWidth="1"/>
    <col min="7930" max="7930" width="9" style="182" customWidth="1"/>
    <col min="7931" max="8171" width="10.5" style="182"/>
    <col min="8172" max="8172" width="4.83203125" style="182" customWidth="1"/>
    <col min="8173" max="8173" width="49" style="182" customWidth="1"/>
    <col min="8174" max="8176" width="10.33203125" style="182" customWidth="1"/>
    <col min="8177" max="8177" width="16.5" style="182" customWidth="1"/>
    <col min="8178" max="8178" width="17.33203125" style="182" customWidth="1"/>
    <col min="8179" max="8180" width="11" style="182" customWidth="1"/>
    <col min="8181" max="8182" width="13.1640625" style="182" customWidth="1"/>
    <col min="8183" max="8184" width="11" style="182" customWidth="1"/>
    <col min="8185" max="8185" width="13.5" style="182" customWidth="1"/>
    <col min="8186" max="8186" width="9" style="182" customWidth="1"/>
    <col min="8187" max="8427" width="10.5" style="182"/>
    <col min="8428" max="8428" width="4.83203125" style="182" customWidth="1"/>
    <col min="8429" max="8429" width="49" style="182" customWidth="1"/>
    <col min="8430" max="8432" width="10.33203125" style="182" customWidth="1"/>
    <col min="8433" max="8433" width="16.5" style="182" customWidth="1"/>
    <col min="8434" max="8434" width="17.33203125" style="182" customWidth="1"/>
    <col min="8435" max="8436" width="11" style="182" customWidth="1"/>
    <col min="8437" max="8438" width="13.1640625" style="182" customWidth="1"/>
    <col min="8439" max="8440" width="11" style="182" customWidth="1"/>
    <col min="8441" max="8441" width="13.5" style="182" customWidth="1"/>
    <col min="8442" max="8442" width="9" style="182" customWidth="1"/>
    <col min="8443" max="8683" width="10.5" style="182"/>
    <col min="8684" max="8684" width="4.83203125" style="182" customWidth="1"/>
    <col min="8685" max="8685" width="49" style="182" customWidth="1"/>
    <col min="8686" max="8688" width="10.33203125" style="182" customWidth="1"/>
    <col min="8689" max="8689" width="16.5" style="182" customWidth="1"/>
    <col min="8690" max="8690" width="17.33203125" style="182" customWidth="1"/>
    <col min="8691" max="8692" width="11" style="182" customWidth="1"/>
    <col min="8693" max="8694" width="13.1640625" style="182" customWidth="1"/>
    <col min="8695" max="8696" width="11" style="182" customWidth="1"/>
    <col min="8697" max="8697" width="13.5" style="182" customWidth="1"/>
    <col min="8698" max="8698" width="9" style="182" customWidth="1"/>
    <col min="8699" max="8939" width="10.5" style="182"/>
    <col min="8940" max="8940" width="4.83203125" style="182" customWidth="1"/>
    <col min="8941" max="8941" width="49" style="182" customWidth="1"/>
    <col min="8942" max="8944" width="10.33203125" style="182" customWidth="1"/>
    <col min="8945" max="8945" width="16.5" style="182" customWidth="1"/>
    <col min="8946" max="8946" width="17.33203125" style="182" customWidth="1"/>
    <col min="8947" max="8948" width="11" style="182" customWidth="1"/>
    <col min="8949" max="8950" width="13.1640625" style="182" customWidth="1"/>
    <col min="8951" max="8952" width="11" style="182" customWidth="1"/>
    <col min="8953" max="8953" width="13.5" style="182" customWidth="1"/>
    <col min="8954" max="8954" width="9" style="182" customWidth="1"/>
    <col min="8955" max="9195" width="10.5" style="182"/>
    <col min="9196" max="9196" width="4.83203125" style="182" customWidth="1"/>
    <col min="9197" max="9197" width="49" style="182" customWidth="1"/>
    <col min="9198" max="9200" width="10.33203125" style="182" customWidth="1"/>
    <col min="9201" max="9201" width="16.5" style="182" customWidth="1"/>
    <col min="9202" max="9202" width="17.33203125" style="182" customWidth="1"/>
    <col min="9203" max="9204" width="11" style="182" customWidth="1"/>
    <col min="9205" max="9206" width="13.1640625" style="182" customWidth="1"/>
    <col min="9207" max="9208" width="11" style="182" customWidth="1"/>
    <col min="9209" max="9209" width="13.5" style="182" customWidth="1"/>
    <col min="9210" max="9210" width="9" style="182" customWidth="1"/>
    <col min="9211" max="9451" width="10.5" style="182"/>
    <col min="9452" max="9452" width="4.83203125" style="182" customWidth="1"/>
    <col min="9453" max="9453" width="49" style="182" customWidth="1"/>
    <col min="9454" max="9456" width="10.33203125" style="182" customWidth="1"/>
    <col min="9457" max="9457" width="16.5" style="182" customWidth="1"/>
    <col min="9458" max="9458" width="17.33203125" style="182" customWidth="1"/>
    <col min="9459" max="9460" width="11" style="182" customWidth="1"/>
    <col min="9461" max="9462" width="13.1640625" style="182" customWidth="1"/>
    <col min="9463" max="9464" width="11" style="182" customWidth="1"/>
    <col min="9465" max="9465" width="13.5" style="182" customWidth="1"/>
    <col min="9466" max="9466" width="9" style="182" customWidth="1"/>
    <col min="9467" max="9707" width="10.5" style="182"/>
    <col min="9708" max="9708" width="4.83203125" style="182" customWidth="1"/>
    <col min="9709" max="9709" width="49" style="182" customWidth="1"/>
    <col min="9710" max="9712" width="10.33203125" style="182" customWidth="1"/>
    <col min="9713" max="9713" width="16.5" style="182" customWidth="1"/>
    <col min="9714" max="9714" width="17.33203125" style="182" customWidth="1"/>
    <col min="9715" max="9716" width="11" style="182" customWidth="1"/>
    <col min="9717" max="9718" width="13.1640625" style="182" customWidth="1"/>
    <col min="9719" max="9720" width="11" style="182" customWidth="1"/>
    <col min="9721" max="9721" width="13.5" style="182" customWidth="1"/>
    <col min="9722" max="9722" width="9" style="182" customWidth="1"/>
    <col min="9723" max="9963" width="10.5" style="182"/>
    <col min="9964" max="9964" width="4.83203125" style="182" customWidth="1"/>
    <col min="9965" max="9965" width="49" style="182" customWidth="1"/>
    <col min="9966" max="9968" width="10.33203125" style="182" customWidth="1"/>
    <col min="9969" max="9969" width="16.5" style="182" customWidth="1"/>
    <col min="9970" max="9970" width="17.33203125" style="182" customWidth="1"/>
    <col min="9971" max="9972" width="11" style="182" customWidth="1"/>
    <col min="9973" max="9974" width="13.1640625" style="182" customWidth="1"/>
    <col min="9975" max="9976" width="11" style="182" customWidth="1"/>
    <col min="9977" max="9977" width="13.5" style="182" customWidth="1"/>
    <col min="9978" max="9978" width="9" style="182" customWidth="1"/>
    <col min="9979" max="10219" width="10.5" style="182"/>
    <col min="10220" max="10220" width="4.83203125" style="182" customWidth="1"/>
    <col min="10221" max="10221" width="49" style="182" customWidth="1"/>
    <col min="10222" max="10224" width="10.33203125" style="182" customWidth="1"/>
    <col min="10225" max="10225" width="16.5" style="182" customWidth="1"/>
    <col min="10226" max="10226" width="17.33203125" style="182" customWidth="1"/>
    <col min="10227" max="10228" width="11" style="182" customWidth="1"/>
    <col min="10229" max="10230" width="13.1640625" style="182" customWidth="1"/>
    <col min="10231" max="10232" width="11" style="182" customWidth="1"/>
    <col min="10233" max="10233" width="13.5" style="182" customWidth="1"/>
    <col min="10234" max="10234" width="9" style="182" customWidth="1"/>
    <col min="10235" max="10475" width="10.5" style="182"/>
    <col min="10476" max="10476" width="4.83203125" style="182" customWidth="1"/>
    <col min="10477" max="10477" width="49" style="182" customWidth="1"/>
    <col min="10478" max="10480" width="10.33203125" style="182" customWidth="1"/>
    <col min="10481" max="10481" width="16.5" style="182" customWidth="1"/>
    <col min="10482" max="10482" width="17.33203125" style="182" customWidth="1"/>
    <col min="10483" max="10484" width="11" style="182" customWidth="1"/>
    <col min="10485" max="10486" width="13.1640625" style="182" customWidth="1"/>
    <col min="10487" max="10488" width="11" style="182" customWidth="1"/>
    <col min="10489" max="10489" width="13.5" style="182" customWidth="1"/>
    <col min="10490" max="10490" width="9" style="182" customWidth="1"/>
    <col min="10491" max="10731" width="10.5" style="182"/>
    <col min="10732" max="10732" width="4.83203125" style="182" customWidth="1"/>
    <col min="10733" max="10733" width="49" style="182" customWidth="1"/>
    <col min="10734" max="10736" width="10.33203125" style="182" customWidth="1"/>
    <col min="10737" max="10737" width="16.5" style="182" customWidth="1"/>
    <col min="10738" max="10738" width="17.33203125" style="182" customWidth="1"/>
    <col min="10739" max="10740" width="11" style="182" customWidth="1"/>
    <col min="10741" max="10742" width="13.1640625" style="182" customWidth="1"/>
    <col min="10743" max="10744" width="11" style="182" customWidth="1"/>
    <col min="10745" max="10745" width="13.5" style="182" customWidth="1"/>
    <col min="10746" max="10746" width="9" style="182" customWidth="1"/>
    <col min="10747" max="10987" width="10.5" style="182"/>
    <col min="10988" max="10988" width="4.83203125" style="182" customWidth="1"/>
    <col min="10989" max="10989" width="49" style="182" customWidth="1"/>
    <col min="10990" max="10992" width="10.33203125" style="182" customWidth="1"/>
    <col min="10993" max="10993" width="16.5" style="182" customWidth="1"/>
    <col min="10994" max="10994" width="17.33203125" style="182" customWidth="1"/>
    <col min="10995" max="10996" width="11" style="182" customWidth="1"/>
    <col min="10997" max="10998" width="13.1640625" style="182" customWidth="1"/>
    <col min="10999" max="11000" width="11" style="182" customWidth="1"/>
    <col min="11001" max="11001" width="13.5" style="182" customWidth="1"/>
    <col min="11002" max="11002" width="9" style="182" customWidth="1"/>
    <col min="11003" max="11243" width="10.5" style="182"/>
    <col min="11244" max="11244" width="4.83203125" style="182" customWidth="1"/>
    <col min="11245" max="11245" width="49" style="182" customWidth="1"/>
    <col min="11246" max="11248" width="10.33203125" style="182" customWidth="1"/>
    <col min="11249" max="11249" width="16.5" style="182" customWidth="1"/>
    <col min="11250" max="11250" width="17.33203125" style="182" customWidth="1"/>
    <col min="11251" max="11252" width="11" style="182" customWidth="1"/>
    <col min="11253" max="11254" width="13.1640625" style="182" customWidth="1"/>
    <col min="11255" max="11256" width="11" style="182" customWidth="1"/>
    <col min="11257" max="11257" width="13.5" style="182" customWidth="1"/>
    <col min="11258" max="11258" width="9" style="182" customWidth="1"/>
    <col min="11259" max="11499" width="10.5" style="182"/>
    <col min="11500" max="11500" width="4.83203125" style="182" customWidth="1"/>
    <col min="11501" max="11501" width="49" style="182" customWidth="1"/>
    <col min="11502" max="11504" width="10.33203125" style="182" customWidth="1"/>
    <col min="11505" max="11505" width="16.5" style="182" customWidth="1"/>
    <col min="11506" max="11506" width="17.33203125" style="182" customWidth="1"/>
    <col min="11507" max="11508" width="11" style="182" customWidth="1"/>
    <col min="11509" max="11510" width="13.1640625" style="182" customWidth="1"/>
    <col min="11511" max="11512" width="11" style="182" customWidth="1"/>
    <col min="11513" max="11513" width="13.5" style="182" customWidth="1"/>
    <col min="11514" max="11514" width="9" style="182" customWidth="1"/>
    <col min="11515" max="11755" width="10.5" style="182"/>
    <col min="11756" max="11756" width="4.83203125" style="182" customWidth="1"/>
    <col min="11757" max="11757" width="49" style="182" customWidth="1"/>
    <col min="11758" max="11760" width="10.33203125" style="182" customWidth="1"/>
    <col min="11761" max="11761" width="16.5" style="182" customWidth="1"/>
    <col min="11762" max="11762" width="17.33203125" style="182" customWidth="1"/>
    <col min="11763" max="11764" width="11" style="182" customWidth="1"/>
    <col min="11765" max="11766" width="13.1640625" style="182" customWidth="1"/>
    <col min="11767" max="11768" width="11" style="182" customWidth="1"/>
    <col min="11769" max="11769" width="13.5" style="182" customWidth="1"/>
    <col min="11770" max="11770" width="9" style="182" customWidth="1"/>
    <col min="11771" max="12011" width="10.5" style="182"/>
    <col min="12012" max="12012" width="4.83203125" style="182" customWidth="1"/>
    <col min="12013" max="12013" width="49" style="182" customWidth="1"/>
    <col min="12014" max="12016" width="10.33203125" style="182" customWidth="1"/>
    <col min="12017" max="12017" width="16.5" style="182" customWidth="1"/>
    <col min="12018" max="12018" width="17.33203125" style="182" customWidth="1"/>
    <col min="12019" max="12020" width="11" style="182" customWidth="1"/>
    <col min="12021" max="12022" width="13.1640625" style="182" customWidth="1"/>
    <col min="12023" max="12024" width="11" style="182" customWidth="1"/>
    <col min="12025" max="12025" width="13.5" style="182" customWidth="1"/>
    <col min="12026" max="12026" width="9" style="182" customWidth="1"/>
    <col min="12027" max="12267" width="10.5" style="182"/>
    <col min="12268" max="12268" width="4.83203125" style="182" customWidth="1"/>
    <col min="12269" max="12269" width="49" style="182" customWidth="1"/>
    <col min="12270" max="12272" width="10.33203125" style="182" customWidth="1"/>
    <col min="12273" max="12273" width="16.5" style="182" customWidth="1"/>
    <col min="12274" max="12274" width="17.33203125" style="182" customWidth="1"/>
    <col min="12275" max="12276" width="11" style="182" customWidth="1"/>
    <col min="12277" max="12278" width="13.1640625" style="182" customWidth="1"/>
    <col min="12279" max="12280" width="11" style="182" customWidth="1"/>
    <col min="12281" max="12281" width="13.5" style="182" customWidth="1"/>
    <col min="12282" max="12282" width="9" style="182" customWidth="1"/>
    <col min="12283" max="12523" width="10.5" style="182"/>
    <col min="12524" max="12524" width="4.83203125" style="182" customWidth="1"/>
    <col min="12525" max="12525" width="49" style="182" customWidth="1"/>
    <col min="12526" max="12528" width="10.33203125" style="182" customWidth="1"/>
    <col min="12529" max="12529" width="16.5" style="182" customWidth="1"/>
    <col min="12530" max="12530" width="17.33203125" style="182" customWidth="1"/>
    <col min="12531" max="12532" width="11" style="182" customWidth="1"/>
    <col min="12533" max="12534" width="13.1640625" style="182" customWidth="1"/>
    <col min="12535" max="12536" width="11" style="182" customWidth="1"/>
    <col min="12537" max="12537" width="13.5" style="182" customWidth="1"/>
    <col min="12538" max="12538" width="9" style="182" customWidth="1"/>
    <col min="12539" max="12779" width="10.5" style="182"/>
    <col min="12780" max="12780" width="4.83203125" style="182" customWidth="1"/>
    <col min="12781" max="12781" width="49" style="182" customWidth="1"/>
    <col min="12782" max="12784" width="10.33203125" style="182" customWidth="1"/>
    <col min="12785" max="12785" width="16.5" style="182" customWidth="1"/>
    <col min="12786" max="12786" width="17.33203125" style="182" customWidth="1"/>
    <col min="12787" max="12788" width="11" style="182" customWidth="1"/>
    <col min="12789" max="12790" width="13.1640625" style="182" customWidth="1"/>
    <col min="12791" max="12792" width="11" style="182" customWidth="1"/>
    <col min="12793" max="12793" width="13.5" style="182" customWidth="1"/>
    <col min="12794" max="12794" width="9" style="182" customWidth="1"/>
    <col min="12795" max="13035" width="10.5" style="182"/>
    <col min="13036" max="13036" width="4.83203125" style="182" customWidth="1"/>
    <col min="13037" max="13037" width="49" style="182" customWidth="1"/>
    <col min="13038" max="13040" width="10.33203125" style="182" customWidth="1"/>
    <col min="13041" max="13041" width="16.5" style="182" customWidth="1"/>
    <col min="13042" max="13042" width="17.33203125" style="182" customWidth="1"/>
    <col min="13043" max="13044" width="11" style="182" customWidth="1"/>
    <col min="13045" max="13046" width="13.1640625" style="182" customWidth="1"/>
    <col min="13047" max="13048" width="11" style="182" customWidth="1"/>
    <col min="13049" max="13049" width="13.5" style="182" customWidth="1"/>
    <col min="13050" max="13050" width="9" style="182" customWidth="1"/>
    <col min="13051" max="13291" width="10.5" style="182"/>
    <col min="13292" max="13292" width="4.83203125" style="182" customWidth="1"/>
    <col min="13293" max="13293" width="49" style="182" customWidth="1"/>
    <col min="13294" max="13296" width="10.33203125" style="182" customWidth="1"/>
    <col min="13297" max="13297" width="16.5" style="182" customWidth="1"/>
    <col min="13298" max="13298" width="17.33203125" style="182" customWidth="1"/>
    <col min="13299" max="13300" width="11" style="182" customWidth="1"/>
    <col min="13301" max="13302" width="13.1640625" style="182" customWidth="1"/>
    <col min="13303" max="13304" width="11" style="182" customWidth="1"/>
    <col min="13305" max="13305" width="13.5" style="182" customWidth="1"/>
    <col min="13306" max="13306" width="9" style="182" customWidth="1"/>
    <col min="13307" max="13547" width="10.5" style="182"/>
    <col min="13548" max="13548" width="4.83203125" style="182" customWidth="1"/>
    <col min="13549" max="13549" width="49" style="182" customWidth="1"/>
    <col min="13550" max="13552" width="10.33203125" style="182" customWidth="1"/>
    <col min="13553" max="13553" width="16.5" style="182" customWidth="1"/>
    <col min="13554" max="13554" width="17.33203125" style="182" customWidth="1"/>
    <col min="13555" max="13556" width="11" style="182" customWidth="1"/>
    <col min="13557" max="13558" width="13.1640625" style="182" customWidth="1"/>
    <col min="13559" max="13560" width="11" style="182" customWidth="1"/>
    <col min="13561" max="13561" width="13.5" style="182" customWidth="1"/>
    <col min="13562" max="13562" width="9" style="182" customWidth="1"/>
    <col min="13563" max="13803" width="10.5" style="182"/>
    <col min="13804" max="13804" width="4.83203125" style="182" customWidth="1"/>
    <col min="13805" max="13805" width="49" style="182" customWidth="1"/>
    <col min="13806" max="13808" width="10.33203125" style="182" customWidth="1"/>
    <col min="13809" max="13809" width="16.5" style="182" customWidth="1"/>
    <col min="13810" max="13810" width="17.33203125" style="182" customWidth="1"/>
    <col min="13811" max="13812" width="11" style="182" customWidth="1"/>
    <col min="13813" max="13814" width="13.1640625" style="182" customWidth="1"/>
    <col min="13815" max="13816" width="11" style="182" customWidth="1"/>
    <col min="13817" max="13817" width="13.5" style="182" customWidth="1"/>
    <col min="13818" max="13818" width="9" style="182" customWidth="1"/>
    <col min="13819" max="14059" width="10.5" style="182"/>
    <col min="14060" max="14060" width="4.83203125" style="182" customWidth="1"/>
    <col min="14061" max="14061" width="49" style="182" customWidth="1"/>
    <col min="14062" max="14064" width="10.33203125" style="182" customWidth="1"/>
    <col min="14065" max="14065" width="16.5" style="182" customWidth="1"/>
    <col min="14066" max="14066" width="17.33203125" style="182" customWidth="1"/>
    <col min="14067" max="14068" width="11" style="182" customWidth="1"/>
    <col min="14069" max="14070" width="13.1640625" style="182" customWidth="1"/>
    <col min="14071" max="14072" width="11" style="182" customWidth="1"/>
    <col min="14073" max="14073" width="13.5" style="182" customWidth="1"/>
    <col min="14074" max="14074" width="9" style="182" customWidth="1"/>
    <col min="14075" max="14315" width="10.5" style="182"/>
    <col min="14316" max="14316" width="4.83203125" style="182" customWidth="1"/>
    <col min="14317" max="14317" width="49" style="182" customWidth="1"/>
    <col min="14318" max="14320" width="10.33203125" style="182" customWidth="1"/>
    <col min="14321" max="14321" width="16.5" style="182" customWidth="1"/>
    <col min="14322" max="14322" width="17.33203125" style="182" customWidth="1"/>
    <col min="14323" max="14324" width="11" style="182" customWidth="1"/>
    <col min="14325" max="14326" width="13.1640625" style="182" customWidth="1"/>
    <col min="14327" max="14328" width="11" style="182" customWidth="1"/>
    <col min="14329" max="14329" width="13.5" style="182" customWidth="1"/>
    <col min="14330" max="14330" width="9" style="182" customWidth="1"/>
    <col min="14331" max="14571" width="10.5" style="182"/>
    <col min="14572" max="14572" width="4.83203125" style="182" customWidth="1"/>
    <col min="14573" max="14573" width="49" style="182" customWidth="1"/>
    <col min="14574" max="14576" width="10.33203125" style="182" customWidth="1"/>
    <col min="14577" max="14577" width="16.5" style="182" customWidth="1"/>
    <col min="14578" max="14578" width="17.33203125" style="182" customWidth="1"/>
    <col min="14579" max="14580" width="11" style="182" customWidth="1"/>
    <col min="14581" max="14582" width="13.1640625" style="182" customWidth="1"/>
    <col min="14583" max="14584" width="11" style="182" customWidth="1"/>
    <col min="14585" max="14585" width="13.5" style="182" customWidth="1"/>
    <col min="14586" max="14586" width="9" style="182" customWidth="1"/>
    <col min="14587" max="14827" width="10.5" style="182"/>
    <col min="14828" max="14828" width="4.83203125" style="182" customWidth="1"/>
    <col min="14829" max="14829" width="49" style="182" customWidth="1"/>
    <col min="14830" max="14832" width="10.33203125" style="182" customWidth="1"/>
    <col min="14833" max="14833" width="16.5" style="182" customWidth="1"/>
    <col min="14834" max="14834" width="17.33203125" style="182" customWidth="1"/>
    <col min="14835" max="14836" width="11" style="182" customWidth="1"/>
    <col min="14837" max="14838" width="13.1640625" style="182" customWidth="1"/>
    <col min="14839" max="14840" width="11" style="182" customWidth="1"/>
    <col min="14841" max="14841" width="13.5" style="182" customWidth="1"/>
    <col min="14842" max="14842" width="9" style="182" customWidth="1"/>
    <col min="14843" max="15083" width="10.5" style="182"/>
    <col min="15084" max="15084" width="4.83203125" style="182" customWidth="1"/>
    <col min="15085" max="15085" width="49" style="182" customWidth="1"/>
    <col min="15086" max="15088" width="10.33203125" style="182" customWidth="1"/>
    <col min="15089" max="15089" width="16.5" style="182" customWidth="1"/>
    <col min="15090" max="15090" width="17.33203125" style="182" customWidth="1"/>
    <col min="15091" max="15092" width="11" style="182" customWidth="1"/>
    <col min="15093" max="15094" width="13.1640625" style="182" customWidth="1"/>
    <col min="15095" max="15096" width="11" style="182" customWidth="1"/>
    <col min="15097" max="15097" width="13.5" style="182" customWidth="1"/>
    <col min="15098" max="15098" width="9" style="182" customWidth="1"/>
    <col min="15099" max="15339" width="10.5" style="182"/>
    <col min="15340" max="15340" width="4.83203125" style="182" customWidth="1"/>
    <col min="15341" max="15341" width="49" style="182" customWidth="1"/>
    <col min="15342" max="15344" width="10.33203125" style="182" customWidth="1"/>
    <col min="15345" max="15345" width="16.5" style="182" customWidth="1"/>
    <col min="15346" max="15346" width="17.33203125" style="182" customWidth="1"/>
    <col min="15347" max="15348" width="11" style="182" customWidth="1"/>
    <col min="15349" max="15350" width="13.1640625" style="182" customWidth="1"/>
    <col min="15351" max="15352" width="11" style="182" customWidth="1"/>
    <col min="15353" max="15353" width="13.5" style="182" customWidth="1"/>
    <col min="15354" max="15354" width="9" style="182" customWidth="1"/>
    <col min="15355" max="15595" width="10.5" style="182"/>
    <col min="15596" max="15596" width="4.83203125" style="182" customWidth="1"/>
    <col min="15597" max="15597" width="49" style="182" customWidth="1"/>
    <col min="15598" max="15600" width="10.33203125" style="182" customWidth="1"/>
    <col min="15601" max="15601" width="16.5" style="182" customWidth="1"/>
    <col min="15602" max="15602" width="17.33203125" style="182" customWidth="1"/>
    <col min="15603" max="15604" width="11" style="182" customWidth="1"/>
    <col min="15605" max="15606" width="13.1640625" style="182" customWidth="1"/>
    <col min="15607" max="15608" width="11" style="182" customWidth="1"/>
    <col min="15609" max="15609" width="13.5" style="182" customWidth="1"/>
    <col min="15610" max="15610" width="9" style="182" customWidth="1"/>
    <col min="15611" max="15851" width="10.5" style="182"/>
    <col min="15852" max="15852" width="4.83203125" style="182" customWidth="1"/>
    <col min="15853" max="15853" width="49" style="182" customWidth="1"/>
    <col min="15854" max="15856" width="10.33203125" style="182" customWidth="1"/>
    <col min="15857" max="15857" width="16.5" style="182" customWidth="1"/>
    <col min="15858" max="15858" width="17.33203125" style="182" customWidth="1"/>
    <col min="15859" max="15860" width="11" style="182" customWidth="1"/>
    <col min="15861" max="15862" width="13.1640625" style="182" customWidth="1"/>
    <col min="15863" max="15864" width="11" style="182" customWidth="1"/>
    <col min="15865" max="15865" width="13.5" style="182" customWidth="1"/>
    <col min="15866" max="15866" width="9" style="182" customWidth="1"/>
    <col min="15867" max="16107" width="10.5" style="182"/>
    <col min="16108" max="16108" width="4.83203125" style="182" customWidth="1"/>
    <col min="16109" max="16109" width="49" style="182" customWidth="1"/>
    <col min="16110" max="16112" width="10.33203125" style="182" customWidth="1"/>
    <col min="16113" max="16113" width="16.5" style="182" customWidth="1"/>
    <col min="16114" max="16114" width="17.33203125" style="182" customWidth="1"/>
    <col min="16115" max="16116" width="11" style="182" customWidth="1"/>
    <col min="16117" max="16118" width="13.1640625" style="182" customWidth="1"/>
    <col min="16119" max="16120" width="11" style="182" customWidth="1"/>
    <col min="16121" max="16121" width="13.5" style="182" customWidth="1"/>
    <col min="16122" max="16122" width="9" style="182" customWidth="1"/>
    <col min="16123" max="16384" width="10.5" style="182"/>
  </cols>
  <sheetData>
    <row r="1" spans="1:6" ht="22.5" customHeight="1">
      <c r="A1" s="376" t="s">
        <v>460</v>
      </c>
      <c r="B1" s="376"/>
      <c r="C1" s="376"/>
      <c r="D1" s="376"/>
      <c r="E1" s="376"/>
    </row>
    <row r="2" spans="1:6" s="183" customFormat="1" ht="56.25" customHeight="1">
      <c r="A2" s="377" t="s">
        <v>457</v>
      </c>
      <c r="B2" s="377"/>
      <c r="C2" s="377"/>
      <c r="D2" s="377"/>
      <c r="E2" s="377"/>
      <c r="F2" s="183" t="s">
        <v>31</v>
      </c>
    </row>
    <row r="3" spans="1:6" s="183" customFormat="1" ht="22.5" customHeight="1">
      <c r="A3" s="378" t="s">
        <v>1004</v>
      </c>
      <c r="B3" s="378"/>
      <c r="C3" s="378"/>
      <c r="D3" s="378"/>
      <c r="E3" s="378"/>
    </row>
    <row r="4" spans="1:6" s="184" customFormat="1" ht="21.75" customHeight="1">
      <c r="C4" s="185"/>
      <c r="D4" s="379" t="s">
        <v>2</v>
      </c>
      <c r="E4" s="379"/>
    </row>
    <row r="5" spans="1:6" ht="34.5" customHeight="1">
      <c r="A5" s="380" t="s">
        <v>0</v>
      </c>
      <c r="B5" s="381" t="s">
        <v>172</v>
      </c>
      <c r="C5" s="383" t="s">
        <v>267</v>
      </c>
      <c r="D5" s="383" t="s">
        <v>461</v>
      </c>
      <c r="E5" s="380" t="s">
        <v>1</v>
      </c>
    </row>
    <row r="6" spans="1:6" ht="8.25" customHeight="1">
      <c r="A6" s="380"/>
      <c r="B6" s="382"/>
      <c r="C6" s="383"/>
      <c r="D6" s="383"/>
      <c r="E6" s="380"/>
    </row>
    <row r="7" spans="1:6" s="188" customFormat="1" ht="30" customHeight="1">
      <c r="A7" s="371" t="s">
        <v>16</v>
      </c>
      <c r="B7" s="372"/>
      <c r="C7" s="186"/>
      <c r="D7" s="186">
        <f>D8+D65+D85+D91+D330+D369+D425+D428+D432</f>
        <v>429596</v>
      </c>
      <c r="E7" s="198"/>
      <c r="F7" s="187"/>
    </row>
    <row r="8" spans="1:6" s="188" customFormat="1" ht="30" customHeight="1">
      <c r="A8" s="201" t="s">
        <v>4</v>
      </c>
      <c r="B8" s="202" t="s">
        <v>109</v>
      </c>
      <c r="C8" s="201"/>
      <c r="D8" s="203">
        <f>SUM(D9,D17,D22,D29,D34,D39,D44,D50,D57,D62)</f>
        <v>35283</v>
      </c>
      <c r="E8" s="201"/>
      <c r="F8" s="187"/>
    </row>
    <row r="9" spans="1:6" s="188" customFormat="1" ht="24.95" customHeight="1">
      <c r="A9" s="215" t="s">
        <v>270</v>
      </c>
      <c r="B9" s="216" t="s">
        <v>7</v>
      </c>
      <c r="C9" s="217"/>
      <c r="D9" s="217">
        <v>5845</v>
      </c>
      <c r="E9" s="218"/>
    </row>
    <row r="10" spans="1:6" ht="24.95" customHeight="1" outlineLevel="1">
      <c r="A10" s="189">
        <v>1</v>
      </c>
      <c r="B10" s="190" t="s">
        <v>286</v>
      </c>
      <c r="C10" s="193" t="s">
        <v>272</v>
      </c>
      <c r="D10" s="191"/>
      <c r="E10" s="193" t="s">
        <v>711</v>
      </c>
    </row>
    <row r="11" spans="1:6" ht="24.95" customHeight="1" outlineLevel="1">
      <c r="A11" s="189">
        <v>2</v>
      </c>
      <c r="B11" s="190" t="s">
        <v>287</v>
      </c>
      <c r="C11" s="193" t="s">
        <v>178</v>
      </c>
      <c r="D11" s="191"/>
      <c r="E11" s="193" t="s">
        <v>711</v>
      </c>
    </row>
    <row r="12" spans="1:6" ht="24.95" customHeight="1" outlineLevel="1">
      <c r="A12" s="189">
        <v>3</v>
      </c>
      <c r="B12" s="190" t="s">
        <v>736</v>
      </c>
      <c r="C12" s="193" t="s">
        <v>285</v>
      </c>
      <c r="D12" s="191"/>
      <c r="E12" s="204"/>
    </row>
    <row r="13" spans="1:6" ht="24.95" customHeight="1" outlineLevel="1">
      <c r="A13" s="189">
        <v>4</v>
      </c>
      <c r="B13" s="190" t="s">
        <v>737</v>
      </c>
      <c r="C13" s="193" t="s">
        <v>285</v>
      </c>
      <c r="D13" s="191"/>
      <c r="E13" s="204"/>
    </row>
    <row r="14" spans="1:6" ht="24.95" customHeight="1" outlineLevel="1">
      <c r="A14" s="189">
        <v>5</v>
      </c>
      <c r="B14" s="190" t="s">
        <v>292</v>
      </c>
      <c r="C14" s="193" t="s">
        <v>285</v>
      </c>
      <c r="D14" s="191"/>
      <c r="E14" s="204"/>
    </row>
    <row r="15" spans="1:6" ht="24.95" customHeight="1" outlineLevel="1">
      <c r="A15" s="189">
        <v>6</v>
      </c>
      <c r="B15" s="190" t="s">
        <v>738</v>
      </c>
      <c r="C15" s="193" t="s">
        <v>330</v>
      </c>
      <c r="D15" s="191"/>
      <c r="E15" s="204"/>
    </row>
    <row r="16" spans="1:6" ht="24.95" customHeight="1" outlineLevel="1">
      <c r="A16" s="189">
        <v>7</v>
      </c>
      <c r="B16" s="190" t="s">
        <v>739</v>
      </c>
      <c r="C16" s="193" t="s">
        <v>330</v>
      </c>
      <c r="D16" s="191"/>
      <c r="E16" s="204"/>
    </row>
    <row r="17" spans="1:5" s="188" customFormat="1" ht="24.95" customHeight="1">
      <c r="A17" s="215" t="s">
        <v>273</v>
      </c>
      <c r="B17" s="216" t="s">
        <v>10</v>
      </c>
      <c r="C17" s="217"/>
      <c r="D17" s="217">
        <v>4221</v>
      </c>
      <c r="E17" s="218"/>
    </row>
    <row r="18" spans="1:5" ht="24.95" customHeight="1" outlineLevel="1">
      <c r="A18" s="189" t="s">
        <v>68</v>
      </c>
      <c r="B18" s="190" t="s">
        <v>737</v>
      </c>
      <c r="C18" s="193" t="s">
        <v>955</v>
      </c>
      <c r="D18" s="191"/>
      <c r="E18" s="204"/>
    </row>
    <row r="19" spans="1:5" ht="24.95" customHeight="1" outlineLevel="1">
      <c r="A19" s="189" t="s">
        <v>69</v>
      </c>
      <c r="B19" s="190" t="s">
        <v>736</v>
      </c>
      <c r="C19" s="193" t="s">
        <v>955</v>
      </c>
      <c r="D19" s="191"/>
      <c r="E19" s="204"/>
    </row>
    <row r="20" spans="1:5" ht="24.95" customHeight="1" outlineLevel="1">
      <c r="A20" s="189" t="s">
        <v>70</v>
      </c>
      <c r="B20" s="190" t="s">
        <v>292</v>
      </c>
      <c r="C20" s="193" t="s">
        <v>955</v>
      </c>
      <c r="D20" s="191"/>
      <c r="E20" s="204"/>
    </row>
    <row r="21" spans="1:5" ht="24.95" customHeight="1" outlineLevel="1">
      <c r="A21" s="189" t="s">
        <v>199</v>
      </c>
      <c r="B21" s="190" t="s">
        <v>740</v>
      </c>
      <c r="C21" s="193" t="s">
        <v>208</v>
      </c>
      <c r="D21" s="191"/>
      <c r="E21" s="204"/>
    </row>
    <row r="22" spans="1:5" ht="24.95" customHeight="1">
      <c r="A22" s="215" t="s">
        <v>277</v>
      </c>
      <c r="B22" s="216" t="s">
        <v>33</v>
      </c>
      <c r="C22" s="217"/>
      <c r="D22" s="217">
        <v>4044</v>
      </c>
      <c r="E22" s="218"/>
    </row>
    <row r="23" spans="1:5" ht="24.95" customHeight="1" outlineLevel="1">
      <c r="A23" s="189">
        <v>1</v>
      </c>
      <c r="B23" s="205" t="str">
        <f>+'[6]7, IA HDRAI'!B21</f>
        <v>Công trình cấp nước sinh hoạt tại điểm dân cư thôn 7 xã Ia Tơi</v>
      </c>
      <c r="C23" s="189" t="s">
        <v>184</v>
      </c>
      <c r="D23" s="191"/>
      <c r="E23" s="193" t="s">
        <v>711</v>
      </c>
    </row>
    <row r="24" spans="1:5" ht="24.95" customHeight="1" outlineLevel="1">
      <c r="A24" s="189">
        <v>2</v>
      </c>
      <c r="B24" s="205" t="s">
        <v>736</v>
      </c>
      <c r="C24" s="189" t="s">
        <v>976</v>
      </c>
      <c r="D24" s="191"/>
      <c r="E24" s="191"/>
    </row>
    <row r="25" spans="1:5" ht="24.95" customHeight="1" outlineLevel="1">
      <c r="A25" s="189">
        <v>3</v>
      </c>
      <c r="B25" s="205" t="s">
        <v>741</v>
      </c>
      <c r="C25" s="189" t="s">
        <v>183</v>
      </c>
      <c r="D25" s="191"/>
      <c r="E25" s="191"/>
    </row>
    <row r="26" spans="1:5" ht="24.95" customHeight="1" outlineLevel="1">
      <c r="A26" s="189">
        <v>4</v>
      </c>
      <c r="B26" s="205" t="s">
        <v>742</v>
      </c>
      <c r="C26" s="189" t="s">
        <v>349</v>
      </c>
      <c r="D26" s="292"/>
      <c r="E26" s="292"/>
    </row>
    <row r="27" spans="1:5" ht="24.95" customHeight="1" outlineLevel="1">
      <c r="A27" s="189">
        <v>5</v>
      </c>
      <c r="B27" s="205" t="s">
        <v>998</v>
      </c>
      <c r="C27" s="189" t="s">
        <v>183</v>
      </c>
      <c r="D27" s="292"/>
      <c r="E27" s="292"/>
    </row>
    <row r="28" spans="1:5" ht="24.95" customHeight="1" outlineLevel="1">
      <c r="A28" s="189">
        <v>6</v>
      </c>
      <c r="B28" s="205" t="s">
        <v>999</v>
      </c>
      <c r="C28" s="189" t="s">
        <v>183</v>
      </c>
      <c r="D28" s="191"/>
      <c r="E28" s="191"/>
    </row>
    <row r="29" spans="1:5" s="188" customFormat="1" ht="24.95" customHeight="1">
      <c r="A29" s="215" t="s">
        <v>290</v>
      </c>
      <c r="B29" s="216" t="s">
        <v>5</v>
      </c>
      <c r="C29" s="217"/>
      <c r="D29" s="217">
        <v>3428</v>
      </c>
      <c r="E29" s="218"/>
    </row>
    <row r="30" spans="1:5" ht="24.95" customHeight="1" outlineLevel="1">
      <c r="A30" s="189" t="s">
        <v>68</v>
      </c>
      <c r="B30" s="190" t="s">
        <v>291</v>
      </c>
      <c r="C30" s="191" t="s">
        <v>976</v>
      </c>
      <c r="D30" s="191"/>
      <c r="E30" s="193"/>
    </row>
    <row r="31" spans="1:5" ht="24.95" customHeight="1" outlineLevel="1">
      <c r="A31" s="189" t="s">
        <v>69</v>
      </c>
      <c r="B31" s="190" t="s">
        <v>289</v>
      </c>
      <c r="C31" s="288" t="s">
        <v>976</v>
      </c>
      <c r="D31" s="191"/>
      <c r="E31" s="193"/>
    </row>
    <row r="32" spans="1:5" ht="24.95" customHeight="1" outlineLevel="1">
      <c r="A32" s="189" t="s">
        <v>70</v>
      </c>
      <c r="B32" s="190" t="s">
        <v>292</v>
      </c>
      <c r="C32" s="288" t="s">
        <v>976</v>
      </c>
      <c r="D32" s="191"/>
      <c r="E32" s="193"/>
    </row>
    <row r="33" spans="1:5" ht="24.95" customHeight="1" outlineLevel="1">
      <c r="A33" s="189" t="s">
        <v>199</v>
      </c>
      <c r="B33" s="190" t="s">
        <v>743</v>
      </c>
      <c r="C33" s="191" t="s">
        <v>744</v>
      </c>
      <c r="D33" s="191"/>
      <c r="E33" s="193"/>
    </row>
    <row r="34" spans="1:5" s="188" customFormat="1" ht="24.95" customHeight="1">
      <c r="A34" s="215" t="s">
        <v>293</v>
      </c>
      <c r="B34" s="216" t="s">
        <v>6</v>
      </c>
      <c r="C34" s="217"/>
      <c r="D34" s="217">
        <v>2603</v>
      </c>
      <c r="E34" s="218"/>
    </row>
    <row r="35" spans="1:5" ht="24.95" customHeight="1" outlineLevel="1">
      <c r="A35" s="189" t="s">
        <v>68</v>
      </c>
      <c r="B35" s="190" t="s">
        <v>294</v>
      </c>
      <c r="C35" s="191" t="s">
        <v>246</v>
      </c>
      <c r="D35" s="191"/>
      <c r="E35" s="193" t="s">
        <v>711</v>
      </c>
    </row>
    <row r="36" spans="1:5" ht="24.95" customHeight="1" outlineLevel="1">
      <c r="A36" s="189" t="s">
        <v>69</v>
      </c>
      <c r="B36" s="190" t="s">
        <v>295</v>
      </c>
      <c r="C36" s="191" t="s">
        <v>250</v>
      </c>
      <c r="D36" s="191"/>
      <c r="E36" s="193" t="s">
        <v>711</v>
      </c>
    </row>
    <row r="37" spans="1:5" ht="24.95" customHeight="1" outlineLevel="1">
      <c r="A37" s="189" t="s">
        <v>70</v>
      </c>
      <c r="B37" s="190" t="s">
        <v>745</v>
      </c>
      <c r="C37" s="191" t="s">
        <v>248</v>
      </c>
      <c r="D37" s="191"/>
      <c r="E37" s="193"/>
    </row>
    <row r="38" spans="1:5" ht="24.95" customHeight="1" outlineLevel="1">
      <c r="A38" s="189" t="s">
        <v>199</v>
      </c>
      <c r="B38" s="190" t="s">
        <v>746</v>
      </c>
      <c r="C38" s="288" t="s">
        <v>976</v>
      </c>
      <c r="D38" s="191"/>
      <c r="E38" s="193"/>
    </row>
    <row r="39" spans="1:5" s="188" customFormat="1" ht="24.95" customHeight="1">
      <c r="A39" s="215" t="s">
        <v>297</v>
      </c>
      <c r="B39" s="216" t="s">
        <v>9</v>
      </c>
      <c r="C39" s="217"/>
      <c r="D39" s="217">
        <v>5355</v>
      </c>
      <c r="E39" s="218"/>
    </row>
    <row r="40" spans="1:5" ht="24.95" customHeight="1" outlineLevel="1">
      <c r="A40" s="189" t="s">
        <v>68</v>
      </c>
      <c r="B40" s="190" t="s">
        <v>289</v>
      </c>
      <c r="C40" s="287" t="s">
        <v>747</v>
      </c>
      <c r="D40" s="191"/>
      <c r="E40" s="193" t="s">
        <v>711</v>
      </c>
    </row>
    <row r="41" spans="1:5" ht="24.95" customHeight="1" outlineLevel="1">
      <c r="A41" s="189" t="s">
        <v>69</v>
      </c>
      <c r="B41" s="190" t="s">
        <v>292</v>
      </c>
      <c r="C41" s="193" t="s">
        <v>747</v>
      </c>
      <c r="D41" s="191"/>
      <c r="E41" s="193"/>
    </row>
    <row r="42" spans="1:5" ht="24.95" customHeight="1" outlineLevel="1">
      <c r="A42" s="189" t="s">
        <v>70</v>
      </c>
      <c r="B42" s="190" t="s">
        <v>748</v>
      </c>
      <c r="C42" s="193" t="s">
        <v>254</v>
      </c>
      <c r="D42" s="191"/>
      <c r="E42" s="193"/>
    </row>
    <row r="43" spans="1:5" ht="24.95" customHeight="1" outlineLevel="1">
      <c r="A43" s="189">
        <v>4</v>
      </c>
      <c r="B43" s="190" t="s">
        <v>749</v>
      </c>
      <c r="C43" s="193" t="s">
        <v>185</v>
      </c>
      <c r="D43" s="191"/>
      <c r="E43" s="193"/>
    </row>
    <row r="44" spans="1:5" s="188" customFormat="1" ht="24.95" customHeight="1">
      <c r="A44" s="215" t="s">
        <v>299</v>
      </c>
      <c r="B44" s="216" t="s">
        <v>11</v>
      </c>
      <c r="C44" s="217"/>
      <c r="D44" s="217">
        <v>3202</v>
      </c>
      <c r="E44" s="218"/>
    </row>
    <row r="45" spans="1:5" ht="24.95" customHeight="1" outlineLevel="1">
      <c r="A45" s="189">
        <v>1</v>
      </c>
      <c r="B45" s="190" t="s">
        <v>737</v>
      </c>
      <c r="C45" s="288" t="s">
        <v>976</v>
      </c>
      <c r="D45" s="191"/>
      <c r="E45" s="193"/>
    </row>
    <row r="46" spans="1:5" ht="24.95" customHeight="1" outlineLevel="1">
      <c r="A46" s="189">
        <v>2</v>
      </c>
      <c r="B46" s="190" t="s">
        <v>736</v>
      </c>
      <c r="C46" s="288" t="s">
        <v>976</v>
      </c>
      <c r="D46" s="191"/>
      <c r="E46" s="193"/>
    </row>
    <row r="47" spans="1:5" ht="24.95" customHeight="1" outlineLevel="1">
      <c r="A47" s="189">
        <v>3</v>
      </c>
      <c r="B47" s="190" t="s">
        <v>292</v>
      </c>
      <c r="C47" s="288" t="s">
        <v>976</v>
      </c>
      <c r="D47" s="191"/>
      <c r="E47" s="193"/>
    </row>
    <row r="48" spans="1:5" ht="24.95" customHeight="1" outlineLevel="1">
      <c r="A48" s="189">
        <v>4</v>
      </c>
      <c r="B48" s="190" t="s">
        <v>750</v>
      </c>
      <c r="C48" s="193" t="s">
        <v>264</v>
      </c>
      <c r="D48" s="191"/>
      <c r="E48" s="193"/>
    </row>
    <row r="49" spans="1:5" ht="24.95" customHeight="1" outlineLevel="1">
      <c r="A49" s="189">
        <v>5</v>
      </c>
      <c r="B49" s="190" t="s">
        <v>751</v>
      </c>
      <c r="C49" s="193" t="s">
        <v>259</v>
      </c>
      <c r="D49" s="191"/>
      <c r="E49" s="193"/>
    </row>
    <row r="50" spans="1:5" s="188" customFormat="1" ht="24.95" customHeight="1">
      <c r="A50" s="215" t="s">
        <v>300</v>
      </c>
      <c r="B50" s="216" t="s">
        <v>23</v>
      </c>
      <c r="C50" s="217"/>
      <c r="D50" s="217">
        <v>4044</v>
      </c>
      <c r="E50" s="218"/>
    </row>
    <row r="51" spans="1:5" ht="24.95" customHeight="1" outlineLevel="1">
      <c r="A51" s="189" t="s">
        <v>68</v>
      </c>
      <c r="B51" s="190" t="s">
        <v>302</v>
      </c>
      <c r="C51" s="193" t="s">
        <v>188</v>
      </c>
      <c r="D51" s="191"/>
      <c r="E51" s="193" t="s">
        <v>711</v>
      </c>
    </row>
    <row r="52" spans="1:5" ht="24.95" customHeight="1" outlineLevel="1">
      <c r="A52" s="189" t="s">
        <v>69</v>
      </c>
      <c r="B52" s="190" t="s">
        <v>752</v>
      </c>
      <c r="C52" s="193" t="s">
        <v>190</v>
      </c>
      <c r="D52" s="191"/>
      <c r="E52" s="193"/>
    </row>
    <row r="53" spans="1:5" ht="24.95" customHeight="1" outlineLevel="1">
      <c r="A53" s="189" t="s">
        <v>70</v>
      </c>
      <c r="B53" s="190" t="s">
        <v>753</v>
      </c>
      <c r="C53" s="193" t="s">
        <v>188</v>
      </c>
      <c r="D53" s="191"/>
      <c r="E53" s="193"/>
    </row>
    <row r="54" spans="1:5" ht="24.95" customHeight="1" outlineLevel="1">
      <c r="A54" s="189" t="s">
        <v>199</v>
      </c>
      <c r="B54" s="190" t="s">
        <v>754</v>
      </c>
      <c r="C54" s="193" t="s">
        <v>192</v>
      </c>
      <c r="D54" s="191"/>
      <c r="E54" s="193"/>
    </row>
    <row r="55" spans="1:5" ht="24.95" customHeight="1" outlineLevel="1">
      <c r="A55" s="189" t="s">
        <v>200</v>
      </c>
      <c r="B55" s="190" t="s">
        <v>755</v>
      </c>
      <c r="C55" s="193" t="s">
        <v>37</v>
      </c>
      <c r="D55" s="191"/>
      <c r="E55" s="193"/>
    </row>
    <row r="56" spans="1:5" ht="24.95" customHeight="1" outlineLevel="1">
      <c r="A56" s="189" t="s">
        <v>201</v>
      </c>
      <c r="B56" s="190" t="s">
        <v>756</v>
      </c>
      <c r="C56" s="193"/>
      <c r="D56" s="191"/>
      <c r="E56" s="193"/>
    </row>
    <row r="57" spans="1:5" ht="24.95" customHeight="1">
      <c r="A57" s="215" t="s">
        <v>303</v>
      </c>
      <c r="B57" s="216" t="s">
        <v>8</v>
      </c>
      <c r="C57" s="217"/>
      <c r="D57" s="217">
        <v>1230</v>
      </c>
      <c r="E57" s="218"/>
    </row>
    <row r="58" spans="1:5" ht="24.95" customHeight="1" outlineLevel="1">
      <c r="A58" s="189" t="s">
        <v>68</v>
      </c>
      <c r="B58" s="190" t="s">
        <v>304</v>
      </c>
      <c r="C58" s="193" t="s">
        <v>238</v>
      </c>
      <c r="D58" s="191"/>
      <c r="E58" s="193" t="s">
        <v>711</v>
      </c>
    </row>
    <row r="59" spans="1:5" ht="24.95" customHeight="1" outlineLevel="1">
      <c r="A59" s="189" t="s">
        <v>69</v>
      </c>
      <c r="B59" s="190" t="s">
        <v>291</v>
      </c>
      <c r="C59" s="193" t="s">
        <v>238</v>
      </c>
      <c r="D59" s="191"/>
      <c r="E59" s="193"/>
    </row>
    <row r="60" spans="1:5" ht="24.95" customHeight="1" outlineLevel="1">
      <c r="A60" s="189" t="s">
        <v>70</v>
      </c>
      <c r="B60" s="190" t="s">
        <v>289</v>
      </c>
      <c r="C60" s="193" t="s">
        <v>238</v>
      </c>
      <c r="D60" s="191"/>
      <c r="E60" s="193"/>
    </row>
    <row r="61" spans="1:5" ht="24.95" customHeight="1" outlineLevel="1">
      <c r="A61" s="189" t="s">
        <v>199</v>
      </c>
      <c r="B61" s="190" t="s">
        <v>757</v>
      </c>
      <c r="C61" s="193" t="s">
        <v>238</v>
      </c>
      <c r="D61" s="191"/>
      <c r="E61" s="193"/>
    </row>
    <row r="62" spans="1:5" s="188" customFormat="1" ht="24.95" customHeight="1">
      <c r="A62" s="215" t="s">
        <v>305</v>
      </c>
      <c r="B62" s="216" t="s">
        <v>25</v>
      </c>
      <c r="C62" s="217"/>
      <c r="D62" s="217">
        <v>1311</v>
      </c>
      <c r="E62" s="218"/>
    </row>
    <row r="63" spans="1:5" ht="24.95" customHeight="1" outlineLevel="1">
      <c r="A63" s="189" t="s">
        <v>68</v>
      </c>
      <c r="B63" s="192" t="s">
        <v>288</v>
      </c>
      <c r="C63" s="193" t="s">
        <v>977</v>
      </c>
      <c r="D63" s="191"/>
      <c r="E63" s="193" t="s">
        <v>711</v>
      </c>
    </row>
    <row r="64" spans="1:5" ht="24.95" customHeight="1" outlineLevel="1">
      <c r="A64" s="189" t="s">
        <v>69</v>
      </c>
      <c r="B64" s="192" t="s">
        <v>758</v>
      </c>
      <c r="C64" s="191" t="s">
        <v>195</v>
      </c>
      <c r="D64" s="191"/>
      <c r="E64" s="193"/>
    </row>
    <row r="65" spans="1:5" s="188" customFormat="1" ht="30" customHeight="1">
      <c r="A65" s="201" t="s">
        <v>13</v>
      </c>
      <c r="B65" s="202" t="s">
        <v>103</v>
      </c>
      <c r="C65" s="201"/>
      <c r="D65" s="207">
        <f>SUM(D66,D69,D71,D73,D75,D77,D81,D83)</f>
        <v>93539</v>
      </c>
      <c r="E65" s="201"/>
    </row>
    <row r="66" spans="1:5" s="188" customFormat="1" ht="24.95" customHeight="1">
      <c r="A66" s="215" t="s">
        <v>270</v>
      </c>
      <c r="B66" s="216" t="s">
        <v>7</v>
      </c>
      <c r="C66" s="217"/>
      <c r="D66" s="217">
        <v>16848</v>
      </c>
      <c r="E66" s="218"/>
    </row>
    <row r="67" spans="1:5" ht="24.95" customHeight="1" outlineLevel="1">
      <c r="A67" s="189">
        <v>1</v>
      </c>
      <c r="B67" s="190" t="s">
        <v>306</v>
      </c>
      <c r="C67" s="193" t="s">
        <v>176</v>
      </c>
      <c r="D67" s="191"/>
      <c r="E67" s="193" t="s">
        <v>711</v>
      </c>
    </row>
    <row r="68" spans="1:5" ht="24.95" customHeight="1" outlineLevel="1">
      <c r="A68" s="189">
        <v>2</v>
      </c>
      <c r="B68" s="190" t="s">
        <v>307</v>
      </c>
      <c r="C68" s="193" t="s">
        <v>308</v>
      </c>
      <c r="D68" s="191"/>
      <c r="E68" s="193" t="s">
        <v>711</v>
      </c>
    </row>
    <row r="69" spans="1:5" s="188" customFormat="1" ht="24.95" customHeight="1">
      <c r="A69" s="215" t="s">
        <v>273</v>
      </c>
      <c r="B69" s="216" t="s">
        <v>10</v>
      </c>
      <c r="C69" s="217"/>
      <c r="D69" s="217">
        <v>7750</v>
      </c>
      <c r="E69" s="218"/>
    </row>
    <row r="70" spans="1:5" ht="24.95" customHeight="1" outlineLevel="1">
      <c r="A70" s="189" t="s">
        <v>68</v>
      </c>
      <c r="B70" s="190" t="s">
        <v>309</v>
      </c>
      <c r="C70" s="193" t="s">
        <v>208</v>
      </c>
      <c r="D70" s="191"/>
      <c r="E70" s="193" t="s">
        <v>711</v>
      </c>
    </row>
    <row r="71" spans="1:5" s="188" customFormat="1" ht="24.95" customHeight="1">
      <c r="A71" s="215" t="s">
        <v>277</v>
      </c>
      <c r="B71" s="216" t="s">
        <v>33</v>
      </c>
      <c r="C71" s="217"/>
      <c r="D71" s="217">
        <v>12106</v>
      </c>
      <c r="E71" s="218"/>
    </row>
    <row r="72" spans="1:5" ht="24.95" customHeight="1" outlineLevel="1">
      <c r="A72" s="189" t="s">
        <v>68</v>
      </c>
      <c r="B72" s="190" t="s">
        <v>310</v>
      </c>
      <c r="C72" s="193" t="s">
        <v>184</v>
      </c>
      <c r="D72" s="191"/>
      <c r="E72" s="193" t="s">
        <v>711</v>
      </c>
    </row>
    <row r="73" spans="1:5" s="188" customFormat="1" ht="24.95" customHeight="1">
      <c r="A73" s="215" t="s">
        <v>290</v>
      </c>
      <c r="B73" s="216" t="s">
        <v>5</v>
      </c>
      <c r="C73" s="217"/>
      <c r="D73" s="217">
        <v>10217</v>
      </c>
      <c r="E73" s="218"/>
    </row>
    <row r="74" spans="1:5" ht="24.95" customHeight="1" outlineLevel="1">
      <c r="A74" s="189" t="s">
        <v>68</v>
      </c>
      <c r="B74" s="190" t="s">
        <v>311</v>
      </c>
      <c r="C74" s="193" t="s">
        <v>312</v>
      </c>
      <c r="D74" s="191"/>
      <c r="E74" s="193" t="s">
        <v>711</v>
      </c>
    </row>
    <row r="75" spans="1:5" s="188" customFormat="1" ht="24.95" customHeight="1">
      <c r="A75" s="215" t="s">
        <v>293</v>
      </c>
      <c r="B75" s="216" t="s">
        <v>6</v>
      </c>
      <c r="C75" s="217"/>
      <c r="D75" s="217">
        <v>7220</v>
      </c>
      <c r="E75" s="218"/>
    </row>
    <row r="76" spans="1:5" ht="24.95" customHeight="1" outlineLevel="1">
      <c r="A76" s="189" t="s">
        <v>68</v>
      </c>
      <c r="B76" s="190" t="s">
        <v>313</v>
      </c>
      <c r="C76" s="189" t="s">
        <v>246</v>
      </c>
      <c r="D76" s="191"/>
      <c r="E76" s="193" t="s">
        <v>711</v>
      </c>
    </row>
    <row r="77" spans="1:5" s="188" customFormat="1" ht="24.95" customHeight="1">
      <c r="A77" s="215" t="s">
        <v>297</v>
      </c>
      <c r="B77" s="216" t="s">
        <v>9</v>
      </c>
      <c r="C77" s="217"/>
      <c r="D77" s="217">
        <v>19023</v>
      </c>
      <c r="E77" s="218"/>
    </row>
    <row r="78" spans="1:5" ht="24.95" customHeight="1" outlineLevel="1">
      <c r="A78" s="189" t="s">
        <v>68</v>
      </c>
      <c r="B78" s="205" t="s">
        <v>314</v>
      </c>
      <c r="C78" s="189" t="s">
        <v>298</v>
      </c>
      <c r="D78" s="191"/>
      <c r="E78" s="193" t="s">
        <v>711</v>
      </c>
    </row>
    <row r="79" spans="1:5" ht="24.95" customHeight="1" outlineLevel="1">
      <c r="A79" s="189" t="s">
        <v>69</v>
      </c>
      <c r="B79" s="205" t="s">
        <v>315</v>
      </c>
      <c r="C79" s="189" t="s">
        <v>256</v>
      </c>
      <c r="D79" s="191"/>
      <c r="E79" s="193" t="s">
        <v>711</v>
      </c>
    </row>
    <row r="80" spans="1:5" ht="24.95" customHeight="1" outlineLevel="1">
      <c r="A80" s="189" t="s">
        <v>70</v>
      </c>
      <c r="B80" s="205" t="s">
        <v>316</v>
      </c>
      <c r="C80" s="189" t="s">
        <v>257</v>
      </c>
      <c r="D80" s="191"/>
      <c r="E80" s="193" t="s">
        <v>711</v>
      </c>
    </row>
    <row r="81" spans="1:5" ht="24.95" customHeight="1">
      <c r="A81" s="215" t="s">
        <v>299</v>
      </c>
      <c r="B81" s="216" t="s">
        <v>23</v>
      </c>
      <c r="C81" s="217"/>
      <c r="D81" s="217">
        <v>13155</v>
      </c>
      <c r="E81" s="218"/>
    </row>
    <row r="82" spans="1:5" ht="24.95" customHeight="1" outlineLevel="1">
      <c r="A82" s="189" t="s">
        <v>68</v>
      </c>
      <c r="B82" s="190" t="s">
        <v>317</v>
      </c>
      <c r="C82" s="189" t="s">
        <v>192</v>
      </c>
      <c r="D82" s="208"/>
      <c r="E82" s="193" t="s">
        <v>711</v>
      </c>
    </row>
    <row r="83" spans="1:5" s="188" customFormat="1" ht="24.95" customHeight="1">
      <c r="A83" s="215" t="s">
        <v>300</v>
      </c>
      <c r="B83" s="216" t="s">
        <v>8</v>
      </c>
      <c r="C83" s="217"/>
      <c r="D83" s="217">
        <v>7220</v>
      </c>
      <c r="E83" s="218"/>
    </row>
    <row r="84" spans="1:5" ht="24.95" customHeight="1" outlineLevel="1">
      <c r="A84" s="189" t="s">
        <v>68</v>
      </c>
      <c r="B84" s="190" t="s">
        <v>318</v>
      </c>
      <c r="C84" s="189" t="s">
        <v>240</v>
      </c>
      <c r="D84" s="191"/>
      <c r="E84" s="193" t="s">
        <v>711</v>
      </c>
    </row>
    <row r="85" spans="1:5" s="188" customFormat="1" ht="30" customHeight="1">
      <c r="A85" s="201" t="s">
        <v>34</v>
      </c>
      <c r="B85" s="202" t="s">
        <v>104</v>
      </c>
      <c r="C85" s="201"/>
      <c r="D85" s="207">
        <f>D86</f>
        <v>8572</v>
      </c>
      <c r="E85" s="201"/>
    </row>
    <row r="86" spans="1:5" s="209" customFormat="1" ht="43.5" customHeight="1">
      <c r="A86" s="222" t="s">
        <v>76</v>
      </c>
      <c r="B86" s="223" t="s">
        <v>319</v>
      </c>
      <c r="C86" s="223"/>
      <c r="D86" s="224">
        <f>D87</f>
        <v>8572</v>
      </c>
      <c r="E86" s="222"/>
    </row>
    <row r="87" spans="1:5" s="188" customFormat="1" ht="24.95" customHeight="1">
      <c r="A87" s="215" t="s">
        <v>270</v>
      </c>
      <c r="B87" s="216" t="s">
        <v>45</v>
      </c>
      <c r="C87" s="217"/>
      <c r="D87" s="217">
        <v>8572</v>
      </c>
      <c r="E87" s="217"/>
    </row>
    <row r="88" spans="1:5" s="209" customFormat="1" ht="24.95" customHeight="1" outlineLevel="1">
      <c r="A88" s="189" t="s">
        <v>68</v>
      </c>
      <c r="B88" s="192" t="s">
        <v>320</v>
      </c>
      <c r="C88" s="373" t="s">
        <v>978</v>
      </c>
      <c r="D88" s="374"/>
      <c r="E88" s="373" t="s">
        <v>711</v>
      </c>
    </row>
    <row r="89" spans="1:5" s="209" customFormat="1" ht="24.95" customHeight="1" outlineLevel="1">
      <c r="A89" s="189" t="s">
        <v>69</v>
      </c>
      <c r="B89" s="192" t="s">
        <v>321</v>
      </c>
      <c r="C89" s="373">
        <v>0</v>
      </c>
      <c r="D89" s="374"/>
      <c r="E89" s="373"/>
    </row>
    <row r="90" spans="1:5" s="209" customFormat="1" ht="24.95" customHeight="1" outlineLevel="1">
      <c r="A90" s="189" t="s">
        <v>70</v>
      </c>
      <c r="B90" s="192" t="s">
        <v>322</v>
      </c>
      <c r="C90" s="373">
        <v>0</v>
      </c>
      <c r="D90" s="374"/>
      <c r="E90" s="373"/>
    </row>
    <row r="91" spans="1:5" s="188" customFormat="1" ht="39.950000000000003" customHeight="1">
      <c r="A91" s="219" t="s">
        <v>35</v>
      </c>
      <c r="B91" s="220" t="s">
        <v>323</v>
      </c>
      <c r="C91" s="220"/>
      <c r="D91" s="221">
        <f>D92</f>
        <v>192710</v>
      </c>
      <c r="E91" s="219"/>
    </row>
    <row r="92" spans="1:5" s="188" customFormat="1" ht="30" customHeight="1">
      <c r="A92" s="222" t="s">
        <v>78</v>
      </c>
      <c r="B92" s="223" t="s">
        <v>324</v>
      </c>
      <c r="C92" s="223"/>
      <c r="D92" s="224">
        <f>SUM(D93,D96,D110,D135,D147,D182,D211,D257,D281,D302,D305)</f>
        <v>192710</v>
      </c>
      <c r="E92" s="224"/>
    </row>
    <row r="93" spans="1:5" s="188" customFormat="1" ht="24.95" customHeight="1">
      <c r="A93" s="215" t="s">
        <v>270</v>
      </c>
      <c r="B93" s="216" t="s">
        <v>28</v>
      </c>
      <c r="C93" s="217"/>
      <c r="D93" s="217">
        <v>3604</v>
      </c>
      <c r="E93" s="217"/>
    </row>
    <row r="94" spans="1:5" s="209" customFormat="1" ht="37.5" customHeight="1" outlineLevel="1">
      <c r="A94" s="189" t="s">
        <v>68</v>
      </c>
      <c r="B94" s="190" t="s">
        <v>325</v>
      </c>
      <c r="C94" s="191" t="s">
        <v>979</v>
      </c>
      <c r="D94" s="191"/>
      <c r="E94" s="193" t="s">
        <v>711</v>
      </c>
    </row>
    <row r="95" spans="1:5" s="209" customFormat="1" ht="37.5" customHeight="1" outlineLevel="1">
      <c r="A95" s="189">
        <v>2</v>
      </c>
      <c r="B95" s="190" t="s">
        <v>759</v>
      </c>
      <c r="C95" s="191" t="s">
        <v>980</v>
      </c>
      <c r="D95" s="191"/>
      <c r="E95" s="210"/>
    </row>
    <row r="96" spans="1:5" s="188" customFormat="1" ht="24.95" customHeight="1">
      <c r="A96" s="215" t="s">
        <v>273</v>
      </c>
      <c r="B96" s="216" t="s">
        <v>7</v>
      </c>
      <c r="C96" s="217"/>
      <c r="D96" s="217">
        <v>35220</v>
      </c>
      <c r="E96" s="217"/>
    </row>
    <row r="97" spans="1:5" ht="24.95" customHeight="1" outlineLevel="1">
      <c r="A97" s="189" t="s">
        <v>68</v>
      </c>
      <c r="B97" s="190" t="s">
        <v>326</v>
      </c>
      <c r="C97" s="193" t="s">
        <v>271</v>
      </c>
      <c r="D97" s="191"/>
      <c r="E97" s="193" t="s">
        <v>711</v>
      </c>
    </row>
    <row r="98" spans="1:5" ht="24.95" customHeight="1" outlineLevel="1">
      <c r="A98" s="189" t="s">
        <v>69</v>
      </c>
      <c r="B98" s="190" t="s">
        <v>327</v>
      </c>
      <c r="C98" s="193" t="s">
        <v>176</v>
      </c>
      <c r="D98" s="191"/>
      <c r="E98" s="193" t="s">
        <v>711</v>
      </c>
    </row>
    <row r="99" spans="1:5" ht="24.95" customHeight="1" outlineLevel="1">
      <c r="A99" s="189" t="s">
        <v>70</v>
      </c>
      <c r="B99" s="190" t="s">
        <v>328</v>
      </c>
      <c r="C99" s="193" t="s">
        <v>272</v>
      </c>
      <c r="D99" s="191"/>
      <c r="E99" s="193" t="s">
        <v>711</v>
      </c>
    </row>
    <row r="100" spans="1:5" ht="24.95" customHeight="1" outlineLevel="1">
      <c r="A100" s="189" t="s">
        <v>199</v>
      </c>
      <c r="B100" s="190" t="s">
        <v>329</v>
      </c>
      <c r="C100" s="193" t="s">
        <v>330</v>
      </c>
      <c r="D100" s="191"/>
      <c r="E100" s="193" t="s">
        <v>711</v>
      </c>
    </row>
    <row r="101" spans="1:5" ht="24.95" customHeight="1" outlineLevel="1">
      <c r="A101" s="189" t="s">
        <v>200</v>
      </c>
      <c r="B101" s="190" t="s">
        <v>331</v>
      </c>
      <c r="C101" s="193" t="s">
        <v>175</v>
      </c>
      <c r="D101" s="191"/>
      <c r="E101" s="193" t="s">
        <v>711</v>
      </c>
    </row>
    <row r="102" spans="1:5" ht="24.95" customHeight="1" outlineLevel="1">
      <c r="A102" s="189" t="s">
        <v>201</v>
      </c>
      <c r="B102" s="190" t="s">
        <v>332</v>
      </c>
      <c r="C102" s="193" t="s">
        <v>177</v>
      </c>
      <c r="D102" s="191"/>
      <c r="E102" s="193" t="s">
        <v>711</v>
      </c>
    </row>
    <row r="103" spans="1:5" ht="24.95" customHeight="1" outlineLevel="1">
      <c r="A103" s="189" t="s">
        <v>202</v>
      </c>
      <c r="B103" s="190" t="s">
        <v>333</v>
      </c>
      <c r="C103" s="193" t="s">
        <v>178</v>
      </c>
      <c r="D103" s="191"/>
      <c r="E103" s="193" t="s">
        <v>711</v>
      </c>
    </row>
    <row r="104" spans="1:5" ht="24.95" customHeight="1" outlineLevel="1">
      <c r="A104" s="189" t="s">
        <v>203</v>
      </c>
      <c r="B104" s="190" t="s">
        <v>334</v>
      </c>
      <c r="C104" s="193" t="s">
        <v>179</v>
      </c>
      <c r="D104" s="191"/>
      <c r="E104" s="193" t="s">
        <v>711</v>
      </c>
    </row>
    <row r="105" spans="1:5" ht="24.95" customHeight="1" outlineLevel="1">
      <c r="A105" s="189" t="s">
        <v>205</v>
      </c>
      <c r="B105" s="190" t="s">
        <v>335</v>
      </c>
      <c r="C105" s="193" t="s">
        <v>174</v>
      </c>
      <c r="D105" s="191"/>
      <c r="E105" s="193" t="s">
        <v>711</v>
      </c>
    </row>
    <row r="106" spans="1:5" ht="24.95" customHeight="1" outlineLevel="1">
      <c r="A106" s="189" t="s">
        <v>207</v>
      </c>
      <c r="B106" s="190" t="s">
        <v>336</v>
      </c>
      <c r="C106" s="193" t="s">
        <v>180</v>
      </c>
      <c r="D106" s="191"/>
      <c r="E106" s="193" t="s">
        <v>711</v>
      </c>
    </row>
    <row r="107" spans="1:5" ht="24.95" customHeight="1" outlineLevel="1">
      <c r="A107" s="189" t="s">
        <v>209</v>
      </c>
      <c r="B107" s="190" t="s">
        <v>337</v>
      </c>
      <c r="C107" s="193" t="s">
        <v>181</v>
      </c>
      <c r="D107" s="191"/>
      <c r="E107" s="193" t="s">
        <v>711</v>
      </c>
    </row>
    <row r="108" spans="1:5" ht="24.95" customHeight="1" outlineLevel="1">
      <c r="A108" s="189" t="s">
        <v>210</v>
      </c>
      <c r="B108" s="190" t="s">
        <v>760</v>
      </c>
      <c r="C108" s="193" t="s">
        <v>175</v>
      </c>
      <c r="D108" s="191"/>
      <c r="E108" s="193"/>
    </row>
    <row r="109" spans="1:5" ht="24.95" customHeight="1" outlineLevel="1">
      <c r="A109" s="189" t="s">
        <v>211</v>
      </c>
      <c r="B109" s="190" t="s">
        <v>761</v>
      </c>
      <c r="C109" s="193" t="s">
        <v>762</v>
      </c>
      <c r="D109" s="191"/>
      <c r="E109" s="193"/>
    </row>
    <row r="110" spans="1:5" s="188" customFormat="1" ht="24.95" customHeight="1">
      <c r="A110" s="215" t="s">
        <v>277</v>
      </c>
      <c r="B110" s="216" t="s">
        <v>10</v>
      </c>
      <c r="C110" s="217"/>
      <c r="D110" s="217">
        <v>22750</v>
      </c>
      <c r="E110" s="218"/>
    </row>
    <row r="111" spans="1:5" s="200" customFormat="1" ht="24.95" customHeight="1" outlineLevel="1">
      <c r="A111" s="189" t="s">
        <v>68</v>
      </c>
      <c r="B111" s="190" t="s">
        <v>338</v>
      </c>
      <c r="C111" s="193" t="s">
        <v>981</v>
      </c>
      <c r="D111" s="191"/>
      <c r="E111" s="193" t="s">
        <v>711</v>
      </c>
    </row>
    <row r="112" spans="1:5" s="200" customFormat="1" ht="24.95" customHeight="1" outlineLevel="1">
      <c r="A112" s="189" t="s">
        <v>69</v>
      </c>
      <c r="B112" s="190" t="s">
        <v>339</v>
      </c>
      <c r="C112" s="193" t="s">
        <v>237</v>
      </c>
      <c r="D112" s="191"/>
      <c r="E112" s="193" t="s">
        <v>711</v>
      </c>
    </row>
    <row r="113" spans="1:5" s="200" customFormat="1" ht="24.95" customHeight="1" outlineLevel="1">
      <c r="A113" s="189" t="s">
        <v>70</v>
      </c>
      <c r="B113" s="190" t="s">
        <v>340</v>
      </c>
      <c r="C113" s="193" t="s">
        <v>206</v>
      </c>
      <c r="D113" s="191"/>
      <c r="E113" s="193" t="s">
        <v>711</v>
      </c>
    </row>
    <row r="114" spans="1:5" s="200" customFormat="1" ht="24.95" customHeight="1" outlineLevel="1">
      <c r="A114" s="189" t="s">
        <v>199</v>
      </c>
      <c r="B114" s="190" t="s">
        <v>341</v>
      </c>
      <c r="C114" s="193" t="s">
        <v>206</v>
      </c>
      <c r="D114" s="191"/>
      <c r="E114" s="193" t="s">
        <v>711</v>
      </c>
    </row>
    <row r="115" spans="1:5" s="200" customFormat="1" ht="24.95" customHeight="1" outlineLevel="1">
      <c r="A115" s="189" t="s">
        <v>200</v>
      </c>
      <c r="B115" s="190" t="s">
        <v>342</v>
      </c>
      <c r="C115" s="193" t="s">
        <v>230</v>
      </c>
      <c r="D115" s="191"/>
      <c r="E115" s="193" t="s">
        <v>711</v>
      </c>
    </row>
    <row r="116" spans="1:5" s="200" customFormat="1" ht="24.95" customHeight="1" outlineLevel="1">
      <c r="A116" s="189" t="s">
        <v>201</v>
      </c>
      <c r="B116" s="190" t="s">
        <v>343</v>
      </c>
      <c r="C116" s="193" t="s">
        <v>230</v>
      </c>
      <c r="D116" s="191"/>
      <c r="E116" s="193" t="s">
        <v>711</v>
      </c>
    </row>
    <row r="117" spans="1:5" s="200" customFormat="1" ht="24.95" customHeight="1" outlineLevel="1">
      <c r="A117" s="189" t="s">
        <v>202</v>
      </c>
      <c r="B117" s="190" t="s">
        <v>763</v>
      </c>
      <c r="C117" s="193" t="s">
        <v>213</v>
      </c>
      <c r="D117" s="191"/>
      <c r="E117" s="193" t="s">
        <v>711</v>
      </c>
    </row>
    <row r="118" spans="1:5" s="200" customFormat="1" ht="24.95" customHeight="1" outlineLevel="1">
      <c r="A118" s="189" t="s">
        <v>203</v>
      </c>
      <c r="B118" s="190" t="s">
        <v>344</v>
      </c>
      <c r="C118" s="193" t="s">
        <v>213</v>
      </c>
      <c r="D118" s="191"/>
      <c r="E118" s="193" t="s">
        <v>711</v>
      </c>
    </row>
    <row r="119" spans="1:5" s="200" customFormat="1" ht="24.95" customHeight="1" outlineLevel="1">
      <c r="A119" s="189" t="s">
        <v>205</v>
      </c>
      <c r="B119" s="190" t="s">
        <v>345</v>
      </c>
      <c r="C119" s="193" t="s">
        <v>219</v>
      </c>
      <c r="D119" s="191"/>
      <c r="E119" s="193" t="s">
        <v>711</v>
      </c>
    </row>
    <row r="120" spans="1:5" s="200" customFormat="1" ht="24.95" customHeight="1" outlineLevel="1">
      <c r="A120" s="189" t="s">
        <v>207</v>
      </c>
      <c r="B120" s="190" t="s">
        <v>764</v>
      </c>
      <c r="C120" s="193" t="s">
        <v>208</v>
      </c>
      <c r="D120" s="191"/>
      <c r="E120" s="193" t="s">
        <v>711</v>
      </c>
    </row>
    <row r="121" spans="1:5" s="200" customFormat="1" ht="24.95" customHeight="1" outlineLevel="1">
      <c r="A121" s="189" t="s">
        <v>209</v>
      </c>
      <c r="B121" s="190" t="s">
        <v>347</v>
      </c>
      <c r="C121" s="193" t="s">
        <v>204</v>
      </c>
      <c r="D121" s="191"/>
      <c r="E121" s="193" t="s">
        <v>711</v>
      </c>
    </row>
    <row r="122" spans="1:5" s="200" customFormat="1" ht="24.95" customHeight="1" outlineLevel="1">
      <c r="A122" s="189" t="s">
        <v>210</v>
      </c>
      <c r="B122" s="190" t="s">
        <v>956</v>
      </c>
      <c r="C122" s="193" t="s">
        <v>223</v>
      </c>
      <c r="D122" s="191"/>
      <c r="E122" s="193"/>
    </row>
    <row r="123" spans="1:5" s="200" customFormat="1" ht="24.95" customHeight="1" outlineLevel="1">
      <c r="A123" s="189" t="s">
        <v>211</v>
      </c>
      <c r="B123" s="190" t="s">
        <v>957</v>
      </c>
      <c r="C123" s="193" t="s">
        <v>237</v>
      </c>
      <c r="D123" s="191"/>
      <c r="E123" s="193"/>
    </row>
    <row r="124" spans="1:5" s="200" customFormat="1" ht="24.95" customHeight="1" outlineLevel="1">
      <c r="A124" s="189" t="s">
        <v>212</v>
      </c>
      <c r="B124" s="190" t="s">
        <v>765</v>
      </c>
      <c r="C124" s="193" t="s">
        <v>237</v>
      </c>
      <c r="D124" s="191"/>
      <c r="E124" s="193"/>
    </row>
    <row r="125" spans="1:5" s="200" customFormat="1" ht="24.95" customHeight="1" outlineLevel="1">
      <c r="A125" s="189" t="s">
        <v>214</v>
      </c>
      <c r="B125" s="190" t="s">
        <v>766</v>
      </c>
      <c r="C125" s="193" t="s">
        <v>237</v>
      </c>
      <c r="D125" s="191"/>
      <c r="E125" s="193"/>
    </row>
    <row r="126" spans="1:5" s="200" customFormat="1" ht="24.95" customHeight="1" outlineLevel="1">
      <c r="A126" s="189" t="s">
        <v>215</v>
      </c>
      <c r="B126" s="190" t="s">
        <v>767</v>
      </c>
      <c r="C126" s="193" t="s">
        <v>237</v>
      </c>
      <c r="D126" s="191"/>
      <c r="E126" s="193"/>
    </row>
    <row r="127" spans="1:5" s="200" customFormat="1" ht="24.95" customHeight="1" outlineLevel="1">
      <c r="A127" s="189" t="s">
        <v>216</v>
      </c>
      <c r="B127" s="190" t="s">
        <v>768</v>
      </c>
      <c r="C127" s="193" t="s">
        <v>213</v>
      </c>
      <c r="D127" s="191"/>
      <c r="E127" s="193"/>
    </row>
    <row r="128" spans="1:5" s="200" customFormat="1" ht="24.95" customHeight="1" outlineLevel="1">
      <c r="A128" s="189" t="s">
        <v>217</v>
      </c>
      <c r="B128" s="190" t="s">
        <v>769</v>
      </c>
      <c r="C128" s="193" t="s">
        <v>219</v>
      </c>
      <c r="D128" s="191"/>
      <c r="E128" s="193"/>
    </row>
    <row r="129" spans="1:5" s="200" customFormat="1" ht="24.95" customHeight="1" outlineLevel="1">
      <c r="A129" s="189" t="s">
        <v>218</v>
      </c>
      <c r="B129" s="190" t="s">
        <v>770</v>
      </c>
      <c r="C129" s="193" t="s">
        <v>346</v>
      </c>
      <c r="D129" s="191"/>
      <c r="E129" s="193"/>
    </row>
    <row r="130" spans="1:5" s="200" customFormat="1" ht="24.95" customHeight="1" outlineLevel="1">
      <c r="A130" s="189" t="s">
        <v>220</v>
      </c>
      <c r="B130" s="190" t="s">
        <v>771</v>
      </c>
      <c r="C130" s="193" t="s">
        <v>346</v>
      </c>
      <c r="D130" s="191"/>
      <c r="E130" s="193"/>
    </row>
    <row r="131" spans="1:5" s="200" customFormat="1" ht="24.95" customHeight="1" outlineLevel="1">
      <c r="A131" s="189" t="s">
        <v>221</v>
      </c>
      <c r="B131" s="190" t="s">
        <v>772</v>
      </c>
      <c r="C131" s="193" t="s">
        <v>346</v>
      </c>
      <c r="D131" s="191"/>
      <c r="E131" s="193"/>
    </row>
    <row r="132" spans="1:5" s="200" customFormat="1" ht="24.95" customHeight="1" outlineLevel="1">
      <c r="A132" s="189" t="s">
        <v>222</v>
      </c>
      <c r="B132" s="190" t="s">
        <v>773</v>
      </c>
      <c r="C132" s="193" t="s">
        <v>346</v>
      </c>
      <c r="D132" s="191"/>
      <c r="E132" s="193"/>
    </row>
    <row r="133" spans="1:5" s="200" customFormat="1" ht="24.95" customHeight="1" outlineLevel="1">
      <c r="A133" s="189" t="s">
        <v>224</v>
      </c>
      <c r="B133" s="190" t="s">
        <v>774</v>
      </c>
      <c r="C133" s="193" t="s">
        <v>204</v>
      </c>
      <c r="D133" s="191"/>
      <c r="E133" s="193"/>
    </row>
    <row r="134" spans="1:5" s="200" customFormat="1" ht="24.95" customHeight="1" outlineLevel="1">
      <c r="A134" s="189" t="s">
        <v>225</v>
      </c>
      <c r="B134" s="190" t="s">
        <v>775</v>
      </c>
      <c r="C134" s="193" t="s">
        <v>237</v>
      </c>
      <c r="D134" s="191"/>
      <c r="E134" s="193"/>
    </row>
    <row r="135" spans="1:5" s="188" customFormat="1" ht="24.95" customHeight="1">
      <c r="A135" s="215" t="s">
        <v>290</v>
      </c>
      <c r="B135" s="216" t="s">
        <v>348</v>
      </c>
      <c r="C135" s="217"/>
      <c r="D135" s="217">
        <v>13221</v>
      </c>
      <c r="E135" s="218"/>
    </row>
    <row r="136" spans="1:5" ht="43.5" customHeight="1" outlineLevel="1">
      <c r="A136" s="189" t="s">
        <v>68</v>
      </c>
      <c r="B136" s="190" t="s">
        <v>954</v>
      </c>
      <c r="C136" s="193" t="s">
        <v>982</v>
      </c>
      <c r="D136" s="191"/>
      <c r="E136" s="193" t="s">
        <v>711</v>
      </c>
    </row>
    <row r="137" spans="1:5" ht="24.95" customHeight="1" outlineLevel="1">
      <c r="A137" s="189" t="s">
        <v>69</v>
      </c>
      <c r="B137" s="190" t="s">
        <v>350</v>
      </c>
      <c r="C137" s="193" t="s">
        <v>183</v>
      </c>
      <c r="D137" s="191"/>
      <c r="E137" s="193" t="s">
        <v>711</v>
      </c>
    </row>
    <row r="138" spans="1:5" ht="24.95" customHeight="1" outlineLevel="1">
      <c r="A138" s="189" t="s">
        <v>70</v>
      </c>
      <c r="B138" s="190" t="s">
        <v>776</v>
      </c>
      <c r="C138" s="193" t="s">
        <v>777</v>
      </c>
      <c r="D138" s="191"/>
      <c r="E138" s="193"/>
    </row>
    <row r="139" spans="1:5" ht="24.95" customHeight="1" outlineLevel="1">
      <c r="A139" s="189" t="s">
        <v>199</v>
      </c>
      <c r="B139" s="190" t="s">
        <v>778</v>
      </c>
      <c r="C139" s="193" t="s">
        <v>777</v>
      </c>
      <c r="D139" s="191"/>
      <c r="E139" s="193"/>
    </row>
    <row r="140" spans="1:5" ht="24.95" customHeight="1" outlineLevel="1">
      <c r="A140" s="189" t="s">
        <v>200</v>
      </c>
      <c r="B140" s="190" t="s">
        <v>779</v>
      </c>
      <c r="C140" s="193" t="s">
        <v>777</v>
      </c>
      <c r="D140" s="191"/>
      <c r="E140" s="193"/>
    </row>
    <row r="141" spans="1:5" ht="24.95" customHeight="1" outlineLevel="1">
      <c r="A141" s="189" t="s">
        <v>201</v>
      </c>
      <c r="B141" s="190" t="s">
        <v>780</v>
      </c>
      <c r="C141" s="193" t="s">
        <v>777</v>
      </c>
      <c r="D141" s="191"/>
      <c r="E141" s="193"/>
    </row>
    <row r="142" spans="1:5" ht="24.95" customHeight="1" outlineLevel="1">
      <c r="A142" s="189" t="s">
        <v>202</v>
      </c>
      <c r="B142" s="190" t="s">
        <v>781</v>
      </c>
      <c r="C142" s="193" t="s">
        <v>349</v>
      </c>
      <c r="D142" s="191"/>
      <c r="E142" s="193"/>
    </row>
    <row r="143" spans="1:5" ht="24.95" customHeight="1" outlineLevel="1">
      <c r="A143" s="189" t="s">
        <v>203</v>
      </c>
      <c r="B143" s="190" t="s">
        <v>782</v>
      </c>
      <c r="C143" s="193" t="s">
        <v>349</v>
      </c>
      <c r="D143" s="191"/>
      <c r="E143" s="193"/>
    </row>
    <row r="144" spans="1:5" ht="24.95" customHeight="1" outlineLevel="1">
      <c r="A144" s="189" t="s">
        <v>205</v>
      </c>
      <c r="B144" s="190" t="s">
        <v>783</v>
      </c>
      <c r="C144" s="193" t="s">
        <v>183</v>
      </c>
      <c r="D144" s="191"/>
      <c r="E144" s="193"/>
    </row>
    <row r="145" spans="1:5" ht="24.95" customHeight="1" outlineLevel="1">
      <c r="A145" s="189" t="s">
        <v>207</v>
      </c>
      <c r="B145" s="190" t="s">
        <v>784</v>
      </c>
      <c r="C145" s="193" t="s">
        <v>184</v>
      </c>
      <c r="D145" s="191"/>
      <c r="E145" s="193"/>
    </row>
    <row r="146" spans="1:5" ht="24.95" customHeight="1" outlineLevel="1">
      <c r="A146" s="189" t="s">
        <v>209</v>
      </c>
      <c r="B146" s="190" t="s">
        <v>785</v>
      </c>
      <c r="C146" s="193" t="s">
        <v>184</v>
      </c>
      <c r="D146" s="191"/>
      <c r="E146" s="193"/>
    </row>
    <row r="147" spans="1:5" s="188" customFormat="1" ht="24.95" customHeight="1">
      <c r="A147" s="215" t="s">
        <v>293</v>
      </c>
      <c r="B147" s="216" t="s">
        <v>5</v>
      </c>
      <c r="C147" s="217"/>
      <c r="D147" s="217">
        <v>21468</v>
      </c>
      <c r="E147" s="218"/>
    </row>
    <row r="148" spans="1:5" ht="24.95" customHeight="1" outlineLevel="1">
      <c r="A148" s="189" t="s">
        <v>68</v>
      </c>
      <c r="B148" s="190" t="s">
        <v>355</v>
      </c>
      <c r="C148" s="193" t="s">
        <v>983</v>
      </c>
      <c r="D148" s="191"/>
      <c r="E148" s="193" t="s">
        <v>711</v>
      </c>
    </row>
    <row r="149" spans="1:5" ht="24.95" customHeight="1" outlineLevel="1">
      <c r="A149" s="189" t="s">
        <v>69</v>
      </c>
      <c r="B149" s="190" t="s">
        <v>356</v>
      </c>
      <c r="C149" s="193" t="s">
        <v>984</v>
      </c>
      <c r="D149" s="191"/>
      <c r="E149" s="193" t="s">
        <v>711</v>
      </c>
    </row>
    <row r="150" spans="1:5" ht="24.95" customHeight="1" outlineLevel="1">
      <c r="A150" s="189" t="s">
        <v>70</v>
      </c>
      <c r="B150" s="190" t="s">
        <v>357</v>
      </c>
      <c r="C150" s="193" t="s">
        <v>352</v>
      </c>
      <c r="D150" s="191"/>
      <c r="E150" s="193" t="s">
        <v>711</v>
      </c>
    </row>
    <row r="151" spans="1:5" ht="24.95" customHeight="1" outlineLevel="1">
      <c r="A151" s="189" t="s">
        <v>199</v>
      </c>
      <c r="B151" s="190" t="s">
        <v>786</v>
      </c>
      <c r="C151" s="193" t="s">
        <v>787</v>
      </c>
      <c r="D151" s="191"/>
      <c r="E151" s="193"/>
    </row>
    <row r="152" spans="1:5" ht="24.95" customHeight="1" outlineLevel="1">
      <c r="A152" s="189" t="s">
        <v>200</v>
      </c>
      <c r="B152" s="190" t="s">
        <v>788</v>
      </c>
      <c r="C152" s="193" t="s">
        <v>787</v>
      </c>
      <c r="D152" s="191"/>
      <c r="E152" s="193"/>
    </row>
    <row r="153" spans="1:5" ht="24.95" customHeight="1" outlineLevel="1">
      <c r="A153" s="189" t="s">
        <v>201</v>
      </c>
      <c r="B153" s="190" t="s">
        <v>789</v>
      </c>
      <c r="C153" s="193" t="s">
        <v>787</v>
      </c>
      <c r="D153" s="191"/>
      <c r="E153" s="193"/>
    </row>
    <row r="154" spans="1:5" ht="24.95" customHeight="1" outlineLevel="1">
      <c r="A154" s="189" t="s">
        <v>202</v>
      </c>
      <c r="B154" s="190" t="s">
        <v>790</v>
      </c>
      <c r="C154" s="193" t="s">
        <v>351</v>
      </c>
      <c r="D154" s="191"/>
      <c r="E154" s="193"/>
    </row>
    <row r="155" spans="1:5" ht="24.95" customHeight="1" outlineLevel="1">
      <c r="A155" s="189" t="s">
        <v>203</v>
      </c>
      <c r="B155" s="190" t="s">
        <v>791</v>
      </c>
      <c r="C155" s="193" t="s">
        <v>351</v>
      </c>
      <c r="D155" s="191"/>
      <c r="E155" s="193"/>
    </row>
    <row r="156" spans="1:5" ht="24.95" customHeight="1" outlineLevel="1">
      <c r="A156" s="189" t="s">
        <v>205</v>
      </c>
      <c r="B156" s="190" t="s">
        <v>792</v>
      </c>
      <c r="C156" s="193" t="s">
        <v>351</v>
      </c>
      <c r="D156" s="191"/>
      <c r="E156" s="193"/>
    </row>
    <row r="157" spans="1:5" ht="24.95" customHeight="1" outlineLevel="1">
      <c r="A157" s="189" t="s">
        <v>207</v>
      </c>
      <c r="B157" s="190" t="s">
        <v>793</v>
      </c>
      <c r="C157" s="193" t="s">
        <v>351</v>
      </c>
      <c r="D157" s="191"/>
      <c r="E157" s="193"/>
    </row>
    <row r="158" spans="1:5" ht="24.95" customHeight="1" outlineLevel="1">
      <c r="A158" s="189" t="s">
        <v>209</v>
      </c>
      <c r="B158" s="190" t="s">
        <v>794</v>
      </c>
      <c r="C158" s="193" t="s">
        <v>795</v>
      </c>
      <c r="D158" s="191"/>
      <c r="E158" s="193"/>
    </row>
    <row r="159" spans="1:5" ht="24.95" customHeight="1" outlineLevel="1">
      <c r="A159" s="189" t="s">
        <v>210</v>
      </c>
      <c r="B159" s="190" t="s">
        <v>796</v>
      </c>
      <c r="C159" s="193" t="s">
        <v>795</v>
      </c>
      <c r="D159" s="191"/>
      <c r="E159" s="193"/>
    </row>
    <row r="160" spans="1:5" ht="24.95" customHeight="1" outlineLevel="1">
      <c r="A160" s="189" t="s">
        <v>211</v>
      </c>
      <c r="B160" s="190" t="s">
        <v>797</v>
      </c>
      <c r="C160" s="193" t="s">
        <v>795</v>
      </c>
      <c r="D160" s="191"/>
      <c r="E160" s="193"/>
    </row>
    <row r="161" spans="1:5" ht="24.95" customHeight="1" outlineLevel="1">
      <c r="A161" s="189" t="s">
        <v>212</v>
      </c>
      <c r="B161" s="190" t="s">
        <v>798</v>
      </c>
      <c r="C161" s="193" t="s">
        <v>795</v>
      </c>
      <c r="D161" s="191"/>
      <c r="E161" s="193"/>
    </row>
    <row r="162" spans="1:5" ht="24.95" customHeight="1" outlineLevel="1">
      <c r="A162" s="189" t="s">
        <v>214</v>
      </c>
      <c r="B162" s="190" t="s">
        <v>799</v>
      </c>
      <c r="C162" s="193" t="s">
        <v>795</v>
      </c>
      <c r="D162" s="191"/>
      <c r="E162" s="193"/>
    </row>
    <row r="163" spans="1:5" ht="24.95" customHeight="1" outlineLevel="1">
      <c r="A163" s="189" t="s">
        <v>215</v>
      </c>
      <c r="B163" s="190" t="s">
        <v>800</v>
      </c>
      <c r="C163" s="193" t="s">
        <v>795</v>
      </c>
      <c r="D163" s="191"/>
      <c r="E163" s="193"/>
    </row>
    <row r="164" spans="1:5" ht="24.95" customHeight="1" outlineLevel="1">
      <c r="A164" s="189" t="s">
        <v>216</v>
      </c>
      <c r="B164" s="190" t="s">
        <v>801</v>
      </c>
      <c r="C164" s="193" t="s">
        <v>186</v>
      </c>
      <c r="D164" s="191"/>
      <c r="E164" s="193"/>
    </row>
    <row r="165" spans="1:5" ht="24.95" customHeight="1" outlineLevel="1">
      <c r="A165" s="189" t="s">
        <v>217</v>
      </c>
      <c r="B165" s="190" t="s">
        <v>802</v>
      </c>
      <c r="C165" s="193" t="s">
        <v>186</v>
      </c>
      <c r="D165" s="191"/>
      <c r="E165" s="193"/>
    </row>
    <row r="166" spans="1:5" ht="24.95" customHeight="1" outlineLevel="1">
      <c r="A166" s="189" t="s">
        <v>218</v>
      </c>
      <c r="B166" s="190" t="s">
        <v>803</v>
      </c>
      <c r="C166" s="193" t="s">
        <v>804</v>
      </c>
      <c r="D166" s="191"/>
      <c r="E166" s="193"/>
    </row>
    <row r="167" spans="1:5" ht="24.95" customHeight="1" outlineLevel="1">
      <c r="A167" s="189" t="s">
        <v>220</v>
      </c>
      <c r="B167" s="190" t="s">
        <v>805</v>
      </c>
      <c r="C167" s="193" t="s">
        <v>804</v>
      </c>
      <c r="D167" s="191"/>
      <c r="E167" s="193"/>
    </row>
    <row r="168" spans="1:5" ht="40.5" customHeight="1" outlineLevel="1">
      <c r="A168" s="189" t="s">
        <v>221</v>
      </c>
      <c r="B168" s="190" t="s">
        <v>806</v>
      </c>
      <c r="C168" s="193" t="s">
        <v>804</v>
      </c>
      <c r="D168" s="191"/>
      <c r="E168" s="193"/>
    </row>
    <row r="169" spans="1:5" ht="40.5" customHeight="1" outlineLevel="1">
      <c r="A169" s="189" t="s">
        <v>222</v>
      </c>
      <c r="B169" s="190" t="s">
        <v>807</v>
      </c>
      <c r="C169" s="193" t="s">
        <v>804</v>
      </c>
      <c r="D169" s="191"/>
      <c r="E169" s="193"/>
    </row>
    <row r="170" spans="1:5" ht="24.95" customHeight="1" outlineLevel="1">
      <c r="A170" s="189" t="s">
        <v>224</v>
      </c>
      <c r="B170" s="190" t="s">
        <v>808</v>
      </c>
      <c r="C170" s="193" t="s">
        <v>804</v>
      </c>
      <c r="D170" s="191"/>
      <c r="E170" s="193"/>
    </row>
    <row r="171" spans="1:5" ht="24.95" customHeight="1" outlineLevel="1">
      <c r="A171" s="189" t="s">
        <v>225</v>
      </c>
      <c r="B171" s="190" t="s">
        <v>809</v>
      </c>
      <c r="C171" s="193" t="s">
        <v>804</v>
      </c>
      <c r="D171" s="191"/>
      <c r="E171" s="193"/>
    </row>
    <row r="172" spans="1:5" ht="24.95" customHeight="1" outlineLevel="1">
      <c r="A172" s="189" t="s">
        <v>226</v>
      </c>
      <c r="B172" s="190" t="s">
        <v>810</v>
      </c>
      <c r="C172" s="193" t="s">
        <v>804</v>
      </c>
      <c r="D172" s="191"/>
      <c r="E172" s="193"/>
    </row>
    <row r="173" spans="1:5" ht="24.95" customHeight="1" outlineLevel="1">
      <c r="A173" s="189" t="s">
        <v>227</v>
      </c>
      <c r="B173" s="190" t="s">
        <v>811</v>
      </c>
      <c r="C173" s="193" t="s">
        <v>804</v>
      </c>
      <c r="D173" s="191"/>
      <c r="E173" s="193"/>
    </row>
    <row r="174" spans="1:5" ht="24.95" customHeight="1" outlineLevel="1">
      <c r="A174" s="189" t="s">
        <v>228</v>
      </c>
      <c r="B174" s="190" t="s">
        <v>812</v>
      </c>
      <c r="C174" s="193" t="s">
        <v>813</v>
      </c>
      <c r="D174" s="191"/>
      <c r="E174" s="193"/>
    </row>
    <row r="175" spans="1:5" ht="24.95" customHeight="1" outlineLevel="1">
      <c r="A175" s="189" t="s">
        <v>229</v>
      </c>
      <c r="B175" s="190" t="s">
        <v>814</v>
      </c>
      <c r="C175" s="193" t="s">
        <v>813</v>
      </c>
      <c r="D175" s="191"/>
      <c r="E175" s="193"/>
    </row>
    <row r="176" spans="1:5" ht="24.95" customHeight="1" outlineLevel="1">
      <c r="A176" s="189" t="s">
        <v>231</v>
      </c>
      <c r="B176" s="190" t="s">
        <v>815</v>
      </c>
      <c r="C176" s="193" t="s">
        <v>552</v>
      </c>
      <c r="D176" s="191"/>
      <c r="E176" s="193"/>
    </row>
    <row r="177" spans="1:5" ht="24.95" customHeight="1" outlineLevel="1">
      <c r="A177" s="189" t="s">
        <v>232</v>
      </c>
      <c r="B177" s="190" t="s">
        <v>816</v>
      </c>
      <c r="C177" s="193" t="s">
        <v>552</v>
      </c>
      <c r="D177" s="191"/>
      <c r="E177" s="193"/>
    </row>
    <row r="178" spans="1:5" ht="24.95" customHeight="1" outlineLevel="1">
      <c r="A178" s="189" t="s">
        <v>233</v>
      </c>
      <c r="B178" s="190" t="s">
        <v>817</v>
      </c>
      <c r="C178" s="193" t="s">
        <v>353</v>
      </c>
      <c r="D178" s="191"/>
      <c r="E178" s="193"/>
    </row>
    <row r="179" spans="1:5" ht="24.95" customHeight="1" outlineLevel="1">
      <c r="A179" s="189" t="s">
        <v>234</v>
      </c>
      <c r="B179" s="190" t="s">
        <v>818</v>
      </c>
      <c r="C179" s="193" t="s">
        <v>353</v>
      </c>
      <c r="D179" s="191"/>
      <c r="E179" s="193"/>
    </row>
    <row r="180" spans="1:5" ht="24.95" customHeight="1" outlineLevel="1">
      <c r="A180" s="189" t="s">
        <v>235</v>
      </c>
      <c r="B180" s="190" t="s">
        <v>819</v>
      </c>
      <c r="C180" s="193" t="s">
        <v>354</v>
      </c>
      <c r="D180" s="191"/>
      <c r="E180" s="193"/>
    </row>
    <row r="181" spans="1:5" ht="24.95" customHeight="1" outlineLevel="1">
      <c r="A181" s="189" t="s">
        <v>236</v>
      </c>
      <c r="B181" s="190" t="s">
        <v>820</v>
      </c>
      <c r="C181" s="193" t="s">
        <v>821</v>
      </c>
      <c r="D181" s="191"/>
      <c r="E181" s="193"/>
    </row>
    <row r="182" spans="1:5" s="188" customFormat="1" ht="24.95" customHeight="1">
      <c r="A182" s="215" t="s">
        <v>297</v>
      </c>
      <c r="B182" s="216" t="s">
        <v>6</v>
      </c>
      <c r="C182" s="217"/>
      <c r="D182" s="217">
        <v>19380</v>
      </c>
      <c r="E182" s="218"/>
    </row>
    <row r="183" spans="1:5" ht="24.95" customHeight="1" outlineLevel="1">
      <c r="A183" s="189" t="s">
        <v>68</v>
      </c>
      <c r="B183" s="190" t="s">
        <v>358</v>
      </c>
      <c r="C183" s="193" t="s">
        <v>985</v>
      </c>
      <c r="D183" s="191"/>
      <c r="E183" s="193" t="s">
        <v>711</v>
      </c>
    </row>
    <row r="184" spans="1:5" ht="24.95" customHeight="1" outlineLevel="1">
      <c r="A184" s="189" t="s">
        <v>69</v>
      </c>
      <c r="B184" s="190" t="s">
        <v>822</v>
      </c>
      <c r="C184" s="193" t="s">
        <v>246</v>
      </c>
      <c r="D184" s="191"/>
      <c r="E184" s="193"/>
    </row>
    <row r="185" spans="1:5" ht="24.95" customHeight="1" outlineLevel="1">
      <c r="A185" s="189" t="s">
        <v>70</v>
      </c>
      <c r="B185" s="190" t="s">
        <v>823</v>
      </c>
      <c r="C185" s="193" t="s">
        <v>246</v>
      </c>
      <c r="D185" s="191"/>
      <c r="E185" s="193"/>
    </row>
    <row r="186" spans="1:5" ht="24.95" customHeight="1" outlineLevel="1">
      <c r="A186" s="189" t="s">
        <v>199</v>
      </c>
      <c r="B186" s="190" t="s">
        <v>824</v>
      </c>
      <c r="C186" s="193" t="s">
        <v>246</v>
      </c>
      <c r="D186" s="191"/>
      <c r="E186" s="193"/>
    </row>
    <row r="187" spans="1:5" ht="24.95" customHeight="1" outlineLevel="1">
      <c r="A187" s="189" t="s">
        <v>200</v>
      </c>
      <c r="B187" s="190" t="s">
        <v>825</v>
      </c>
      <c r="C187" s="193" t="s">
        <v>246</v>
      </c>
      <c r="D187" s="191"/>
      <c r="E187" s="193"/>
    </row>
    <row r="188" spans="1:5" ht="24.95" customHeight="1" outlineLevel="1">
      <c r="A188" s="189" t="s">
        <v>201</v>
      </c>
      <c r="B188" s="190" t="s">
        <v>826</v>
      </c>
      <c r="C188" s="193" t="s">
        <v>247</v>
      </c>
      <c r="D188" s="191"/>
      <c r="E188" s="193"/>
    </row>
    <row r="189" spans="1:5" ht="24.95" customHeight="1" outlineLevel="1">
      <c r="A189" s="189" t="s">
        <v>202</v>
      </c>
      <c r="B189" s="190" t="s">
        <v>827</v>
      </c>
      <c r="C189" s="193" t="s">
        <v>247</v>
      </c>
      <c r="D189" s="191"/>
      <c r="E189" s="193"/>
    </row>
    <row r="190" spans="1:5" ht="24.95" customHeight="1" outlineLevel="1">
      <c r="A190" s="189" t="s">
        <v>203</v>
      </c>
      <c r="B190" s="190" t="s">
        <v>828</v>
      </c>
      <c r="C190" s="193" t="s">
        <v>247</v>
      </c>
      <c r="D190" s="191"/>
      <c r="E190" s="193"/>
    </row>
    <row r="191" spans="1:5" ht="24.95" customHeight="1" outlineLevel="1">
      <c r="A191" s="189" t="s">
        <v>205</v>
      </c>
      <c r="B191" s="190" t="s">
        <v>829</v>
      </c>
      <c r="C191" s="193" t="s">
        <v>247</v>
      </c>
      <c r="D191" s="191"/>
      <c r="E191" s="193"/>
    </row>
    <row r="192" spans="1:5" ht="24.95" customHeight="1" outlineLevel="1">
      <c r="A192" s="189" t="s">
        <v>207</v>
      </c>
      <c r="B192" s="190" t="s">
        <v>830</v>
      </c>
      <c r="C192" s="193" t="s">
        <v>247</v>
      </c>
      <c r="D192" s="191"/>
      <c r="E192" s="193"/>
    </row>
    <row r="193" spans="1:5" ht="24.95" customHeight="1" outlineLevel="1">
      <c r="A193" s="189" t="s">
        <v>209</v>
      </c>
      <c r="B193" s="190" t="s">
        <v>359</v>
      </c>
      <c r="C193" s="193" t="s">
        <v>245</v>
      </c>
      <c r="D193" s="191"/>
      <c r="E193" s="193"/>
    </row>
    <row r="194" spans="1:5" ht="24.95" customHeight="1" outlineLevel="1">
      <c r="A194" s="189" t="s">
        <v>210</v>
      </c>
      <c r="B194" s="190" t="s">
        <v>831</v>
      </c>
      <c r="C194" s="193" t="s">
        <v>245</v>
      </c>
      <c r="D194" s="191"/>
      <c r="E194" s="193"/>
    </row>
    <row r="195" spans="1:5" ht="24.95" customHeight="1" outlineLevel="1">
      <c r="A195" s="189" t="s">
        <v>211</v>
      </c>
      <c r="B195" s="190" t="s">
        <v>832</v>
      </c>
      <c r="C195" s="193" t="s">
        <v>249</v>
      </c>
      <c r="D195" s="191"/>
      <c r="E195" s="193"/>
    </row>
    <row r="196" spans="1:5" ht="24.95" customHeight="1" outlineLevel="1">
      <c r="A196" s="189" t="s">
        <v>212</v>
      </c>
      <c r="B196" s="190" t="s">
        <v>833</v>
      </c>
      <c r="C196" s="193" t="s">
        <v>249</v>
      </c>
      <c r="D196" s="191"/>
      <c r="E196" s="193"/>
    </row>
    <row r="197" spans="1:5" ht="24.95" customHeight="1" outlineLevel="1">
      <c r="A197" s="189" t="s">
        <v>214</v>
      </c>
      <c r="B197" s="190" t="s">
        <v>834</v>
      </c>
      <c r="C197" s="193" t="s">
        <v>249</v>
      </c>
      <c r="D197" s="191"/>
      <c r="E197" s="193"/>
    </row>
    <row r="198" spans="1:5" ht="24.95" customHeight="1" outlineLevel="1">
      <c r="A198" s="189" t="s">
        <v>215</v>
      </c>
      <c r="B198" s="190" t="s">
        <v>835</v>
      </c>
      <c r="C198" s="193" t="s">
        <v>249</v>
      </c>
      <c r="D198" s="191"/>
      <c r="E198" s="193"/>
    </row>
    <row r="199" spans="1:5" ht="24.95" customHeight="1" outlineLevel="1">
      <c r="A199" s="189" t="s">
        <v>216</v>
      </c>
      <c r="B199" s="190" t="s">
        <v>836</v>
      </c>
      <c r="C199" s="193" t="s">
        <v>249</v>
      </c>
      <c r="D199" s="191"/>
      <c r="E199" s="193"/>
    </row>
    <row r="200" spans="1:5" ht="24.95" customHeight="1" outlineLevel="1">
      <c r="A200" s="189" t="s">
        <v>217</v>
      </c>
      <c r="B200" s="190" t="s">
        <v>837</v>
      </c>
      <c r="C200" s="193" t="s">
        <v>249</v>
      </c>
      <c r="D200" s="191"/>
      <c r="E200" s="193"/>
    </row>
    <row r="201" spans="1:5" ht="24.95" customHeight="1" outlineLevel="1">
      <c r="A201" s="189" t="s">
        <v>218</v>
      </c>
      <c r="B201" s="190" t="s">
        <v>838</v>
      </c>
      <c r="C201" s="193" t="s">
        <v>249</v>
      </c>
      <c r="D201" s="191"/>
      <c r="E201" s="193"/>
    </row>
    <row r="202" spans="1:5" ht="24.95" customHeight="1" outlineLevel="1">
      <c r="A202" s="189" t="s">
        <v>220</v>
      </c>
      <c r="B202" s="190" t="s">
        <v>839</v>
      </c>
      <c r="C202" s="193" t="s">
        <v>250</v>
      </c>
      <c r="D202" s="191"/>
      <c r="E202" s="193"/>
    </row>
    <row r="203" spans="1:5" ht="24.95" customHeight="1" outlineLevel="1">
      <c r="A203" s="189" t="s">
        <v>221</v>
      </c>
      <c r="B203" s="190" t="s">
        <v>840</v>
      </c>
      <c r="C203" s="193" t="s">
        <v>250</v>
      </c>
      <c r="D203" s="191"/>
      <c r="E203" s="193"/>
    </row>
    <row r="204" spans="1:5" ht="24.95" customHeight="1" outlineLevel="1">
      <c r="A204" s="189" t="s">
        <v>222</v>
      </c>
      <c r="B204" s="190" t="s">
        <v>841</v>
      </c>
      <c r="C204" s="193" t="s">
        <v>250</v>
      </c>
      <c r="D204" s="191"/>
      <c r="E204" s="193"/>
    </row>
    <row r="205" spans="1:5" ht="24.95" customHeight="1" outlineLevel="1">
      <c r="A205" s="189" t="s">
        <v>224</v>
      </c>
      <c r="B205" s="190" t="s">
        <v>842</v>
      </c>
      <c r="C205" s="193" t="s">
        <v>250</v>
      </c>
      <c r="D205" s="191"/>
      <c r="E205" s="193"/>
    </row>
    <row r="206" spans="1:5" ht="24.95" customHeight="1" outlineLevel="1">
      <c r="A206" s="189" t="s">
        <v>225</v>
      </c>
      <c r="B206" s="190" t="s">
        <v>843</v>
      </c>
      <c r="C206" s="193" t="s">
        <v>250</v>
      </c>
      <c r="D206" s="191"/>
      <c r="E206" s="193"/>
    </row>
    <row r="207" spans="1:5" ht="24.95" customHeight="1" outlineLevel="1">
      <c r="A207" s="189" t="s">
        <v>226</v>
      </c>
      <c r="B207" s="190" t="s">
        <v>844</v>
      </c>
      <c r="C207" s="193" t="s">
        <v>248</v>
      </c>
      <c r="D207" s="191"/>
      <c r="E207" s="193"/>
    </row>
    <row r="208" spans="1:5" ht="24.95" customHeight="1" outlineLevel="1">
      <c r="A208" s="189" t="s">
        <v>227</v>
      </c>
      <c r="B208" s="190" t="s">
        <v>845</v>
      </c>
      <c r="C208" s="193" t="s">
        <v>248</v>
      </c>
      <c r="D208" s="191"/>
      <c r="E208" s="193"/>
    </row>
    <row r="209" spans="1:5" ht="24.95" customHeight="1" outlineLevel="1">
      <c r="A209" s="189" t="s">
        <v>228</v>
      </c>
      <c r="B209" s="190" t="s">
        <v>846</v>
      </c>
      <c r="C209" s="193" t="s">
        <v>248</v>
      </c>
      <c r="D209" s="191"/>
      <c r="E209" s="193"/>
    </row>
    <row r="210" spans="1:5" ht="24.95" customHeight="1" outlineLevel="1">
      <c r="A210" s="189" t="s">
        <v>229</v>
      </c>
      <c r="B210" s="190" t="s">
        <v>847</v>
      </c>
      <c r="C210" s="193" t="s">
        <v>248</v>
      </c>
      <c r="D210" s="191"/>
      <c r="E210" s="193"/>
    </row>
    <row r="211" spans="1:5" s="188" customFormat="1" ht="24.95" customHeight="1">
      <c r="A211" s="215" t="s">
        <v>299</v>
      </c>
      <c r="B211" s="216" t="s">
        <v>9</v>
      </c>
      <c r="C211" s="217"/>
      <c r="D211" s="217">
        <v>30294</v>
      </c>
      <c r="E211" s="218"/>
    </row>
    <row r="212" spans="1:5" ht="24.95" customHeight="1" outlineLevel="1">
      <c r="A212" s="193">
        <v>1</v>
      </c>
      <c r="B212" s="190" t="s">
        <v>360</v>
      </c>
      <c r="C212" s="193" t="s">
        <v>986</v>
      </c>
      <c r="D212" s="191"/>
      <c r="E212" s="193" t="s">
        <v>711</v>
      </c>
    </row>
    <row r="213" spans="1:5" ht="24.95" customHeight="1" outlineLevel="1">
      <c r="A213" s="193">
        <v>2</v>
      </c>
      <c r="B213" s="190" t="s">
        <v>361</v>
      </c>
      <c r="C213" s="193" t="s">
        <v>362</v>
      </c>
      <c r="D213" s="191"/>
      <c r="E213" s="193" t="s">
        <v>711</v>
      </c>
    </row>
    <row r="214" spans="1:5" ht="24.95" customHeight="1" outlineLevel="1">
      <c r="A214" s="193">
        <v>3</v>
      </c>
      <c r="B214" s="190" t="s">
        <v>363</v>
      </c>
      <c r="C214" s="193" t="s">
        <v>254</v>
      </c>
      <c r="D214" s="191"/>
      <c r="E214" s="193" t="s">
        <v>711</v>
      </c>
    </row>
    <row r="215" spans="1:5" ht="24.95" customHeight="1" outlineLevel="1">
      <c r="A215" s="193">
        <v>4</v>
      </c>
      <c r="B215" s="190" t="s">
        <v>364</v>
      </c>
      <c r="C215" s="193" t="s">
        <v>254</v>
      </c>
      <c r="D215" s="191"/>
      <c r="E215" s="193" t="s">
        <v>711</v>
      </c>
    </row>
    <row r="216" spans="1:5" ht="24.95" customHeight="1" outlineLevel="1">
      <c r="A216" s="193">
        <v>5</v>
      </c>
      <c r="B216" s="190" t="s">
        <v>365</v>
      </c>
      <c r="C216" s="193" t="s">
        <v>298</v>
      </c>
      <c r="D216" s="191"/>
      <c r="E216" s="193" t="s">
        <v>711</v>
      </c>
    </row>
    <row r="217" spans="1:5" ht="24.95" customHeight="1" outlineLevel="1">
      <c r="A217" s="193">
        <v>6</v>
      </c>
      <c r="B217" s="190" t="s">
        <v>366</v>
      </c>
      <c r="C217" s="193" t="s">
        <v>257</v>
      </c>
      <c r="D217" s="191"/>
      <c r="E217" s="193" t="s">
        <v>711</v>
      </c>
    </row>
    <row r="218" spans="1:5" ht="24.95" customHeight="1" outlineLevel="1">
      <c r="A218" s="193">
        <v>7</v>
      </c>
      <c r="B218" s="190" t="s">
        <v>367</v>
      </c>
      <c r="C218" s="193" t="s">
        <v>257</v>
      </c>
      <c r="D218" s="191"/>
      <c r="E218" s="193" t="s">
        <v>711</v>
      </c>
    </row>
    <row r="219" spans="1:5" ht="24.95" customHeight="1" outlineLevel="1">
      <c r="A219" s="193">
        <v>8</v>
      </c>
      <c r="B219" s="190" t="s">
        <v>368</v>
      </c>
      <c r="C219" s="193" t="s">
        <v>256</v>
      </c>
      <c r="D219" s="191"/>
      <c r="E219" s="193" t="s">
        <v>711</v>
      </c>
    </row>
    <row r="220" spans="1:5" ht="24.95" customHeight="1" outlineLevel="1">
      <c r="A220" s="193">
        <v>9</v>
      </c>
      <c r="B220" s="190" t="s">
        <v>369</v>
      </c>
      <c r="C220" s="193" t="s">
        <v>370</v>
      </c>
      <c r="D220" s="191"/>
      <c r="E220" s="193" t="s">
        <v>711</v>
      </c>
    </row>
    <row r="221" spans="1:5" ht="24.95" customHeight="1" outlineLevel="1">
      <c r="A221" s="193">
        <v>10</v>
      </c>
      <c r="B221" s="190" t="s">
        <v>371</v>
      </c>
      <c r="C221" s="193" t="s">
        <v>185</v>
      </c>
      <c r="D221" s="191"/>
      <c r="E221" s="193" t="s">
        <v>711</v>
      </c>
    </row>
    <row r="222" spans="1:5" ht="24.95" customHeight="1" outlineLevel="1">
      <c r="A222" s="193">
        <v>11</v>
      </c>
      <c r="B222" s="190" t="s">
        <v>372</v>
      </c>
      <c r="C222" s="193" t="s">
        <v>185</v>
      </c>
      <c r="D222" s="191"/>
      <c r="E222" s="193" t="s">
        <v>711</v>
      </c>
    </row>
    <row r="223" spans="1:5" ht="24.95" customHeight="1" outlineLevel="1">
      <c r="A223" s="193">
        <v>12</v>
      </c>
      <c r="B223" s="190" t="s">
        <v>373</v>
      </c>
      <c r="C223" s="193" t="s">
        <v>185</v>
      </c>
      <c r="D223" s="191"/>
      <c r="E223" s="193" t="s">
        <v>711</v>
      </c>
    </row>
    <row r="224" spans="1:5" ht="24.95" customHeight="1" outlineLevel="1">
      <c r="A224" s="193">
        <v>13</v>
      </c>
      <c r="B224" s="190" t="s">
        <v>374</v>
      </c>
      <c r="C224" s="193" t="s">
        <v>253</v>
      </c>
      <c r="D224" s="191"/>
      <c r="E224" s="193" t="s">
        <v>711</v>
      </c>
    </row>
    <row r="225" spans="1:5" ht="24.95" customHeight="1" outlineLevel="1">
      <c r="A225" s="193">
        <v>14</v>
      </c>
      <c r="B225" s="190" t="s">
        <v>375</v>
      </c>
      <c r="C225" s="193" t="s">
        <v>253</v>
      </c>
      <c r="D225" s="191"/>
      <c r="E225" s="193" t="s">
        <v>711</v>
      </c>
    </row>
    <row r="226" spans="1:5" ht="24.95" customHeight="1" outlineLevel="1">
      <c r="A226" s="193">
        <v>15</v>
      </c>
      <c r="B226" s="190" t="s">
        <v>376</v>
      </c>
      <c r="C226" s="193" t="s">
        <v>253</v>
      </c>
      <c r="D226" s="191"/>
      <c r="E226" s="193" t="s">
        <v>711</v>
      </c>
    </row>
    <row r="227" spans="1:5" ht="24.95" customHeight="1" outlineLevel="1">
      <c r="A227" s="193">
        <v>16</v>
      </c>
      <c r="B227" s="190" t="s">
        <v>377</v>
      </c>
      <c r="C227" s="193" t="s">
        <v>252</v>
      </c>
      <c r="D227" s="191"/>
      <c r="E227" s="193" t="s">
        <v>711</v>
      </c>
    </row>
    <row r="228" spans="1:5" ht="24.95" customHeight="1" outlineLevel="1">
      <c r="A228" s="193">
        <v>17</v>
      </c>
      <c r="B228" s="190" t="s">
        <v>378</v>
      </c>
      <c r="C228" s="193" t="s">
        <v>252</v>
      </c>
      <c r="D228" s="191"/>
      <c r="E228" s="193" t="s">
        <v>711</v>
      </c>
    </row>
    <row r="229" spans="1:5" ht="24.95" customHeight="1" outlineLevel="1">
      <c r="A229" s="193">
        <v>18</v>
      </c>
      <c r="B229" s="190" t="s">
        <v>379</v>
      </c>
      <c r="C229" s="193" t="s">
        <v>251</v>
      </c>
      <c r="D229" s="191"/>
      <c r="E229" s="193" t="s">
        <v>711</v>
      </c>
    </row>
    <row r="230" spans="1:5" ht="24.95" customHeight="1" outlineLevel="1">
      <c r="A230" s="193">
        <v>19</v>
      </c>
      <c r="B230" s="190" t="s">
        <v>380</v>
      </c>
      <c r="C230" s="193" t="s">
        <v>255</v>
      </c>
      <c r="D230" s="191"/>
      <c r="E230" s="193" t="s">
        <v>711</v>
      </c>
    </row>
    <row r="231" spans="1:5" ht="24.95" customHeight="1" outlineLevel="1">
      <c r="A231" s="193">
        <v>20</v>
      </c>
      <c r="B231" s="190" t="s">
        <v>381</v>
      </c>
      <c r="C231" s="193" t="s">
        <v>255</v>
      </c>
      <c r="D231" s="191"/>
      <c r="E231" s="193" t="s">
        <v>711</v>
      </c>
    </row>
    <row r="232" spans="1:5" ht="24.95" customHeight="1" outlineLevel="1">
      <c r="A232" s="193">
        <v>21</v>
      </c>
      <c r="B232" s="190" t="s">
        <v>382</v>
      </c>
      <c r="C232" s="193" t="s">
        <v>255</v>
      </c>
      <c r="D232" s="191"/>
      <c r="E232" s="193" t="s">
        <v>711</v>
      </c>
    </row>
    <row r="233" spans="1:5" ht="24.95" customHeight="1" outlineLevel="1">
      <c r="A233" s="193">
        <v>22</v>
      </c>
      <c r="B233" s="190" t="s">
        <v>848</v>
      </c>
      <c r="C233" s="193" t="s">
        <v>254</v>
      </c>
      <c r="D233" s="191"/>
      <c r="E233" s="193"/>
    </row>
    <row r="234" spans="1:5" ht="24.95" customHeight="1" outlineLevel="1">
      <c r="A234" s="193">
        <v>23</v>
      </c>
      <c r="B234" s="190" t="s">
        <v>849</v>
      </c>
      <c r="C234" s="193" t="s">
        <v>254</v>
      </c>
      <c r="D234" s="191"/>
      <c r="E234" s="193"/>
    </row>
    <row r="235" spans="1:5" ht="24.95" customHeight="1" outlineLevel="1">
      <c r="A235" s="193">
        <v>24</v>
      </c>
      <c r="B235" s="190" t="s">
        <v>850</v>
      </c>
      <c r="C235" s="193" t="s">
        <v>298</v>
      </c>
      <c r="D235" s="191"/>
      <c r="E235" s="193"/>
    </row>
    <row r="236" spans="1:5" ht="24.95" customHeight="1" outlineLevel="1">
      <c r="A236" s="193">
        <v>25</v>
      </c>
      <c r="B236" s="190" t="s">
        <v>851</v>
      </c>
      <c r="C236" s="193" t="s">
        <v>298</v>
      </c>
      <c r="D236" s="191"/>
      <c r="E236" s="193"/>
    </row>
    <row r="237" spans="1:5" ht="24.95" customHeight="1" outlineLevel="1">
      <c r="A237" s="193">
        <v>26</v>
      </c>
      <c r="B237" s="190" t="s">
        <v>852</v>
      </c>
      <c r="C237" s="193" t="s">
        <v>298</v>
      </c>
      <c r="D237" s="191"/>
      <c r="E237" s="193"/>
    </row>
    <row r="238" spans="1:5" ht="24.95" customHeight="1" outlineLevel="1">
      <c r="A238" s="193">
        <v>27</v>
      </c>
      <c r="B238" s="190" t="s">
        <v>853</v>
      </c>
      <c r="C238" s="193" t="s">
        <v>257</v>
      </c>
      <c r="D238" s="191"/>
      <c r="E238" s="193"/>
    </row>
    <row r="239" spans="1:5" ht="24.95" customHeight="1" outlineLevel="1">
      <c r="A239" s="193">
        <v>28</v>
      </c>
      <c r="B239" s="190" t="s">
        <v>854</v>
      </c>
      <c r="C239" s="193" t="s">
        <v>256</v>
      </c>
      <c r="D239" s="191"/>
      <c r="E239" s="193"/>
    </row>
    <row r="240" spans="1:5" ht="24.95" customHeight="1" outlineLevel="1">
      <c r="A240" s="193">
        <v>29</v>
      </c>
      <c r="B240" s="190" t="s">
        <v>855</v>
      </c>
      <c r="C240" s="193" t="s">
        <v>256</v>
      </c>
      <c r="D240" s="191"/>
      <c r="E240" s="193"/>
    </row>
    <row r="241" spans="1:5" ht="24.95" customHeight="1" outlineLevel="1">
      <c r="A241" s="193">
        <v>30</v>
      </c>
      <c r="B241" s="190" t="s">
        <v>856</v>
      </c>
      <c r="C241" s="193" t="s">
        <v>256</v>
      </c>
      <c r="D241" s="191"/>
      <c r="E241" s="193"/>
    </row>
    <row r="242" spans="1:5" ht="24.95" customHeight="1" outlineLevel="1">
      <c r="A242" s="193">
        <v>31</v>
      </c>
      <c r="B242" s="190" t="s">
        <v>857</v>
      </c>
      <c r="C242" s="193" t="s">
        <v>370</v>
      </c>
      <c r="D242" s="191"/>
      <c r="E242" s="193"/>
    </row>
    <row r="243" spans="1:5" ht="24.95" customHeight="1" outlineLevel="1">
      <c r="A243" s="193">
        <v>32</v>
      </c>
      <c r="B243" s="190" t="s">
        <v>858</v>
      </c>
      <c r="C243" s="193" t="s">
        <v>370</v>
      </c>
      <c r="D243" s="191"/>
      <c r="E243" s="193"/>
    </row>
    <row r="244" spans="1:5" ht="24.95" customHeight="1" outlineLevel="1">
      <c r="A244" s="193">
        <v>33</v>
      </c>
      <c r="B244" s="190" t="s">
        <v>859</v>
      </c>
      <c r="C244" s="193" t="s">
        <v>185</v>
      </c>
      <c r="D244" s="191"/>
      <c r="E244" s="193"/>
    </row>
    <row r="245" spans="1:5" ht="24.95" customHeight="1" outlineLevel="1">
      <c r="A245" s="193">
        <v>34</v>
      </c>
      <c r="B245" s="190" t="s">
        <v>860</v>
      </c>
      <c r="C245" s="193" t="s">
        <v>185</v>
      </c>
      <c r="D245" s="191"/>
      <c r="E245" s="193"/>
    </row>
    <row r="246" spans="1:5" ht="24.95" customHeight="1" outlineLevel="1">
      <c r="A246" s="193">
        <v>35</v>
      </c>
      <c r="B246" s="190" t="s">
        <v>861</v>
      </c>
      <c r="C246" s="193" t="s">
        <v>253</v>
      </c>
      <c r="D246" s="191"/>
      <c r="E246" s="193"/>
    </row>
    <row r="247" spans="1:5" ht="24.95" customHeight="1" outlineLevel="1">
      <c r="A247" s="193">
        <v>36</v>
      </c>
      <c r="B247" s="190" t="s">
        <v>862</v>
      </c>
      <c r="C247" s="193" t="s">
        <v>253</v>
      </c>
      <c r="D247" s="191"/>
      <c r="E247" s="193"/>
    </row>
    <row r="248" spans="1:5" ht="24.95" customHeight="1" outlineLevel="1">
      <c r="A248" s="193">
        <v>37</v>
      </c>
      <c r="B248" s="190" t="s">
        <v>863</v>
      </c>
      <c r="C248" s="193" t="s">
        <v>253</v>
      </c>
      <c r="D248" s="191"/>
      <c r="E248" s="193"/>
    </row>
    <row r="249" spans="1:5" ht="24.95" customHeight="1" outlineLevel="1">
      <c r="A249" s="193">
        <v>38</v>
      </c>
      <c r="B249" s="190" t="s">
        <v>864</v>
      </c>
      <c r="C249" s="193" t="s">
        <v>253</v>
      </c>
      <c r="D249" s="191"/>
      <c r="E249" s="193"/>
    </row>
    <row r="250" spans="1:5" ht="24.95" customHeight="1" outlineLevel="1">
      <c r="A250" s="193">
        <v>39</v>
      </c>
      <c r="B250" s="190" t="s">
        <v>865</v>
      </c>
      <c r="C250" s="193" t="s">
        <v>252</v>
      </c>
      <c r="D250" s="191"/>
      <c r="E250" s="193"/>
    </row>
    <row r="251" spans="1:5" ht="24.95" customHeight="1" outlineLevel="1">
      <c r="A251" s="193">
        <v>40</v>
      </c>
      <c r="B251" s="190" t="s">
        <v>866</v>
      </c>
      <c r="C251" s="193" t="s">
        <v>258</v>
      </c>
      <c r="D251" s="191"/>
      <c r="E251" s="193"/>
    </row>
    <row r="252" spans="1:5" ht="24.95" customHeight="1" outlineLevel="1">
      <c r="A252" s="193">
        <v>41</v>
      </c>
      <c r="B252" s="190" t="s">
        <v>867</v>
      </c>
      <c r="C252" s="193" t="s">
        <v>258</v>
      </c>
      <c r="D252" s="191"/>
      <c r="E252" s="193"/>
    </row>
    <row r="253" spans="1:5" ht="24.95" customHeight="1" outlineLevel="1">
      <c r="A253" s="193">
        <v>42</v>
      </c>
      <c r="B253" s="190" t="s">
        <v>868</v>
      </c>
      <c r="C253" s="193" t="s">
        <v>251</v>
      </c>
      <c r="D253" s="191"/>
      <c r="E253" s="193"/>
    </row>
    <row r="254" spans="1:5" ht="24.95" customHeight="1" outlineLevel="1">
      <c r="A254" s="193">
        <v>43</v>
      </c>
      <c r="B254" s="190" t="s">
        <v>869</v>
      </c>
      <c r="C254" s="193" t="s">
        <v>255</v>
      </c>
      <c r="D254" s="191"/>
      <c r="E254" s="193"/>
    </row>
    <row r="255" spans="1:5" ht="24.95" customHeight="1" outlineLevel="1">
      <c r="A255" s="193">
        <v>44</v>
      </c>
      <c r="B255" s="190" t="s">
        <v>870</v>
      </c>
      <c r="C255" s="193" t="s">
        <v>255</v>
      </c>
      <c r="D255" s="191"/>
      <c r="E255" s="193"/>
    </row>
    <row r="256" spans="1:5" ht="24.95" customHeight="1" outlineLevel="1">
      <c r="A256" s="193">
        <v>45</v>
      </c>
      <c r="B256" s="190" t="s">
        <v>871</v>
      </c>
      <c r="C256" s="193" t="s">
        <v>255</v>
      </c>
      <c r="D256" s="191"/>
      <c r="E256" s="193"/>
    </row>
    <row r="257" spans="1:5" ht="24.95" customHeight="1">
      <c r="A257" s="215" t="s">
        <v>300</v>
      </c>
      <c r="B257" s="216" t="s">
        <v>11</v>
      </c>
      <c r="C257" s="217"/>
      <c r="D257" s="217">
        <v>18879</v>
      </c>
      <c r="E257" s="218"/>
    </row>
    <row r="258" spans="1:5" ht="24.95" customHeight="1" outlineLevel="1">
      <c r="A258" s="193">
        <v>1</v>
      </c>
      <c r="B258" s="190" t="s">
        <v>383</v>
      </c>
      <c r="C258" s="193" t="s">
        <v>260</v>
      </c>
      <c r="D258" s="191"/>
      <c r="E258" s="193" t="s">
        <v>711</v>
      </c>
    </row>
    <row r="259" spans="1:5" ht="24.95" customHeight="1" outlineLevel="1">
      <c r="A259" s="193">
        <v>2</v>
      </c>
      <c r="B259" s="190" t="s">
        <v>872</v>
      </c>
      <c r="C259" s="193" t="s">
        <v>261</v>
      </c>
      <c r="D259" s="191"/>
      <c r="E259" s="193"/>
    </row>
    <row r="260" spans="1:5" ht="24.95" customHeight="1" outlineLevel="1">
      <c r="A260" s="193">
        <v>3</v>
      </c>
      <c r="B260" s="190" t="s">
        <v>873</v>
      </c>
      <c r="C260" s="193" t="s">
        <v>261</v>
      </c>
      <c r="D260" s="191"/>
      <c r="E260" s="193"/>
    </row>
    <row r="261" spans="1:5" ht="24.95" customHeight="1" outlineLevel="1">
      <c r="A261" s="193">
        <v>4</v>
      </c>
      <c r="B261" s="190" t="s">
        <v>874</v>
      </c>
      <c r="C261" s="193" t="s">
        <v>261</v>
      </c>
      <c r="D261" s="191"/>
      <c r="E261" s="193"/>
    </row>
    <row r="262" spans="1:5" ht="24.95" customHeight="1" outlineLevel="1">
      <c r="A262" s="193">
        <v>5</v>
      </c>
      <c r="B262" s="190" t="s">
        <v>875</v>
      </c>
      <c r="C262" s="193" t="s">
        <v>261</v>
      </c>
      <c r="D262" s="191"/>
      <c r="E262" s="193"/>
    </row>
    <row r="263" spans="1:5" ht="24.95" customHeight="1" outlineLevel="1">
      <c r="A263" s="193">
        <v>6</v>
      </c>
      <c r="B263" s="190" t="s">
        <v>876</v>
      </c>
      <c r="C263" s="193" t="s">
        <v>261</v>
      </c>
      <c r="D263" s="191"/>
      <c r="E263" s="193"/>
    </row>
    <row r="264" spans="1:5" ht="24.95" customHeight="1" outlineLevel="1">
      <c r="A264" s="193">
        <v>7</v>
      </c>
      <c r="B264" s="190" t="s">
        <v>877</v>
      </c>
      <c r="C264" s="193" t="s">
        <v>878</v>
      </c>
      <c r="D264" s="191"/>
      <c r="E264" s="193"/>
    </row>
    <row r="265" spans="1:5" ht="24.95" customHeight="1" outlineLevel="1">
      <c r="A265" s="193">
        <v>8</v>
      </c>
      <c r="B265" s="190" t="s">
        <v>879</v>
      </c>
      <c r="C265" s="193" t="s">
        <v>878</v>
      </c>
      <c r="D265" s="191"/>
      <c r="E265" s="193"/>
    </row>
    <row r="266" spans="1:5" ht="24.95" customHeight="1" outlineLevel="1">
      <c r="A266" s="193">
        <v>9</v>
      </c>
      <c r="B266" s="190" t="s">
        <v>880</v>
      </c>
      <c r="C266" s="193" t="s">
        <v>262</v>
      </c>
      <c r="D266" s="191"/>
      <c r="E266" s="193"/>
    </row>
    <row r="267" spans="1:5" ht="24.95" customHeight="1" outlineLevel="1">
      <c r="A267" s="193">
        <v>10</v>
      </c>
      <c r="B267" s="190" t="s">
        <v>881</v>
      </c>
      <c r="C267" s="193" t="s">
        <v>262</v>
      </c>
      <c r="D267" s="191"/>
      <c r="E267" s="193"/>
    </row>
    <row r="268" spans="1:5" ht="24.95" customHeight="1" outlineLevel="1">
      <c r="A268" s="193">
        <v>11</v>
      </c>
      <c r="B268" s="190" t="s">
        <v>882</v>
      </c>
      <c r="C268" s="193" t="s">
        <v>259</v>
      </c>
      <c r="D268" s="191"/>
      <c r="E268" s="193"/>
    </row>
    <row r="269" spans="1:5" ht="24.95" customHeight="1" outlineLevel="1">
      <c r="A269" s="193">
        <v>12</v>
      </c>
      <c r="B269" s="190" t="s">
        <v>883</v>
      </c>
      <c r="C269" s="193" t="s">
        <v>259</v>
      </c>
      <c r="D269" s="191"/>
      <c r="E269" s="193"/>
    </row>
    <row r="270" spans="1:5" ht="24.95" customHeight="1" outlineLevel="1">
      <c r="A270" s="193">
        <v>13</v>
      </c>
      <c r="B270" s="190" t="s">
        <v>884</v>
      </c>
      <c r="C270" s="193" t="s">
        <v>259</v>
      </c>
      <c r="D270" s="191"/>
      <c r="E270" s="193"/>
    </row>
    <row r="271" spans="1:5" ht="24.95" customHeight="1" outlineLevel="1">
      <c r="A271" s="193">
        <v>14</v>
      </c>
      <c r="B271" s="190" t="s">
        <v>885</v>
      </c>
      <c r="C271" s="193" t="s">
        <v>886</v>
      </c>
      <c r="D271" s="191"/>
      <c r="E271" s="193"/>
    </row>
    <row r="272" spans="1:5" ht="24.95" customHeight="1" outlineLevel="1">
      <c r="A272" s="193">
        <v>15</v>
      </c>
      <c r="B272" s="190" t="s">
        <v>887</v>
      </c>
      <c r="C272" s="193" t="s">
        <v>886</v>
      </c>
      <c r="D272" s="191"/>
      <c r="E272" s="193"/>
    </row>
    <row r="273" spans="1:5" ht="24.95" customHeight="1" outlineLevel="1">
      <c r="A273" s="193">
        <v>16</v>
      </c>
      <c r="B273" s="190" t="s">
        <v>888</v>
      </c>
      <c r="C273" s="193" t="s">
        <v>886</v>
      </c>
      <c r="D273" s="191"/>
      <c r="E273" s="193"/>
    </row>
    <row r="274" spans="1:5" ht="24.95" customHeight="1" outlineLevel="1">
      <c r="A274" s="193">
        <v>17</v>
      </c>
      <c r="B274" s="190" t="s">
        <v>889</v>
      </c>
      <c r="C274" s="193" t="s">
        <v>886</v>
      </c>
      <c r="D274" s="191"/>
      <c r="E274" s="193"/>
    </row>
    <row r="275" spans="1:5" ht="24.95" customHeight="1" outlineLevel="1">
      <c r="A275" s="193">
        <v>18</v>
      </c>
      <c r="B275" s="190" t="s">
        <v>890</v>
      </c>
      <c r="C275" s="193" t="s">
        <v>886</v>
      </c>
      <c r="D275" s="191"/>
      <c r="E275" s="193"/>
    </row>
    <row r="276" spans="1:5" ht="24.95" customHeight="1" outlineLevel="1">
      <c r="A276" s="193">
        <v>19</v>
      </c>
      <c r="B276" s="190" t="s">
        <v>891</v>
      </c>
      <c r="C276" s="193" t="s">
        <v>892</v>
      </c>
      <c r="D276" s="191"/>
      <c r="E276" s="193"/>
    </row>
    <row r="277" spans="1:5" ht="24.95" customHeight="1" outlineLevel="1">
      <c r="A277" s="193">
        <v>20</v>
      </c>
      <c r="B277" s="190" t="s">
        <v>893</v>
      </c>
      <c r="C277" s="193" t="s">
        <v>892</v>
      </c>
      <c r="D277" s="191"/>
      <c r="E277" s="193"/>
    </row>
    <row r="278" spans="1:5" ht="24.95" customHeight="1" outlineLevel="1">
      <c r="A278" s="193">
        <v>21</v>
      </c>
      <c r="B278" s="190" t="s">
        <v>894</v>
      </c>
      <c r="C278" s="193" t="s">
        <v>892</v>
      </c>
      <c r="D278" s="191"/>
      <c r="E278" s="193"/>
    </row>
    <row r="279" spans="1:5" ht="24.95" customHeight="1" outlineLevel="1">
      <c r="A279" s="193">
        <v>22</v>
      </c>
      <c r="B279" s="190" t="s">
        <v>895</v>
      </c>
      <c r="C279" s="193" t="s">
        <v>260</v>
      </c>
      <c r="D279" s="191"/>
      <c r="E279" s="193"/>
    </row>
    <row r="280" spans="1:5" ht="24.95" customHeight="1" outlineLevel="1">
      <c r="A280" s="193">
        <v>23</v>
      </c>
      <c r="B280" s="190" t="s">
        <v>896</v>
      </c>
      <c r="C280" s="193" t="s">
        <v>260</v>
      </c>
      <c r="D280" s="191"/>
      <c r="E280" s="193"/>
    </row>
    <row r="281" spans="1:5" ht="24.95" customHeight="1">
      <c r="A281" s="215" t="s">
        <v>303</v>
      </c>
      <c r="B281" s="216" t="s">
        <v>23</v>
      </c>
      <c r="C281" s="217"/>
      <c r="D281" s="217">
        <v>18751</v>
      </c>
      <c r="E281" s="218"/>
    </row>
    <row r="282" spans="1:5" ht="24.95" customHeight="1" outlineLevel="1">
      <c r="A282" s="193">
        <v>1</v>
      </c>
      <c r="B282" s="190" t="s">
        <v>386</v>
      </c>
      <c r="C282" s="193" t="s">
        <v>279</v>
      </c>
      <c r="D282" s="191"/>
      <c r="E282" s="193" t="s">
        <v>711</v>
      </c>
    </row>
    <row r="283" spans="1:5" ht="24.95" customHeight="1" outlineLevel="1">
      <c r="A283" s="193">
        <v>2</v>
      </c>
      <c r="B283" s="190" t="s">
        <v>387</v>
      </c>
      <c r="C283" s="193" t="s">
        <v>278</v>
      </c>
      <c r="D283" s="191"/>
      <c r="E283" s="193" t="s">
        <v>711</v>
      </c>
    </row>
    <row r="284" spans="1:5" ht="24.95" customHeight="1" outlineLevel="1">
      <c r="A284" s="193">
        <v>3</v>
      </c>
      <c r="B284" s="190" t="s">
        <v>388</v>
      </c>
      <c r="C284" s="193" t="s">
        <v>278</v>
      </c>
      <c r="D284" s="191"/>
      <c r="E284" s="193" t="s">
        <v>711</v>
      </c>
    </row>
    <row r="285" spans="1:5" ht="24.95" customHeight="1" outlineLevel="1">
      <c r="A285" s="193">
        <v>4</v>
      </c>
      <c r="B285" s="190" t="s">
        <v>897</v>
      </c>
      <c r="C285" s="193" t="s">
        <v>192</v>
      </c>
      <c r="D285" s="191"/>
      <c r="E285" s="193"/>
    </row>
    <row r="286" spans="1:5" ht="24.95" customHeight="1" outlineLevel="1">
      <c r="A286" s="193">
        <v>5</v>
      </c>
      <c r="B286" s="190" t="s">
        <v>898</v>
      </c>
      <c r="C286" s="193" t="s">
        <v>188</v>
      </c>
      <c r="D286" s="191"/>
      <c r="E286" s="193"/>
    </row>
    <row r="287" spans="1:5" ht="24.95" customHeight="1" outlineLevel="1">
      <c r="A287" s="193">
        <v>6</v>
      </c>
      <c r="B287" s="190" t="s">
        <v>899</v>
      </c>
      <c r="C287" s="193" t="s">
        <v>301</v>
      </c>
      <c r="D287" s="191"/>
      <c r="E287" s="193"/>
    </row>
    <row r="288" spans="1:5" ht="24.95" customHeight="1" outlineLevel="1">
      <c r="A288" s="193">
        <v>7</v>
      </c>
      <c r="B288" s="190" t="s">
        <v>900</v>
      </c>
      <c r="C288" s="193" t="s">
        <v>301</v>
      </c>
      <c r="D288" s="191"/>
      <c r="E288" s="193"/>
    </row>
    <row r="289" spans="1:5" ht="24.95" customHeight="1" outlineLevel="1">
      <c r="A289" s="193">
        <v>8</v>
      </c>
      <c r="B289" s="190" t="s">
        <v>901</v>
      </c>
      <c r="C289" s="193" t="s">
        <v>301</v>
      </c>
      <c r="D289" s="191"/>
      <c r="E289" s="193"/>
    </row>
    <row r="290" spans="1:5" ht="24.95" customHeight="1" outlineLevel="1">
      <c r="A290" s="193">
        <v>9</v>
      </c>
      <c r="B290" s="190" t="s">
        <v>902</v>
      </c>
      <c r="C290" s="193" t="s">
        <v>37</v>
      </c>
      <c r="D290" s="191"/>
      <c r="E290" s="193"/>
    </row>
    <row r="291" spans="1:5" ht="24.95" customHeight="1" outlineLevel="1">
      <c r="A291" s="193">
        <v>10</v>
      </c>
      <c r="B291" s="190" t="s">
        <v>903</v>
      </c>
      <c r="C291" s="193" t="s">
        <v>37</v>
      </c>
      <c r="D291" s="191"/>
      <c r="E291" s="193"/>
    </row>
    <row r="292" spans="1:5" ht="24.95" customHeight="1" outlineLevel="1">
      <c r="A292" s="193">
        <v>11</v>
      </c>
      <c r="B292" s="190" t="s">
        <v>904</v>
      </c>
      <c r="C292" s="193" t="s">
        <v>37</v>
      </c>
      <c r="D292" s="191"/>
      <c r="E292" s="193"/>
    </row>
    <row r="293" spans="1:5" ht="24.95" customHeight="1" outlineLevel="1">
      <c r="A293" s="193">
        <v>12</v>
      </c>
      <c r="B293" s="190" t="s">
        <v>905</v>
      </c>
      <c r="C293" s="193" t="s">
        <v>190</v>
      </c>
      <c r="D293" s="191"/>
      <c r="E293" s="193"/>
    </row>
    <row r="294" spans="1:5" ht="24.95" customHeight="1" outlineLevel="1">
      <c r="A294" s="193">
        <v>13</v>
      </c>
      <c r="B294" s="190" t="s">
        <v>906</v>
      </c>
      <c r="C294" s="193" t="s">
        <v>190</v>
      </c>
      <c r="D294" s="191"/>
      <c r="E294" s="193"/>
    </row>
    <row r="295" spans="1:5" ht="24.95" customHeight="1" outlineLevel="1">
      <c r="A295" s="193">
        <v>14</v>
      </c>
      <c r="B295" s="190" t="s">
        <v>907</v>
      </c>
      <c r="C295" s="193" t="s">
        <v>187</v>
      </c>
      <c r="D295" s="191"/>
      <c r="E295" s="193"/>
    </row>
    <row r="296" spans="1:5" ht="24.95" customHeight="1" outlineLevel="1">
      <c r="A296" s="193">
        <v>15</v>
      </c>
      <c r="B296" s="190" t="s">
        <v>908</v>
      </c>
      <c r="C296" s="193" t="s">
        <v>301</v>
      </c>
      <c r="D296" s="191"/>
      <c r="E296" s="193"/>
    </row>
    <row r="297" spans="1:5" ht="24.95" customHeight="1" outlineLevel="1">
      <c r="A297" s="193">
        <v>16</v>
      </c>
      <c r="B297" s="190" t="s">
        <v>909</v>
      </c>
      <c r="C297" s="193" t="s">
        <v>301</v>
      </c>
      <c r="D297" s="191"/>
      <c r="E297" s="193"/>
    </row>
    <row r="298" spans="1:5" ht="24.95" customHeight="1" outlineLevel="1">
      <c r="A298" s="193">
        <v>17</v>
      </c>
      <c r="B298" s="190" t="s">
        <v>910</v>
      </c>
      <c r="C298" s="193" t="s">
        <v>37</v>
      </c>
      <c r="D298" s="191"/>
      <c r="E298" s="193"/>
    </row>
    <row r="299" spans="1:5" ht="24.95" customHeight="1" outlineLevel="1">
      <c r="A299" s="193">
        <v>18</v>
      </c>
      <c r="B299" s="190" t="s">
        <v>911</v>
      </c>
      <c r="C299" s="193" t="s">
        <v>187</v>
      </c>
      <c r="D299" s="191"/>
      <c r="E299" s="193"/>
    </row>
    <row r="300" spans="1:5" ht="24.95" customHeight="1" outlineLevel="1">
      <c r="A300" s="193">
        <v>19</v>
      </c>
      <c r="B300" s="190" t="s">
        <v>912</v>
      </c>
      <c r="C300" s="193" t="s">
        <v>187</v>
      </c>
      <c r="D300" s="191"/>
      <c r="E300" s="193"/>
    </row>
    <row r="301" spans="1:5" ht="24.95" customHeight="1" outlineLevel="1">
      <c r="A301" s="193">
        <v>20</v>
      </c>
      <c r="B301" s="190" t="s">
        <v>913</v>
      </c>
      <c r="C301" s="193" t="s">
        <v>450</v>
      </c>
      <c r="D301" s="191"/>
      <c r="E301" s="193"/>
    </row>
    <row r="302" spans="1:5" ht="24.95" customHeight="1">
      <c r="A302" s="215" t="s">
        <v>305</v>
      </c>
      <c r="B302" s="216" t="s">
        <v>8</v>
      </c>
      <c r="C302" s="217"/>
      <c r="D302" s="217">
        <v>5287</v>
      </c>
      <c r="E302" s="218"/>
    </row>
    <row r="303" spans="1:5" ht="24.95" customHeight="1" outlineLevel="1">
      <c r="A303" s="193">
        <v>1</v>
      </c>
      <c r="B303" s="190" t="s">
        <v>914</v>
      </c>
      <c r="C303" s="193" t="s">
        <v>243</v>
      </c>
      <c r="D303" s="191"/>
      <c r="E303" s="193" t="s">
        <v>711</v>
      </c>
    </row>
    <row r="304" spans="1:5" ht="24.95" customHeight="1" outlineLevel="1">
      <c r="A304" s="193">
        <v>2</v>
      </c>
      <c r="B304" s="190" t="s">
        <v>915</v>
      </c>
      <c r="C304" s="193" t="s">
        <v>243</v>
      </c>
      <c r="D304" s="191"/>
      <c r="E304" s="193"/>
    </row>
    <row r="305" spans="1:5" ht="24.95" customHeight="1">
      <c r="A305" s="215" t="s">
        <v>430</v>
      </c>
      <c r="B305" s="216" t="s">
        <v>389</v>
      </c>
      <c r="C305" s="217"/>
      <c r="D305" s="217">
        <v>3856</v>
      </c>
      <c r="E305" s="218"/>
    </row>
    <row r="306" spans="1:5" ht="24.95" customHeight="1" outlineLevel="1">
      <c r="A306" s="193">
        <v>1</v>
      </c>
      <c r="B306" s="190" t="s">
        <v>390</v>
      </c>
      <c r="C306" s="193" t="s">
        <v>391</v>
      </c>
      <c r="D306" s="191"/>
      <c r="E306" s="193" t="s">
        <v>711</v>
      </c>
    </row>
    <row r="307" spans="1:5" ht="24.95" customHeight="1" outlineLevel="1">
      <c r="A307" s="193">
        <v>2</v>
      </c>
      <c r="B307" s="190" t="s">
        <v>392</v>
      </c>
      <c r="C307" s="193" t="s">
        <v>391</v>
      </c>
      <c r="D307" s="191"/>
      <c r="E307" s="193" t="s">
        <v>711</v>
      </c>
    </row>
    <row r="308" spans="1:5" ht="24.95" customHeight="1" outlineLevel="1">
      <c r="A308" s="193">
        <v>3</v>
      </c>
      <c r="B308" s="190" t="s">
        <v>393</v>
      </c>
      <c r="C308" s="193" t="s">
        <v>196</v>
      </c>
      <c r="D308" s="191"/>
      <c r="E308" s="193" t="s">
        <v>711</v>
      </c>
    </row>
    <row r="309" spans="1:5" ht="24.95" customHeight="1" outlineLevel="1">
      <c r="A309" s="193">
        <v>4</v>
      </c>
      <c r="B309" s="190" t="s">
        <v>394</v>
      </c>
      <c r="C309" s="193" t="s">
        <v>195</v>
      </c>
      <c r="D309" s="191"/>
      <c r="E309" s="193" t="s">
        <v>711</v>
      </c>
    </row>
    <row r="310" spans="1:5" ht="24.95" customHeight="1" outlineLevel="1">
      <c r="A310" s="193">
        <v>5</v>
      </c>
      <c r="B310" s="190" t="s">
        <v>395</v>
      </c>
      <c r="C310" s="193" t="s">
        <v>195</v>
      </c>
      <c r="D310" s="191"/>
      <c r="E310" s="193" t="s">
        <v>711</v>
      </c>
    </row>
    <row r="311" spans="1:5" ht="24.95" customHeight="1" outlineLevel="1">
      <c r="A311" s="193">
        <v>6</v>
      </c>
      <c r="B311" s="190" t="s">
        <v>396</v>
      </c>
      <c r="C311" s="193" t="s">
        <v>195</v>
      </c>
      <c r="D311" s="191"/>
      <c r="E311" s="193" t="s">
        <v>711</v>
      </c>
    </row>
    <row r="312" spans="1:5" ht="24.95" customHeight="1" outlineLevel="1">
      <c r="A312" s="193">
        <v>7</v>
      </c>
      <c r="B312" s="190" t="s">
        <v>397</v>
      </c>
      <c r="C312" s="193" t="s">
        <v>195</v>
      </c>
      <c r="D312" s="191"/>
      <c r="E312" s="193" t="s">
        <v>711</v>
      </c>
    </row>
    <row r="313" spans="1:5" ht="24.95" customHeight="1" outlineLevel="1">
      <c r="A313" s="193">
        <v>8</v>
      </c>
      <c r="B313" s="190" t="s">
        <v>398</v>
      </c>
      <c r="C313" s="193" t="s">
        <v>194</v>
      </c>
      <c r="D313" s="191"/>
      <c r="E313" s="193" t="s">
        <v>711</v>
      </c>
    </row>
    <row r="314" spans="1:5" ht="24.95" customHeight="1" outlineLevel="1">
      <c r="A314" s="193">
        <v>9</v>
      </c>
      <c r="B314" s="190" t="s">
        <v>399</v>
      </c>
      <c r="C314" s="193" t="s">
        <v>400</v>
      </c>
      <c r="D314" s="191"/>
      <c r="E314" s="193" t="s">
        <v>711</v>
      </c>
    </row>
    <row r="315" spans="1:5" ht="24.95" customHeight="1" outlineLevel="1">
      <c r="A315" s="193">
        <v>10</v>
      </c>
      <c r="B315" s="190" t="s">
        <v>401</v>
      </c>
      <c r="C315" s="193" t="s">
        <v>193</v>
      </c>
      <c r="D315" s="191"/>
      <c r="E315" s="193" t="s">
        <v>711</v>
      </c>
    </row>
    <row r="316" spans="1:5" ht="24.95" customHeight="1" outlineLevel="1">
      <c r="A316" s="193">
        <v>11</v>
      </c>
      <c r="B316" s="190" t="s">
        <v>962</v>
      </c>
      <c r="C316" s="193" t="s">
        <v>193</v>
      </c>
      <c r="D316" s="191"/>
      <c r="E316" s="193" t="s">
        <v>711</v>
      </c>
    </row>
    <row r="317" spans="1:5" ht="24.95" customHeight="1" outlineLevel="1">
      <c r="A317" s="193">
        <v>12</v>
      </c>
      <c r="B317" s="190" t="s">
        <v>916</v>
      </c>
      <c r="C317" s="193" t="s">
        <v>391</v>
      </c>
      <c r="D317" s="191"/>
      <c r="E317" s="193"/>
    </row>
    <row r="318" spans="1:5" ht="24.95" customHeight="1" outlineLevel="1">
      <c r="A318" s="193">
        <v>13</v>
      </c>
      <c r="B318" s="190" t="s">
        <v>966</v>
      </c>
      <c r="C318" s="193" t="s">
        <v>196</v>
      </c>
      <c r="D318" s="191"/>
      <c r="E318" s="193"/>
    </row>
    <row r="319" spans="1:5" ht="24.95" customHeight="1" outlineLevel="1">
      <c r="A319" s="193">
        <v>14</v>
      </c>
      <c r="B319" s="190" t="s">
        <v>965</v>
      </c>
      <c r="C319" s="193" t="s">
        <v>196</v>
      </c>
      <c r="D319" s="191"/>
      <c r="E319" s="193"/>
    </row>
    <row r="320" spans="1:5" ht="24.95" customHeight="1" outlineLevel="1">
      <c r="A320" s="193">
        <v>15</v>
      </c>
      <c r="B320" s="190" t="s">
        <v>964</v>
      </c>
      <c r="C320" s="193" t="s">
        <v>195</v>
      </c>
      <c r="D320" s="191"/>
      <c r="E320" s="193"/>
    </row>
    <row r="321" spans="1:5" ht="24.95" customHeight="1" outlineLevel="1">
      <c r="A321" s="193">
        <v>16</v>
      </c>
      <c r="B321" s="190" t="s">
        <v>917</v>
      </c>
      <c r="C321" s="193" t="s">
        <v>195</v>
      </c>
      <c r="D321" s="191"/>
      <c r="E321" s="193"/>
    </row>
    <row r="322" spans="1:5" ht="24.95" customHeight="1" outlineLevel="1">
      <c r="A322" s="193">
        <v>17</v>
      </c>
      <c r="B322" s="190" t="s">
        <v>918</v>
      </c>
      <c r="C322" s="193" t="s">
        <v>195</v>
      </c>
      <c r="D322" s="191"/>
      <c r="E322" s="193"/>
    </row>
    <row r="323" spans="1:5" ht="24.95" customHeight="1" outlineLevel="1">
      <c r="A323" s="193">
        <v>18</v>
      </c>
      <c r="B323" s="190" t="s">
        <v>963</v>
      </c>
      <c r="C323" s="193" t="s">
        <v>195</v>
      </c>
      <c r="D323" s="191"/>
      <c r="E323" s="193"/>
    </row>
    <row r="324" spans="1:5" ht="24.95" customHeight="1" outlineLevel="1">
      <c r="A324" s="193">
        <v>19</v>
      </c>
      <c r="B324" s="190" t="s">
        <v>919</v>
      </c>
      <c r="C324" s="193" t="s">
        <v>194</v>
      </c>
      <c r="D324" s="191"/>
      <c r="E324" s="193"/>
    </row>
    <row r="325" spans="1:5" ht="24.95" customHeight="1" outlineLevel="1">
      <c r="A325" s="193">
        <v>20</v>
      </c>
      <c r="B325" s="190" t="s">
        <v>920</v>
      </c>
      <c r="C325" s="193" t="s">
        <v>194</v>
      </c>
      <c r="D325" s="191"/>
      <c r="E325" s="193"/>
    </row>
    <row r="326" spans="1:5" ht="24.95" customHeight="1" outlineLevel="1">
      <c r="A326" s="193">
        <v>21</v>
      </c>
      <c r="B326" s="190" t="s">
        <v>958</v>
      </c>
      <c r="C326" s="193" t="s">
        <v>400</v>
      </c>
      <c r="D326" s="191"/>
      <c r="E326" s="193"/>
    </row>
    <row r="327" spans="1:5" ht="24.95" customHeight="1" outlineLevel="1">
      <c r="A327" s="193">
        <v>22</v>
      </c>
      <c r="B327" s="190" t="s">
        <v>959</v>
      </c>
      <c r="C327" s="193" t="s">
        <v>193</v>
      </c>
      <c r="D327" s="191"/>
      <c r="E327" s="193"/>
    </row>
    <row r="328" spans="1:5" ht="24.95" customHeight="1" outlineLevel="1">
      <c r="A328" s="193">
        <v>23</v>
      </c>
      <c r="B328" s="190" t="s">
        <v>961</v>
      </c>
      <c r="C328" s="193" t="s">
        <v>193</v>
      </c>
      <c r="D328" s="191"/>
      <c r="E328" s="193"/>
    </row>
    <row r="329" spans="1:5" ht="24.95" customHeight="1" outlineLevel="1">
      <c r="A329" s="193">
        <v>24</v>
      </c>
      <c r="B329" s="190" t="s">
        <v>960</v>
      </c>
      <c r="C329" s="193" t="s">
        <v>193</v>
      </c>
      <c r="D329" s="191"/>
      <c r="E329" s="193"/>
    </row>
    <row r="330" spans="1:5" s="188" customFormat="1" ht="30" customHeight="1">
      <c r="A330" s="219" t="s">
        <v>36</v>
      </c>
      <c r="B330" s="220" t="s">
        <v>105</v>
      </c>
      <c r="C330" s="220"/>
      <c r="D330" s="221">
        <f>D331</f>
        <v>64096</v>
      </c>
      <c r="E330" s="219"/>
    </row>
    <row r="331" spans="1:5" s="209" customFormat="1" ht="40.5" customHeight="1">
      <c r="A331" s="222" t="s">
        <v>402</v>
      </c>
      <c r="B331" s="223" t="s">
        <v>403</v>
      </c>
      <c r="C331" s="223"/>
      <c r="D331" s="224">
        <f>SUM(D332,D339,D347,D349,D352,D354,D357,D361,D365,D367)</f>
        <v>64096</v>
      </c>
      <c r="E331" s="222"/>
    </row>
    <row r="332" spans="1:5" ht="24.95" customHeight="1">
      <c r="A332" s="215" t="s">
        <v>270</v>
      </c>
      <c r="B332" s="216" t="s">
        <v>46</v>
      </c>
      <c r="C332" s="217"/>
      <c r="D332" s="217">
        <v>27433</v>
      </c>
      <c r="E332" s="218"/>
    </row>
    <row r="333" spans="1:5" s="209" customFormat="1" ht="24.95" customHeight="1" outlineLevel="1">
      <c r="A333" s="193">
        <v>1</v>
      </c>
      <c r="B333" s="190" t="s">
        <v>404</v>
      </c>
      <c r="C333" s="191" t="s">
        <v>7</v>
      </c>
      <c r="D333" s="191"/>
      <c r="E333" s="193" t="s">
        <v>711</v>
      </c>
    </row>
    <row r="334" spans="1:5" s="209" customFormat="1" ht="24.95" customHeight="1" outlineLevel="1">
      <c r="A334" s="193">
        <v>2</v>
      </c>
      <c r="B334" s="190" t="s">
        <v>405</v>
      </c>
      <c r="C334" s="191" t="s">
        <v>10</v>
      </c>
      <c r="D334" s="191"/>
      <c r="E334" s="193" t="s">
        <v>711</v>
      </c>
    </row>
    <row r="335" spans="1:5" s="209" customFormat="1" ht="24.95" customHeight="1" outlineLevel="1">
      <c r="A335" s="193">
        <v>3</v>
      </c>
      <c r="B335" s="190" t="s">
        <v>921</v>
      </c>
      <c r="C335" s="191" t="s">
        <v>23</v>
      </c>
      <c r="D335" s="191"/>
      <c r="E335" s="193" t="s">
        <v>711</v>
      </c>
    </row>
    <row r="336" spans="1:5" s="209" customFormat="1" ht="24.95" customHeight="1" outlineLevel="1">
      <c r="A336" s="193">
        <v>4</v>
      </c>
      <c r="B336" s="190" t="s">
        <v>922</v>
      </c>
      <c r="C336" s="191" t="s">
        <v>5</v>
      </c>
      <c r="D336" s="191"/>
      <c r="E336" s="193"/>
    </row>
    <row r="337" spans="1:6" s="209" customFormat="1" ht="24.95" customHeight="1" outlineLevel="1">
      <c r="A337" s="193">
        <v>5</v>
      </c>
      <c r="B337" s="190" t="s">
        <v>923</v>
      </c>
      <c r="C337" s="191" t="s">
        <v>9</v>
      </c>
      <c r="D337" s="191"/>
      <c r="E337" s="193"/>
    </row>
    <row r="338" spans="1:6" s="209" customFormat="1" ht="24.95" customHeight="1" outlineLevel="1">
      <c r="A338" s="193">
        <v>6</v>
      </c>
      <c r="B338" s="190" t="s">
        <v>924</v>
      </c>
      <c r="C338" s="191" t="s">
        <v>6</v>
      </c>
      <c r="D338" s="191"/>
      <c r="E338" s="193"/>
    </row>
    <row r="339" spans="1:6" ht="24.95" customHeight="1">
      <c r="A339" s="215" t="s">
        <v>273</v>
      </c>
      <c r="B339" s="216" t="s">
        <v>7</v>
      </c>
      <c r="C339" s="217"/>
      <c r="D339" s="217">
        <v>11633</v>
      </c>
      <c r="E339" s="218"/>
    </row>
    <row r="340" spans="1:6" ht="24.95" customHeight="1" outlineLevel="1">
      <c r="A340" s="193">
        <v>1</v>
      </c>
      <c r="B340" s="190" t="s">
        <v>406</v>
      </c>
      <c r="C340" s="193" t="s">
        <v>180</v>
      </c>
      <c r="D340" s="191"/>
      <c r="E340" s="193" t="s">
        <v>711</v>
      </c>
    </row>
    <row r="341" spans="1:6" ht="24.95" customHeight="1" outlineLevel="1">
      <c r="A341" s="193">
        <v>2</v>
      </c>
      <c r="B341" s="190" t="s">
        <v>407</v>
      </c>
      <c r="C341" s="193" t="s">
        <v>175</v>
      </c>
      <c r="D341" s="191"/>
      <c r="E341" s="193" t="s">
        <v>711</v>
      </c>
    </row>
    <row r="342" spans="1:6" ht="24.95" customHeight="1" outlineLevel="1">
      <c r="A342" s="193">
        <v>3</v>
      </c>
      <c r="B342" s="190" t="s">
        <v>925</v>
      </c>
      <c r="C342" s="193" t="s">
        <v>176</v>
      </c>
      <c r="D342" s="191"/>
      <c r="E342" s="193" t="s">
        <v>711</v>
      </c>
    </row>
    <row r="343" spans="1:6" ht="24.95" customHeight="1" outlineLevel="1">
      <c r="A343" s="193">
        <v>4</v>
      </c>
      <c r="B343" s="190" t="s">
        <v>408</v>
      </c>
      <c r="C343" s="193" t="s">
        <v>330</v>
      </c>
      <c r="D343" s="191"/>
      <c r="E343" s="193" t="s">
        <v>711</v>
      </c>
    </row>
    <row r="344" spans="1:6" ht="24.95" customHeight="1" outlineLevel="1">
      <c r="A344" s="289">
        <v>5</v>
      </c>
      <c r="B344" s="190" t="s">
        <v>996</v>
      </c>
      <c r="C344" s="289" t="s">
        <v>181</v>
      </c>
      <c r="D344" s="290"/>
      <c r="E344" s="289" t="s">
        <v>711</v>
      </c>
    </row>
    <row r="345" spans="1:6" ht="24.95" customHeight="1" outlineLevel="1">
      <c r="A345" s="193">
        <v>6</v>
      </c>
      <c r="B345" s="190" t="s">
        <v>997</v>
      </c>
      <c r="C345" s="193" t="s">
        <v>178</v>
      </c>
      <c r="D345" s="191"/>
      <c r="E345" s="193" t="s">
        <v>711</v>
      </c>
    </row>
    <row r="346" spans="1:6" ht="24.95" customHeight="1" outlineLevel="1">
      <c r="A346" s="193">
        <v>7</v>
      </c>
      <c r="B346" s="190" t="s">
        <v>409</v>
      </c>
      <c r="C346" s="193" t="s">
        <v>176</v>
      </c>
      <c r="D346" s="191"/>
      <c r="E346" s="193" t="s">
        <v>711</v>
      </c>
    </row>
    <row r="347" spans="1:6" ht="24.95" customHeight="1">
      <c r="A347" s="215" t="s">
        <v>277</v>
      </c>
      <c r="B347" s="216" t="s">
        <v>10</v>
      </c>
      <c r="C347" s="218"/>
      <c r="D347" s="217">
        <v>729</v>
      </c>
      <c r="E347" s="217"/>
    </row>
    <row r="348" spans="1:6" ht="24.95" customHeight="1" outlineLevel="1">
      <c r="A348" s="193">
        <v>1</v>
      </c>
      <c r="B348" s="190" t="s">
        <v>410</v>
      </c>
      <c r="C348" s="193" t="s">
        <v>230</v>
      </c>
      <c r="D348" s="191"/>
      <c r="E348" s="193" t="s">
        <v>711</v>
      </c>
    </row>
    <row r="349" spans="1:6" s="188" customFormat="1" ht="24.95" customHeight="1">
      <c r="A349" s="215" t="s">
        <v>290</v>
      </c>
      <c r="B349" s="216" t="s">
        <v>33</v>
      </c>
      <c r="C349" s="218"/>
      <c r="D349" s="217">
        <v>4281</v>
      </c>
      <c r="E349" s="217"/>
    </row>
    <row r="350" spans="1:6" ht="24.95" customHeight="1" outlineLevel="1">
      <c r="A350" s="193">
        <v>1</v>
      </c>
      <c r="B350" s="190" t="s">
        <v>967</v>
      </c>
      <c r="C350" s="193" t="s">
        <v>184</v>
      </c>
      <c r="D350" s="191"/>
      <c r="E350" s="193" t="s">
        <v>711</v>
      </c>
      <c r="F350" s="211"/>
    </row>
    <row r="351" spans="1:6" ht="24.95" customHeight="1" outlineLevel="1">
      <c r="A351" s="193">
        <v>2</v>
      </c>
      <c r="B351" s="190" t="s">
        <v>411</v>
      </c>
      <c r="C351" s="193" t="s">
        <v>183</v>
      </c>
      <c r="D351" s="191"/>
      <c r="E351" s="193" t="s">
        <v>711</v>
      </c>
      <c r="F351" s="211"/>
    </row>
    <row r="352" spans="1:6" s="188" customFormat="1" ht="24.95" customHeight="1">
      <c r="A352" s="215" t="s">
        <v>293</v>
      </c>
      <c r="B352" s="216" t="s">
        <v>5</v>
      </c>
      <c r="C352" s="218"/>
      <c r="D352" s="217">
        <v>2243</v>
      </c>
      <c r="E352" s="217"/>
    </row>
    <row r="353" spans="1:5" ht="24.95" customHeight="1" outlineLevel="1">
      <c r="A353" s="193">
        <v>1</v>
      </c>
      <c r="B353" s="190" t="s">
        <v>412</v>
      </c>
      <c r="C353" s="193" t="s">
        <v>987</v>
      </c>
      <c r="D353" s="191"/>
      <c r="E353" s="193" t="s">
        <v>711</v>
      </c>
    </row>
    <row r="354" spans="1:5" s="188" customFormat="1" ht="24.95" customHeight="1">
      <c r="A354" s="215" t="s">
        <v>297</v>
      </c>
      <c r="B354" s="216" t="s">
        <v>6</v>
      </c>
      <c r="C354" s="217"/>
      <c r="D354" s="217">
        <v>3721</v>
      </c>
      <c r="E354" s="218"/>
    </row>
    <row r="355" spans="1:5" ht="24.95" customHeight="1" outlineLevel="1">
      <c r="A355" s="193">
        <v>1</v>
      </c>
      <c r="B355" s="190" t="s">
        <v>926</v>
      </c>
      <c r="C355" s="193" t="s">
        <v>250</v>
      </c>
      <c r="D355" s="191"/>
      <c r="E355" s="191"/>
    </row>
    <row r="356" spans="1:5" ht="24.95" customHeight="1" outlineLevel="1">
      <c r="A356" s="193">
        <v>2</v>
      </c>
      <c r="B356" s="190" t="s">
        <v>927</v>
      </c>
      <c r="C356" s="193" t="s">
        <v>928</v>
      </c>
      <c r="D356" s="191"/>
      <c r="E356" s="191"/>
    </row>
    <row r="357" spans="1:5" ht="24.95" customHeight="1">
      <c r="A357" s="215" t="s">
        <v>299</v>
      </c>
      <c r="B357" s="216" t="s">
        <v>9</v>
      </c>
      <c r="C357" s="217"/>
      <c r="D357" s="217">
        <v>6969</v>
      </c>
      <c r="E357" s="218"/>
    </row>
    <row r="358" spans="1:5" ht="24.95" customHeight="1" outlineLevel="1">
      <c r="A358" s="193">
        <v>1</v>
      </c>
      <c r="B358" s="190" t="s">
        <v>993</v>
      </c>
      <c r="C358" s="193" t="s">
        <v>298</v>
      </c>
      <c r="D358" s="191"/>
      <c r="E358" s="193" t="s">
        <v>711</v>
      </c>
    </row>
    <row r="359" spans="1:5" ht="24.95" customHeight="1" outlineLevel="1">
      <c r="A359" s="193">
        <v>2</v>
      </c>
      <c r="B359" s="190" t="s">
        <v>413</v>
      </c>
      <c r="C359" s="193" t="s">
        <v>257</v>
      </c>
      <c r="D359" s="191"/>
      <c r="E359" s="193" t="s">
        <v>711</v>
      </c>
    </row>
    <row r="360" spans="1:5" ht="24.95" customHeight="1" outlineLevel="1">
      <c r="A360" s="193">
        <v>3</v>
      </c>
      <c r="B360" s="190" t="s">
        <v>929</v>
      </c>
      <c r="C360" s="193" t="s">
        <v>185</v>
      </c>
      <c r="D360" s="191"/>
      <c r="E360" s="191"/>
    </row>
    <row r="361" spans="1:5" s="188" customFormat="1" ht="24.95" customHeight="1">
      <c r="A361" s="215" t="s">
        <v>300</v>
      </c>
      <c r="B361" s="216" t="s">
        <v>11</v>
      </c>
      <c r="C361" s="217"/>
      <c r="D361" s="217">
        <v>2471</v>
      </c>
      <c r="E361" s="218"/>
    </row>
    <row r="362" spans="1:5" ht="24.95" customHeight="1" outlineLevel="1">
      <c r="A362" s="193">
        <v>1</v>
      </c>
      <c r="B362" s="192" t="s">
        <v>930</v>
      </c>
      <c r="C362" s="193" t="s">
        <v>264</v>
      </c>
      <c r="D362" s="191"/>
      <c r="E362" s="191"/>
    </row>
    <row r="363" spans="1:5" ht="24.95" customHeight="1" outlineLevel="1">
      <c r="A363" s="193">
        <v>2</v>
      </c>
      <c r="B363" s="192" t="s">
        <v>931</v>
      </c>
      <c r="C363" s="193" t="s">
        <v>259</v>
      </c>
      <c r="D363" s="191"/>
      <c r="E363" s="191"/>
    </row>
    <row r="364" spans="1:5" ht="24.95" customHeight="1" outlineLevel="1">
      <c r="A364" s="193">
        <v>3</v>
      </c>
      <c r="B364" s="192" t="s">
        <v>932</v>
      </c>
      <c r="C364" s="193" t="s">
        <v>384</v>
      </c>
      <c r="D364" s="191"/>
      <c r="E364" s="191"/>
    </row>
    <row r="365" spans="1:5" ht="24.95" customHeight="1">
      <c r="A365" s="215" t="s">
        <v>303</v>
      </c>
      <c r="B365" s="216" t="s">
        <v>23</v>
      </c>
      <c r="C365" s="217"/>
      <c r="D365" s="217">
        <v>3131</v>
      </c>
      <c r="E365" s="218"/>
    </row>
    <row r="366" spans="1:5" ht="41.25" customHeight="1" outlineLevel="1">
      <c r="A366" s="193">
        <v>1</v>
      </c>
      <c r="B366" s="192" t="s">
        <v>989</v>
      </c>
      <c r="C366" s="193" t="s">
        <v>988</v>
      </c>
      <c r="D366" s="191"/>
      <c r="E366" s="193" t="s">
        <v>711</v>
      </c>
    </row>
    <row r="367" spans="1:5" ht="24.95" customHeight="1">
      <c r="A367" s="215" t="s">
        <v>305</v>
      </c>
      <c r="B367" s="216" t="s">
        <v>8</v>
      </c>
      <c r="C367" s="217"/>
      <c r="D367" s="217">
        <v>1485</v>
      </c>
      <c r="E367" s="218"/>
    </row>
    <row r="368" spans="1:5" ht="24.95" customHeight="1" outlineLevel="1">
      <c r="A368" s="193">
        <v>1</v>
      </c>
      <c r="B368" s="192" t="s">
        <v>414</v>
      </c>
      <c r="C368" s="193" t="s">
        <v>243</v>
      </c>
      <c r="D368" s="206"/>
      <c r="E368" s="193" t="s">
        <v>711</v>
      </c>
    </row>
    <row r="369" spans="1:5" s="188" customFormat="1" ht="30" customHeight="1">
      <c r="A369" s="219" t="s">
        <v>38</v>
      </c>
      <c r="B369" s="220" t="s">
        <v>106</v>
      </c>
      <c r="C369" s="220"/>
      <c r="D369" s="221">
        <f>SUM(D370,D373,D383,D387,D392,D398,D402,D405,D407,D415,D389)</f>
        <v>17864</v>
      </c>
      <c r="E369" s="219"/>
    </row>
    <row r="370" spans="1:5" ht="24.95" customHeight="1" collapsed="1">
      <c r="A370" s="215" t="s">
        <v>270</v>
      </c>
      <c r="B370" s="216" t="s">
        <v>26</v>
      </c>
      <c r="C370" s="217"/>
      <c r="D370" s="217">
        <v>6252</v>
      </c>
      <c r="E370" s="218"/>
    </row>
    <row r="371" spans="1:5" ht="24.95" customHeight="1" outlineLevel="1">
      <c r="A371" s="193">
        <v>1</v>
      </c>
      <c r="B371" s="190" t="s">
        <v>415</v>
      </c>
      <c r="C371" s="191" t="s">
        <v>990</v>
      </c>
      <c r="D371" s="191"/>
      <c r="E371" s="193" t="s">
        <v>711</v>
      </c>
    </row>
    <row r="372" spans="1:5" ht="24.95" customHeight="1" outlineLevel="1">
      <c r="A372" s="193">
        <v>2</v>
      </c>
      <c r="B372" s="190" t="s">
        <v>933</v>
      </c>
      <c r="C372" s="191" t="s">
        <v>6</v>
      </c>
      <c r="D372" s="191"/>
      <c r="E372" s="193"/>
    </row>
    <row r="373" spans="1:5" ht="24.95" customHeight="1">
      <c r="A373" s="215" t="s">
        <v>273</v>
      </c>
      <c r="B373" s="216" t="s">
        <v>7</v>
      </c>
      <c r="C373" s="217"/>
      <c r="D373" s="217">
        <v>1762</v>
      </c>
      <c r="E373" s="218"/>
    </row>
    <row r="374" spans="1:5" s="200" customFormat="1" ht="24.95" customHeight="1" outlineLevel="1">
      <c r="A374" s="189" t="s">
        <v>68</v>
      </c>
      <c r="B374" s="190" t="s">
        <v>416</v>
      </c>
      <c r="C374" s="193" t="s">
        <v>175</v>
      </c>
      <c r="D374" s="191"/>
      <c r="E374" s="193" t="s">
        <v>711</v>
      </c>
    </row>
    <row r="375" spans="1:5" s="200" customFormat="1" ht="24.95" customHeight="1" outlineLevel="1">
      <c r="A375" s="189" t="s">
        <v>69</v>
      </c>
      <c r="B375" s="190" t="s">
        <v>417</v>
      </c>
      <c r="C375" s="193" t="s">
        <v>174</v>
      </c>
      <c r="D375" s="191"/>
      <c r="E375" s="193" t="s">
        <v>711</v>
      </c>
    </row>
    <row r="376" spans="1:5" s="200" customFormat="1" ht="24.95" customHeight="1" outlineLevel="1">
      <c r="A376" s="189" t="s">
        <v>70</v>
      </c>
      <c r="B376" s="190" t="s">
        <v>934</v>
      </c>
      <c r="C376" s="193" t="s">
        <v>272</v>
      </c>
      <c r="D376" s="191"/>
      <c r="E376" s="193"/>
    </row>
    <row r="377" spans="1:5" s="200" customFormat="1" ht="24.95" customHeight="1" outlineLevel="1">
      <c r="A377" s="189" t="s">
        <v>199</v>
      </c>
      <c r="B377" s="190" t="s">
        <v>935</v>
      </c>
      <c r="C377" s="193" t="s">
        <v>174</v>
      </c>
      <c r="D377" s="191"/>
      <c r="E377" s="193"/>
    </row>
    <row r="378" spans="1:5" s="200" customFormat="1" ht="24.95" customHeight="1" outlineLevel="1">
      <c r="A378" s="189" t="s">
        <v>200</v>
      </c>
      <c r="B378" s="190" t="s">
        <v>936</v>
      </c>
      <c r="C378" s="193" t="s">
        <v>179</v>
      </c>
      <c r="D378" s="191"/>
      <c r="E378" s="193"/>
    </row>
    <row r="379" spans="1:5" s="200" customFormat="1" ht="24.95" customHeight="1" outlineLevel="1">
      <c r="A379" s="189" t="s">
        <v>201</v>
      </c>
      <c r="B379" s="190" t="s">
        <v>937</v>
      </c>
      <c r="C379" s="193" t="s">
        <v>176</v>
      </c>
      <c r="D379" s="191"/>
      <c r="E379" s="193"/>
    </row>
    <row r="380" spans="1:5" s="200" customFormat="1" ht="24.95" customHeight="1" outlineLevel="1">
      <c r="A380" s="189" t="s">
        <v>202</v>
      </c>
      <c r="B380" s="190" t="s">
        <v>938</v>
      </c>
      <c r="C380" s="193" t="s">
        <v>176</v>
      </c>
      <c r="D380" s="191"/>
      <c r="E380" s="193"/>
    </row>
    <row r="381" spans="1:5" s="200" customFormat="1" ht="24.95" customHeight="1" outlineLevel="1">
      <c r="A381" s="189" t="s">
        <v>203</v>
      </c>
      <c r="B381" s="190" t="s">
        <v>939</v>
      </c>
      <c r="C381" s="193" t="s">
        <v>181</v>
      </c>
      <c r="D381" s="191"/>
      <c r="E381" s="193"/>
    </row>
    <row r="382" spans="1:5" s="200" customFormat="1" ht="24.95" customHeight="1" outlineLevel="1">
      <c r="A382" s="189" t="s">
        <v>205</v>
      </c>
      <c r="B382" s="190" t="s">
        <v>940</v>
      </c>
      <c r="C382" s="193" t="s">
        <v>330</v>
      </c>
      <c r="D382" s="191"/>
      <c r="E382" s="193"/>
    </row>
    <row r="383" spans="1:5" ht="24.95" customHeight="1">
      <c r="A383" s="215" t="s">
        <v>277</v>
      </c>
      <c r="B383" s="216" t="s">
        <v>10</v>
      </c>
      <c r="C383" s="217"/>
      <c r="D383" s="217">
        <v>431</v>
      </c>
      <c r="E383" s="218"/>
    </row>
    <row r="384" spans="1:5" ht="24.95" customHeight="1" outlineLevel="1">
      <c r="A384" s="193">
        <v>1</v>
      </c>
      <c r="B384" s="190" t="s">
        <v>941</v>
      </c>
      <c r="C384" s="193" t="s">
        <v>223</v>
      </c>
      <c r="D384" s="191"/>
      <c r="E384" s="193"/>
    </row>
    <row r="385" spans="1:5" ht="24.95" customHeight="1" outlineLevel="1">
      <c r="A385" s="193">
        <v>2</v>
      </c>
      <c r="B385" s="190" t="s">
        <v>942</v>
      </c>
      <c r="C385" s="193" t="s">
        <v>204</v>
      </c>
      <c r="D385" s="191"/>
      <c r="E385" s="193"/>
    </row>
    <row r="386" spans="1:5" ht="24.95" customHeight="1" outlineLevel="1">
      <c r="A386" s="193">
        <v>3</v>
      </c>
      <c r="B386" s="190" t="s">
        <v>943</v>
      </c>
      <c r="C386" s="193" t="s">
        <v>237</v>
      </c>
      <c r="D386" s="191"/>
      <c r="E386" s="193"/>
    </row>
    <row r="387" spans="1:5" ht="24.95" customHeight="1">
      <c r="A387" s="215" t="s">
        <v>290</v>
      </c>
      <c r="B387" s="216" t="s">
        <v>33</v>
      </c>
      <c r="C387" s="217"/>
      <c r="D387" s="217">
        <v>118</v>
      </c>
      <c r="E387" s="218"/>
    </row>
    <row r="388" spans="1:5" ht="24.95" customHeight="1" outlineLevel="1">
      <c r="A388" s="193">
        <v>1</v>
      </c>
      <c r="B388" s="190" t="s">
        <v>944</v>
      </c>
      <c r="C388" s="193" t="s">
        <v>183</v>
      </c>
      <c r="D388" s="191"/>
      <c r="E388" s="193"/>
    </row>
    <row r="389" spans="1:5" ht="24.95" customHeight="1">
      <c r="A389" s="215" t="s">
        <v>293</v>
      </c>
      <c r="B389" s="216" t="s">
        <v>5</v>
      </c>
      <c r="C389" s="217"/>
      <c r="D389" s="217">
        <v>431</v>
      </c>
      <c r="E389" s="218"/>
    </row>
    <row r="390" spans="1:5" ht="24.95" customHeight="1" outlineLevel="1">
      <c r="A390" s="189">
        <v>1</v>
      </c>
      <c r="B390" s="190" t="s">
        <v>945</v>
      </c>
      <c r="C390" s="193" t="s">
        <v>186</v>
      </c>
      <c r="D390" s="191"/>
      <c r="E390" s="191"/>
    </row>
    <row r="391" spans="1:5" ht="24.95" customHeight="1" outlineLevel="1">
      <c r="A391" s="193">
        <v>2</v>
      </c>
      <c r="B391" s="190" t="s">
        <v>946</v>
      </c>
      <c r="C391" s="193" t="s">
        <v>744</v>
      </c>
      <c r="D391" s="191"/>
      <c r="E391" s="193"/>
    </row>
    <row r="392" spans="1:5" ht="24.95" customHeight="1">
      <c r="A392" s="215" t="s">
        <v>297</v>
      </c>
      <c r="B392" s="216" t="s">
        <v>6</v>
      </c>
      <c r="C392" s="217"/>
      <c r="D392" s="217">
        <v>490</v>
      </c>
      <c r="E392" s="218"/>
    </row>
    <row r="393" spans="1:5" ht="24.95" customHeight="1" outlineLevel="1">
      <c r="A393" s="193">
        <v>1</v>
      </c>
      <c r="B393" s="190" t="s">
        <v>418</v>
      </c>
      <c r="C393" s="193" t="s">
        <v>246</v>
      </c>
      <c r="D393" s="191"/>
      <c r="E393" s="193" t="s">
        <v>711</v>
      </c>
    </row>
    <row r="394" spans="1:5" ht="24.95" customHeight="1" outlineLevel="1">
      <c r="A394" s="193">
        <v>2</v>
      </c>
      <c r="B394" s="190" t="s">
        <v>947</v>
      </c>
      <c r="C394" s="193" t="s">
        <v>250</v>
      </c>
      <c r="D394" s="191"/>
      <c r="E394" s="193"/>
    </row>
    <row r="395" spans="1:5" ht="24.95" customHeight="1" outlineLevel="1">
      <c r="A395" s="193">
        <v>3</v>
      </c>
      <c r="B395" s="190" t="s">
        <v>948</v>
      </c>
      <c r="C395" s="193" t="s">
        <v>250</v>
      </c>
      <c r="D395" s="191"/>
      <c r="E395" s="193"/>
    </row>
    <row r="396" spans="1:5" ht="24.95" customHeight="1" outlineLevel="1">
      <c r="A396" s="193">
        <v>4</v>
      </c>
      <c r="B396" s="190" t="s">
        <v>949</v>
      </c>
      <c r="C396" s="193" t="s">
        <v>250</v>
      </c>
      <c r="D396" s="191"/>
      <c r="E396" s="193"/>
    </row>
    <row r="397" spans="1:5" ht="24.95" customHeight="1" outlineLevel="1">
      <c r="A397" s="193">
        <v>5</v>
      </c>
      <c r="B397" s="190" t="s">
        <v>950</v>
      </c>
      <c r="C397" s="193" t="s">
        <v>247</v>
      </c>
      <c r="D397" s="191"/>
      <c r="E397" s="193"/>
    </row>
    <row r="398" spans="1:5" ht="24.95" customHeight="1">
      <c r="A398" s="215" t="s">
        <v>299</v>
      </c>
      <c r="B398" s="216" t="s">
        <v>9</v>
      </c>
      <c r="C398" s="217"/>
      <c r="D398" s="217">
        <v>2457</v>
      </c>
      <c r="E398" s="218"/>
    </row>
    <row r="399" spans="1:5" ht="24.95" customHeight="1" outlineLevel="1">
      <c r="A399" s="193">
        <v>1</v>
      </c>
      <c r="B399" s="190" t="s">
        <v>419</v>
      </c>
      <c r="C399" s="193" t="s">
        <v>255</v>
      </c>
      <c r="D399" s="191"/>
      <c r="E399" s="193" t="s">
        <v>711</v>
      </c>
    </row>
    <row r="400" spans="1:5" ht="24.95" customHeight="1" outlineLevel="1">
      <c r="A400" s="291">
        <v>2</v>
      </c>
      <c r="B400" s="190" t="s">
        <v>994</v>
      </c>
      <c r="C400" s="291" t="s">
        <v>298</v>
      </c>
      <c r="D400" s="292"/>
      <c r="E400" s="291"/>
    </row>
    <row r="401" spans="1:5" ht="24.95" customHeight="1" outlineLevel="1">
      <c r="A401" s="291">
        <v>3</v>
      </c>
      <c r="B401" s="190" t="s">
        <v>995</v>
      </c>
      <c r="C401" s="291" t="s">
        <v>298</v>
      </c>
      <c r="D401" s="292"/>
      <c r="E401" s="291"/>
    </row>
    <row r="402" spans="1:5" ht="24.95" customHeight="1">
      <c r="A402" s="215" t="s">
        <v>300</v>
      </c>
      <c r="B402" s="216" t="s">
        <v>11</v>
      </c>
      <c r="C402" s="217"/>
      <c r="D402" s="217">
        <v>411</v>
      </c>
      <c r="E402" s="218"/>
    </row>
    <row r="403" spans="1:5" ht="24.95" customHeight="1" outlineLevel="1">
      <c r="A403" s="193">
        <v>1</v>
      </c>
      <c r="B403" s="190" t="s">
        <v>420</v>
      </c>
      <c r="C403" s="193" t="s">
        <v>421</v>
      </c>
      <c r="D403" s="191"/>
      <c r="E403" s="193" t="s">
        <v>711</v>
      </c>
    </row>
    <row r="404" spans="1:5" ht="24.95" customHeight="1" outlineLevel="1">
      <c r="A404" s="193">
        <v>2</v>
      </c>
      <c r="B404" s="190" t="s">
        <v>951</v>
      </c>
      <c r="C404" s="193" t="s">
        <v>263</v>
      </c>
      <c r="D404" s="191"/>
      <c r="E404" s="193"/>
    </row>
    <row r="405" spans="1:5" ht="24.95" customHeight="1">
      <c r="A405" s="215" t="s">
        <v>303</v>
      </c>
      <c r="B405" s="216" t="s">
        <v>23</v>
      </c>
      <c r="C405" s="217"/>
      <c r="D405" s="217">
        <v>2839</v>
      </c>
      <c r="E405" s="218"/>
    </row>
    <row r="406" spans="1:5" ht="24.95" customHeight="1" outlineLevel="1">
      <c r="A406" s="193">
        <v>1</v>
      </c>
      <c r="B406" s="190" t="s">
        <v>952</v>
      </c>
      <c r="C406" s="193" t="s">
        <v>190</v>
      </c>
      <c r="D406" s="191"/>
      <c r="E406" s="193"/>
    </row>
    <row r="407" spans="1:5" ht="24.95" customHeight="1">
      <c r="A407" s="215" t="s">
        <v>305</v>
      </c>
      <c r="B407" s="216" t="s">
        <v>8</v>
      </c>
      <c r="C407" s="217"/>
      <c r="D407" s="217">
        <v>1625</v>
      </c>
      <c r="E407" s="218"/>
    </row>
    <row r="408" spans="1:5" ht="24.95" customHeight="1" outlineLevel="1">
      <c r="A408" s="193">
        <v>1</v>
      </c>
      <c r="B408" s="190" t="s">
        <v>422</v>
      </c>
      <c r="C408" s="193" t="s">
        <v>243</v>
      </c>
      <c r="D408" s="191"/>
      <c r="E408" s="193" t="s">
        <v>711</v>
      </c>
    </row>
    <row r="409" spans="1:5" ht="24.95" customHeight="1" outlineLevel="1">
      <c r="A409" s="193">
        <v>2</v>
      </c>
      <c r="B409" s="190" t="s">
        <v>423</v>
      </c>
      <c r="C409" s="193" t="s">
        <v>424</v>
      </c>
      <c r="D409" s="191"/>
      <c r="E409" s="193" t="s">
        <v>711</v>
      </c>
    </row>
    <row r="410" spans="1:5" ht="24.95" customHeight="1" outlineLevel="1">
      <c r="A410" s="193">
        <v>3</v>
      </c>
      <c r="B410" s="190" t="s">
        <v>425</v>
      </c>
      <c r="C410" s="193" t="s">
        <v>426</v>
      </c>
      <c r="D410" s="191"/>
      <c r="E410" s="193" t="s">
        <v>711</v>
      </c>
    </row>
    <row r="411" spans="1:5" ht="24.95" customHeight="1" outlineLevel="1">
      <c r="A411" s="193">
        <v>4</v>
      </c>
      <c r="B411" s="190" t="s">
        <v>427</v>
      </c>
      <c r="C411" s="193" t="s">
        <v>241</v>
      </c>
      <c r="D411" s="191"/>
      <c r="E411" s="193" t="s">
        <v>711</v>
      </c>
    </row>
    <row r="412" spans="1:5" ht="24.95" customHeight="1" outlineLevel="1">
      <c r="A412" s="193">
        <v>5</v>
      </c>
      <c r="B412" s="190" t="s">
        <v>428</v>
      </c>
      <c r="C412" s="193" t="s">
        <v>429</v>
      </c>
      <c r="D412" s="191"/>
      <c r="E412" s="193" t="s">
        <v>711</v>
      </c>
    </row>
    <row r="413" spans="1:5" ht="24.95" customHeight="1" outlineLevel="1">
      <c r="A413" s="291">
        <v>6</v>
      </c>
      <c r="B413" s="190" t="s">
        <v>1000</v>
      </c>
      <c r="C413" s="291" t="s">
        <v>424</v>
      </c>
      <c r="D413" s="292"/>
      <c r="E413" s="291" t="s">
        <v>711</v>
      </c>
    </row>
    <row r="414" spans="1:5" ht="24.95" customHeight="1" outlineLevel="1">
      <c r="A414" s="291">
        <v>7</v>
      </c>
      <c r="B414" s="190" t="s">
        <v>1001</v>
      </c>
      <c r="C414" s="291" t="s">
        <v>429</v>
      </c>
      <c r="D414" s="292"/>
      <c r="E414" s="291" t="s">
        <v>711</v>
      </c>
    </row>
    <row r="415" spans="1:5" ht="24.95" customHeight="1">
      <c r="A415" s="215" t="s">
        <v>430</v>
      </c>
      <c r="B415" s="216" t="s">
        <v>25</v>
      </c>
      <c r="C415" s="217"/>
      <c r="D415" s="217">
        <v>1048</v>
      </c>
      <c r="E415" s="218"/>
    </row>
    <row r="416" spans="1:5" ht="24.95" customHeight="1" outlineLevel="1">
      <c r="A416" s="193">
        <v>1</v>
      </c>
      <c r="B416" s="192" t="s">
        <v>431</v>
      </c>
      <c r="C416" s="193" t="s">
        <v>196</v>
      </c>
      <c r="D416" s="191"/>
      <c r="E416" s="193" t="s">
        <v>711</v>
      </c>
    </row>
    <row r="417" spans="1:5" ht="24.95" customHeight="1" outlineLevel="1">
      <c r="A417" s="193">
        <v>2</v>
      </c>
      <c r="B417" s="192" t="s">
        <v>432</v>
      </c>
      <c r="C417" s="193" t="s">
        <v>400</v>
      </c>
      <c r="D417" s="191"/>
      <c r="E417" s="193" t="s">
        <v>711</v>
      </c>
    </row>
    <row r="418" spans="1:5" ht="24.95" customHeight="1" outlineLevel="1">
      <c r="A418" s="193">
        <v>3</v>
      </c>
      <c r="B418" s="192" t="s">
        <v>433</v>
      </c>
      <c r="C418" s="193" t="s">
        <v>391</v>
      </c>
      <c r="D418" s="191"/>
      <c r="E418" s="193" t="s">
        <v>711</v>
      </c>
    </row>
    <row r="419" spans="1:5" ht="24.95" customHeight="1" outlineLevel="1">
      <c r="A419" s="193">
        <v>4</v>
      </c>
      <c r="B419" s="192" t="s">
        <v>434</v>
      </c>
      <c r="C419" s="193" t="s">
        <v>196</v>
      </c>
      <c r="D419" s="191"/>
      <c r="E419" s="193" t="s">
        <v>711</v>
      </c>
    </row>
    <row r="420" spans="1:5" ht="24.95" customHeight="1" outlineLevel="1">
      <c r="A420" s="193">
        <v>5</v>
      </c>
      <c r="B420" s="192" t="s">
        <v>435</v>
      </c>
      <c r="C420" s="193" t="s">
        <v>195</v>
      </c>
      <c r="D420" s="191"/>
      <c r="E420" s="193" t="s">
        <v>711</v>
      </c>
    </row>
    <row r="421" spans="1:5" ht="24.95" customHeight="1" outlineLevel="1">
      <c r="A421" s="193">
        <v>6</v>
      </c>
      <c r="B421" s="192" t="s">
        <v>436</v>
      </c>
      <c r="C421" s="193" t="s">
        <v>193</v>
      </c>
      <c r="D421" s="191"/>
      <c r="E421" s="193" t="s">
        <v>711</v>
      </c>
    </row>
    <row r="422" spans="1:5" ht="24.95" customHeight="1" outlineLevel="1">
      <c r="A422" s="193">
        <v>7</v>
      </c>
      <c r="B422" s="192" t="s">
        <v>437</v>
      </c>
      <c r="C422" s="193" t="s">
        <v>193</v>
      </c>
      <c r="D422" s="191"/>
      <c r="E422" s="193" t="s">
        <v>711</v>
      </c>
    </row>
    <row r="423" spans="1:5" ht="24.95" customHeight="1" outlineLevel="1">
      <c r="A423" s="193">
        <v>8</v>
      </c>
      <c r="B423" s="192" t="s">
        <v>438</v>
      </c>
      <c r="C423" s="193" t="s">
        <v>194</v>
      </c>
      <c r="D423" s="191"/>
      <c r="E423" s="193" t="s">
        <v>711</v>
      </c>
    </row>
    <row r="424" spans="1:5" ht="24.95" customHeight="1" outlineLevel="1">
      <c r="A424" s="193">
        <v>9</v>
      </c>
      <c r="B424" s="192" t="s">
        <v>439</v>
      </c>
      <c r="C424" s="193" t="s">
        <v>194</v>
      </c>
      <c r="D424" s="191"/>
      <c r="E424" s="193" t="s">
        <v>711</v>
      </c>
    </row>
    <row r="425" spans="1:5" s="188" customFormat="1" ht="30" customHeight="1">
      <c r="A425" s="219" t="s">
        <v>39</v>
      </c>
      <c r="B425" s="220" t="s">
        <v>440</v>
      </c>
      <c r="C425" s="220"/>
      <c r="D425" s="221">
        <f>D426</f>
        <v>7235</v>
      </c>
      <c r="E425" s="219"/>
    </row>
    <row r="426" spans="1:5" ht="24.95" customHeight="1" collapsed="1">
      <c r="A426" s="215" t="s">
        <v>270</v>
      </c>
      <c r="B426" s="216" t="s">
        <v>28</v>
      </c>
      <c r="C426" s="217"/>
      <c r="D426" s="217">
        <v>7235</v>
      </c>
      <c r="E426" s="218"/>
    </row>
    <row r="427" spans="1:5" ht="24.95" customHeight="1" outlineLevel="1">
      <c r="A427" s="193">
        <v>1</v>
      </c>
      <c r="B427" s="190" t="s">
        <v>441</v>
      </c>
      <c r="C427" s="191" t="s">
        <v>23</v>
      </c>
      <c r="D427" s="191"/>
      <c r="E427" s="193" t="s">
        <v>711</v>
      </c>
    </row>
    <row r="428" spans="1:5" s="188" customFormat="1" ht="30" customHeight="1">
      <c r="A428" s="219" t="s">
        <v>40</v>
      </c>
      <c r="B428" s="220" t="s">
        <v>107</v>
      </c>
      <c r="C428" s="220"/>
      <c r="D428" s="221">
        <f>D429</f>
        <v>2506</v>
      </c>
      <c r="E428" s="219"/>
    </row>
    <row r="429" spans="1:5" s="209" customFormat="1" ht="30" customHeight="1">
      <c r="A429" s="222" t="s">
        <v>442</v>
      </c>
      <c r="B429" s="223" t="s">
        <v>443</v>
      </c>
      <c r="C429" s="223"/>
      <c r="D429" s="224">
        <f>D430</f>
        <v>2506</v>
      </c>
      <c r="E429" s="222"/>
    </row>
    <row r="430" spans="1:5" ht="24.95" customHeight="1" collapsed="1">
      <c r="A430" s="215" t="s">
        <v>270</v>
      </c>
      <c r="B430" s="216" t="s">
        <v>444</v>
      </c>
      <c r="C430" s="217"/>
      <c r="D430" s="217">
        <f>4462-1956</f>
        <v>2506</v>
      </c>
      <c r="E430" s="218"/>
    </row>
    <row r="431" spans="1:5" ht="39.950000000000003" customHeight="1" outlineLevel="1">
      <c r="A431" s="193">
        <v>1</v>
      </c>
      <c r="B431" s="190" t="s">
        <v>445</v>
      </c>
      <c r="C431" s="191" t="s">
        <v>991</v>
      </c>
      <c r="D431" s="191"/>
      <c r="E431" s="193" t="s">
        <v>711</v>
      </c>
    </row>
    <row r="432" spans="1:5" s="188" customFormat="1" ht="30" customHeight="1">
      <c r="A432" s="219" t="s">
        <v>41</v>
      </c>
      <c r="B432" s="220" t="s">
        <v>108</v>
      </c>
      <c r="C432" s="220"/>
      <c r="D432" s="221">
        <f>D433</f>
        <v>7791</v>
      </c>
      <c r="E432" s="219"/>
    </row>
    <row r="433" spans="1:5" s="209" customFormat="1" ht="30" customHeight="1">
      <c r="A433" s="222" t="s">
        <v>446</v>
      </c>
      <c r="B433" s="223" t="s">
        <v>163</v>
      </c>
      <c r="C433" s="223"/>
      <c r="D433" s="224">
        <f>SUM(D434,D436,D438,D440,D444,D446,D448,D450,D452,D454,D456,D458)</f>
        <v>7791</v>
      </c>
      <c r="E433" s="222"/>
    </row>
    <row r="434" spans="1:5" ht="24.95" customHeight="1" collapsed="1">
      <c r="A434" s="215" t="s">
        <v>270</v>
      </c>
      <c r="B434" s="216" t="s">
        <v>47</v>
      </c>
      <c r="C434" s="217"/>
      <c r="D434" s="217">
        <v>1169</v>
      </c>
      <c r="E434" s="218"/>
    </row>
    <row r="435" spans="1:5" ht="32.25" customHeight="1" outlineLevel="1">
      <c r="A435" s="189" t="s">
        <v>68</v>
      </c>
      <c r="B435" s="205" t="s">
        <v>447</v>
      </c>
      <c r="C435" s="191" t="s">
        <v>282</v>
      </c>
      <c r="D435" s="191"/>
      <c r="E435" s="193" t="s">
        <v>711</v>
      </c>
    </row>
    <row r="436" spans="1:5" ht="24.95" customHeight="1">
      <c r="A436" s="215" t="s">
        <v>273</v>
      </c>
      <c r="B436" s="216" t="s">
        <v>20</v>
      </c>
      <c r="C436" s="217"/>
      <c r="D436" s="217">
        <v>779</v>
      </c>
      <c r="E436" s="218"/>
    </row>
    <row r="437" spans="1:5" ht="39.75" customHeight="1" outlineLevel="1">
      <c r="A437" s="193">
        <v>1</v>
      </c>
      <c r="B437" s="205" t="s">
        <v>969</v>
      </c>
      <c r="C437" s="191" t="s">
        <v>282</v>
      </c>
      <c r="D437" s="191"/>
      <c r="E437" s="193" t="s">
        <v>711</v>
      </c>
    </row>
    <row r="438" spans="1:5" ht="24.95" customHeight="1">
      <c r="A438" s="215" t="s">
        <v>277</v>
      </c>
      <c r="B438" s="216" t="s">
        <v>7</v>
      </c>
      <c r="C438" s="217"/>
      <c r="D438" s="217">
        <v>1366</v>
      </c>
      <c r="E438" s="218"/>
    </row>
    <row r="439" spans="1:5" ht="24.95" customHeight="1" outlineLevel="1">
      <c r="A439" s="212">
        <v>1</v>
      </c>
      <c r="B439" s="205" t="s">
        <v>448</v>
      </c>
      <c r="C439" s="189" t="s">
        <v>992</v>
      </c>
      <c r="D439" s="191"/>
      <c r="E439" s="193" t="s">
        <v>711</v>
      </c>
    </row>
    <row r="440" spans="1:5" ht="24.95" customHeight="1">
      <c r="A440" s="215" t="s">
        <v>290</v>
      </c>
      <c r="B440" s="216" t="s">
        <v>10</v>
      </c>
      <c r="C440" s="217"/>
      <c r="D440" s="217">
        <v>762</v>
      </c>
      <c r="E440" s="218"/>
    </row>
    <row r="441" spans="1:5" ht="30.75" customHeight="1" outlineLevel="1">
      <c r="A441" s="212">
        <v>1</v>
      </c>
      <c r="B441" s="205" t="s">
        <v>968</v>
      </c>
      <c r="C441" s="189" t="s">
        <v>223</v>
      </c>
      <c r="D441" s="191"/>
      <c r="E441" s="193" t="s">
        <v>711</v>
      </c>
    </row>
    <row r="442" spans="1:5" ht="30.75" customHeight="1" outlineLevel="1">
      <c r="A442" s="212">
        <v>2</v>
      </c>
      <c r="B442" s="205" t="s">
        <v>968</v>
      </c>
      <c r="C442" s="189" t="s">
        <v>237</v>
      </c>
      <c r="D442" s="191"/>
      <c r="E442" s="191"/>
    </row>
    <row r="443" spans="1:5" ht="30.75" customHeight="1" outlineLevel="1">
      <c r="A443" s="212">
        <v>3</v>
      </c>
      <c r="B443" s="205" t="s">
        <v>968</v>
      </c>
      <c r="C443" s="189" t="s">
        <v>230</v>
      </c>
      <c r="D443" s="191"/>
      <c r="E443" s="191"/>
    </row>
    <row r="444" spans="1:5" ht="24.95" customHeight="1">
      <c r="A444" s="215" t="s">
        <v>293</v>
      </c>
      <c r="B444" s="216" t="s">
        <v>33</v>
      </c>
      <c r="C444" s="217"/>
      <c r="D444" s="217">
        <v>257</v>
      </c>
      <c r="E444" s="218"/>
    </row>
    <row r="445" spans="1:5" ht="30.75" customHeight="1" outlineLevel="1">
      <c r="A445" s="212">
        <v>1</v>
      </c>
      <c r="B445" s="190" t="s">
        <v>968</v>
      </c>
      <c r="C445" s="212" t="s">
        <v>953</v>
      </c>
      <c r="D445" s="213"/>
      <c r="E445" s="212"/>
    </row>
    <row r="446" spans="1:5" ht="24.95" customHeight="1">
      <c r="A446" s="215" t="s">
        <v>297</v>
      </c>
      <c r="B446" s="216" t="s">
        <v>5</v>
      </c>
      <c r="C446" s="217"/>
      <c r="D446" s="217">
        <v>522</v>
      </c>
      <c r="E446" s="218"/>
    </row>
    <row r="447" spans="1:5" ht="24.95" customHeight="1" outlineLevel="1">
      <c r="A447" s="193">
        <v>1</v>
      </c>
      <c r="B447" s="190" t="s">
        <v>449</v>
      </c>
      <c r="C447" s="193" t="s">
        <v>450</v>
      </c>
      <c r="D447" s="191"/>
      <c r="E447" s="193" t="s">
        <v>711</v>
      </c>
    </row>
    <row r="448" spans="1:5" ht="24.95" customHeight="1">
      <c r="A448" s="215" t="s">
        <v>299</v>
      </c>
      <c r="B448" s="216" t="s">
        <v>6</v>
      </c>
      <c r="C448" s="217"/>
      <c r="D448" s="217">
        <v>623</v>
      </c>
      <c r="E448" s="218"/>
    </row>
    <row r="449" spans="1:5" ht="24.95" customHeight="1" outlineLevel="1">
      <c r="A449" s="212">
        <v>1</v>
      </c>
      <c r="B449" s="190" t="s">
        <v>451</v>
      </c>
      <c r="C449" s="193" t="s">
        <v>296</v>
      </c>
      <c r="D449" s="191"/>
      <c r="E449" s="193" t="s">
        <v>711</v>
      </c>
    </row>
    <row r="450" spans="1:5" ht="24.95" customHeight="1">
      <c r="A450" s="215" t="s">
        <v>300</v>
      </c>
      <c r="B450" s="216" t="s">
        <v>9</v>
      </c>
      <c r="C450" s="217"/>
      <c r="D450" s="217">
        <v>1128</v>
      </c>
      <c r="E450" s="218"/>
    </row>
    <row r="451" spans="1:5" ht="24.95" customHeight="1" outlineLevel="1">
      <c r="A451" s="212">
        <v>1</v>
      </c>
      <c r="B451" s="190" t="s">
        <v>452</v>
      </c>
      <c r="C451" s="193" t="s">
        <v>453</v>
      </c>
      <c r="D451" s="191"/>
      <c r="E451" s="193" t="s">
        <v>711</v>
      </c>
    </row>
    <row r="452" spans="1:5" ht="24.95" customHeight="1">
      <c r="A452" s="215" t="s">
        <v>303</v>
      </c>
      <c r="B452" s="216" t="s">
        <v>11</v>
      </c>
      <c r="C452" s="217"/>
      <c r="D452" s="217">
        <v>398</v>
      </c>
      <c r="E452" s="218"/>
    </row>
    <row r="453" spans="1:5" s="214" customFormat="1" ht="24.95" customHeight="1" outlineLevel="1">
      <c r="A453" s="212">
        <v>1</v>
      </c>
      <c r="B453" s="190" t="s">
        <v>970</v>
      </c>
      <c r="C453" s="193" t="s">
        <v>421</v>
      </c>
      <c r="D453" s="191"/>
      <c r="E453" s="193" t="s">
        <v>711</v>
      </c>
    </row>
    <row r="454" spans="1:5" ht="24.95" customHeight="1">
      <c r="A454" s="215" t="s">
        <v>305</v>
      </c>
      <c r="B454" s="216" t="s">
        <v>23</v>
      </c>
      <c r="C454" s="217"/>
      <c r="D454" s="217">
        <v>636</v>
      </c>
      <c r="E454" s="218"/>
    </row>
    <row r="455" spans="1:5" ht="24.95" customHeight="1" outlineLevel="1">
      <c r="A455" s="212">
        <v>1</v>
      </c>
      <c r="B455" s="192" t="s">
        <v>454</v>
      </c>
      <c r="C455" s="193" t="s">
        <v>296</v>
      </c>
      <c r="D455" s="191"/>
      <c r="E455" s="193" t="s">
        <v>711</v>
      </c>
    </row>
    <row r="456" spans="1:5" ht="24.95" customHeight="1">
      <c r="A456" s="215" t="s">
        <v>430</v>
      </c>
      <c r="B456" s="216" t="s">
        <v>8</v>
      </c>
      <c r="C456" s="217"/>
      <c r="D456" s="217">
        <v>128</v>
      </c>
      <c r="E456" s="218"/>
    </row>
    <row r="457" spans="1:5" ht="24.75" customHeight="1" outlineLevel="1">
      <c r="A457" s="212">
        <v>1</v>
      </c>
      <c r="B457" s="192" t="s">
        <v>971</v>
      </c>
      <c r="C457" s="193" t="s">
        <v>243</v>
      </c>
      <c r="D457" s="191"/>
      <c r="E457" s="191"/>
    </row>
    <row r="458" spans="1:5" ht="24.95" customHeight="1">
      <c r="A458" s="215" t="s">
        <v>455</v>
      </c>
      <c r="B458" s="216" t="s">
        <v>25</v>
      </c>
      <c r="C458" s="217"/>
      <c r="D458" s="217">
        <v>23</v>
      </c>
      <c r="E458" s="218"/>
    </row>
    <row r="459" spans="1:5" ht="24.95" customHeight="1" outlineLevel="1">
      <c r="A459" s="212">
        <v>1</v>
      </c>
      <c r="B459" s="192" t="s">
        <v>449</v>
      </c>
      <c r="C459" s="193" t="s">
        <v>456</v>
      </c>
      <c r="D459" s="213"/>
      <c r="E459" s="193" t="s">
        <v>711</v>
      </c>
    </row>
    <row r="460" spans="1:5">
      <c r="A460" s="194"/>
      <c r="B460" s="195"/>
      <c r="C460" s="196"/>
      <c r="D460" s="196"/>
      <c r="E460" s="199"/>
    </row>
    <row r="461" spans="1:5" ht="44.25" customHeight="1">
      <c r="A461" s="375" t="s">
        <v>265</v>
      </c>
      <c r="B461" s="375"/>
      <c r="C461" s="375"/>
      <c r="D461" s="375"/>
      <c r="E461" s="375"/>
    </row>
  </sheetData>
  <mergeCells count="14">
    <mergeCell ref="A1:E1"/>
    <mergeCell ref="A2:E2"/>
    <mergeCell ref="A3:E3"/>
    <mergeCell ref="D4:E4"/>
    <mergeCell ref="A5:A6"/>
    <mergeCell ref="B5:B6"/>
    <mergeCell ref="C5:C6"/>
    <mergeCell ref="D5:D6"/>
    <mergeCell ref="E5:E6"/>
    <mergeCell ref="A7:B7"/>
    <mergeCell ref="C88:C90"/>
    <mergeCell ref="D88:D90"/>
    <mergeCell ref="E88:E90"/>
    <mergeCell ref="A461:E461"/>
  </mergeCells>
  <printOptions horizontalCentered="1"/>
  <pageMargins left="0.59055118110236227" right="0.39370078740157483" top="0.59055118110236227" bottom="0.37" header="0.31496062992125984" footer="0.15748031496062992"/>
  <pageSetup paperSize="9" scale="80" orientation="portrait"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PL I</vt:lpstr>
      <vt:lpstr>PL II</vt:lpstr>
      <vt:lpstr>PL III</vt:lpstr>
      <vt:lpstr>PL IV</vt:lpstr>
      <vt:lpstr>PL V</vt:lpstr>
      <vt:lpstr>PL VI DM NTM</vt:lpstr>
      <vt:lpstr>PL VII DM GN</vt:lpstr>
      <vt:lpstr>PL VIII DM DTTS</vt:lpstr>
      <vt:lpstr>'PL I'!Print_Area</vt:lpstr>
      <vt:lpstr>'PL II'!Print_Area</vt:lpstr>
      <vt:lpstr>'PL III'!Print_Area</vt:lpstr>
      <vt:lpstr>'PL IV'!Print_Area</vt:lpstr>
      <vt:lpstr>'PL V'!Print_Area</vt:lpstr>
      <vt:lpstr>'PL VI DM NTM'!Print_Area</vt:lpstr>
      <vt:lpstr>'PL VII DM GN'!Print_Area</vt:lpstr>
      <vt:lpstr>'PL VIII DM DTTS'!Print_Area</vt:lpstr>
      <vt:lpstr>'PL II'!Print_Titles</vt:lpstr>
      <vt:lpstr>'PL III'!Print_Titles</vt:lpstr>
      <vt:lpstr>'PL IV'!Print_Titles</vt:lpstr>
      <vt:lpstr>'PL V'!Print_Titles</vt:lpstr>
      <vt:lpstr>'PL VI DM NTM'!Print_Titles</vt:lpstr>
      <vt:lpstr>'PL VII DM GN'!Print_Titles</vt:lpstr>
      <vt:lpstr>'PL VIII DM DTTS'!Print_Titles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SKHDT-KTN-LOIDN</cp:lastModifiedBy>
  <cp:lastPrinted>2022-11-23T09:06:02Z</cp:lastPrinted>
  <dcterms:created xsi:type="dcterms:W3CDTF">2019-07-30T07:31:23Z</dcterms:created>
  <dcterms:modified xsi:type="dcterms:W3CDTF">2022-11-23T09:06:04Z</dcterms:modified>
</cp:coreProperties>
</file>