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96" yWindow="60" windowWidth="15480" windowHeight="9000" tabRatio="576" activeTab="0"/>
  </bookViews>
  <sheets>
    <sheet name="ODT" sheetId="1" r:id="rId1"/>
    <sheet name="ONT" sheetId="2" r:id="rId2"/>
    <sheet name="NN23-12" sheetId="3" r:id="rId3"/>
  </sheets>
  <definedNames>
    <definedName name="_xlnm.Print_Titles" localSheetId="0">'ODT'!$4:$5</definedName>
    <definedName name="_xlnm.Print_Titles" localSheetId="1">'ONT'!$4:$4</definedName>
  </definedNames>
  <calcPr fullCalcOnLoad="1"/>
</workbook>
</file>

<file path=xl/comments1.xml><?xml version="1.0" encoding="utf-8"?>
<comments xmlns="http://schemas.openxmlformats.org/spreadsheetml/2006/main">
  <authors>
    <author>Admin</author>
  </authors>
  <commentList>
    <comment ref="C14" authorId="0">
      <text>
        <r>
          <rPr>
            <b/>
            <sz val="9"/>
            <rFont val="Tahoma"/>
            <family val="2"/>
          </rPr>
          <t>Admin:</t>
        </r>
        <r>
          <rPr>
            <sz val="9"/>
            <rFont val="Tahoma"/>
            <family val="2"/>
          </rPr>
          <t xml:space="preserve">
Nhà bà thuận là nhà cuối cùng gần chân dốc</t>
        </r>
      </text>
    </comment>
    <comment ref="G16" authorId="0">
      <text>
        <r>
          <rPr>
            <b/>
            <sz val="9"/>
            <rFont val="Tahoma"/>
            <family val="2"/>
          </rPr>
          <t>Admin:</t>
        </r>
        <r>
          <rPr>
            <sz val="9"/>
            <rFont val="Tahoma"/>
            <family val="2"/>
          </rPr>
          <t xml:space="preserve">
Giá đất cụ thể cầu qua sông Pô Koo là 2.396.000</t>
        </r>
      </text>
    </comment>
    <comment ref="G17" authorId="0">
      <text>
        <r>
          <rPr>
            <b/>
            <sz val="9"/>
            <rFont val="Tahoma"/>
            <family val="2"/>
          </rPr>
          <t>Admin:</t>
        </r>
        <r>
          <rPr>
            <sz val="9"/>
            <rFont val="Tahoma"/>
            <family val="2"/>
          </rPr>
          <t xml:space="preserve">
Giá đất cụ thể cầu qua sông Pô Koo là 2.396.000</t>
        </r>
      </text>
    </comment>
    <comment ref="G18" authorId="0">
      <text>
        <r>
          <rPr>
            <b/>
            <sz val="9"/>
            <rFont val="Tahoma"/>
            <family val="2"/>
          </rPr>
          <t>Admin:</t>
        </r>
        <r>
          <rPr>
            <sz val="9"/>
            <rFont val="Tahoma"/>
            <family val="2"/>
          </rPr>
          <t xml:space="preserve">
Giá đất cụ thể cầu qua sông Pô Koo là 1.366.000</t>
        </r>
      </text>
    </comment>
    <comment ref="C28" authorId="0">
      <text>
        <r>
          <rPr>
            <b/>
            <sz val="9"/>
            <rFont val="Tahoma"/>
            <family val="2"/>
          </rPr>
          <t>Admin:</t>
        </r>
        <r>
          <rPr>
            <sz val="9"/>
            <rFont val="Tahoma"/>
            <family val="2"/>
          </rPr>
          <t xml:space="preserve">
Thay "đường quy hoạch số 4' thanh "đường Trần Hưng Đạo"</t>
        </r>
      </text>
    </comment>
    <comment ref="G39" authorId="0">
      <text>
        <r>
          <rPr>
            <b/>
            <sz val="9"/>
            <rFont val="Tahoma"/>
            <family val="2"/>
          </rPr>
          <t>Admin:</t>
        </r>
        <r>
          <rPr>
            <sz val="9"/>
            <rFont val="Tahoma"/>
            <family val="2"/>
          </rPr>
          <t xml:space="preserve">
Dân cư đông</t>
        </r>
      </text>
    </comment>
    <comment ref="G40" authorId="0">
      <text>
        <r>
          <rPr>
            <b/>
            <sz val="9"/>
            <rFont val="Tahoma"/>
            <family val="2"/>
          </rPr>
          <t>Admin:</t>
        </r>
        <r>
          <rPr>
            <sz val="9"/>
            <rFont val="Tahoma"/>
            <family val="2"/>
          </rPr>
          <t xml:space="preserve">
Giá điều tra trung bình 1.200; Dân cư ít</t>
        </r>
      </text>
    </comment>
  </commentList>
</comments>
</file>

<file path=xl/comments2.xml><?xml version="1.0" encoding="utf-8"?>
<comments xmlns="http://schemas.openxmlformats.org/spreadsheetml/2006/main">
  <authors>
    <author>Admin</author>
    <author>THANHNHAN</author>
  </authors>
  <commentList>
    <comment ref="D24" authorId="0">
      <text>
        <r>
          <rPr>
            <b/>
            <sz val="9"/>
            <rFont val="Tahoma"/>
            <family val="2"/>
          </rPr>
          <t>Admin:</t>
        </r>
        <r>
          <rPr>
            <sz val="9"/>
            <rFont val="Tahoma"/>
            <family val="2"/>
          </rPr>
          <t xml:space="preserve">
Thay "suối thác Đăk Chè (trừ trung tâm cụm xã)" thành "nhà hàng Ngọc Linh"</t>
        </r>
      </text>
    </comment>
    <comment ref="D27" authorId="0">
      <text>
        <r>
          <rPr>
            <b/>
            <sz val="9"/>
            <rFont val="Tahoma"/>
            <family val="2"/>
          </rPr>
          <t>Admin:
Giá mâu thuẫn với 1 đoạn của xã Đăk Pét đề xuất 700.000</t>
        </r>
      </text>
    </comment>
    <comment ref="D47" authorId="0">
      <text>
        <r>
          <rPr>
            <b/>
            <sz val="9"/>
            <rFont val="Tahoma"/>
            <family val="2"/>
          </rPr>
          <t>Admin:</t>
        </r>
        <r>
          <rPr>
            <sz val="9"/>
            <rFont val="Tahoma"/>
            <family val="2"/>
          </rPr>
          <t xml:space="preserve">
Xã đề nghị 450</t>
        </r>
      </text>
    </comment>
    <comment ref="D78" authorId="0">
      <text>
        <r>
          <rPr>
            <b/>
            <sz val="9"/>
            <rFont val="Tahoma"/>
            <family val="2"/>
          </rPr>
          <t>Admin:</t>
        </r>
        <r>
          <rPr>
            <sz val="9"/>
            <rFont val="Tahoma"/>
            <family val="2"/>
          </rPr>
          <t xml:space="preserve">
Theo đề nghị của UBND xã</t>
        </r>
      </text>
    </comment>
    <comment ref="D18" authorId="0">
      <text>
        <r>
          <rPr>
            <b/>
            <sz val="9"/>
            <rFont val="Tahoma"/>
            <family val="2"/>
          </rPr>
          <t>Admin:</t>
        </r>
        <r>
          <rPr>
            <sz val="9"/>
            <rFont val="Tahoma"/>
            <family val="2"/>
          </rPr>
          <t xml:space="preserve">
Theo đề xuất của xã</t>
        </r>
      </text>
    </comment>
    <comment ref="D19" authorId="0">
      <text>
        <r>
          <rPr>
            <b/>
            <sz val="9"/>
            <rFont val="Tahoma"/>
            <family val="2"/>
          </rPr>
          <t>Admin:</t>
        </r>
        <r>
          <rPr>
            <sz val="9"/>
            <rFont val="Tahoma"/>
            <family val="2"/>
          </rPr>
          <t xml:space="preserve">
Theo đề xuất của xã</t>
        </r>
      </text>
    </comment>
    <comment ref="D81" authorId="0">
      <text>
        <r>
          <rPr>
            <b/>
            <sz val="9"/>
            <rFont val="Tahoma"/>
            <family val="2"/>
          </rPr>
          <t>Admin:</t>
        </r>
        <r>
          <rPr>
            <sz val="9"/>
            <rFont val="Tahoma"/>
            <family val="2"/>
          </rPr>
          <t xml:space="preserve">
Theo đề nghị của UBND xã</t>
        </r>
      </text>
    </comment>
    <comment ref="D48" authorId="0">
      <text>
        <r>
          <rPr>
            <b/>
            <sz val="9"/>
            <rFont val="Tahoma"/>
            <family val="2"/>
          </rPr>
          <t>Admin:</t>
        </r>
        <r>
          <rPr>
            <sz val="9"/>
            <rFont val="Tahoma"/>
            <family val="2"/>
          </rPr>
          <t xml:space="preserve">
Theo đề nghị của UBND xã</t>
        </r>
      </text>
    </comment>
    <comment ref="D41" authorId="0">
      <text>
        <r>
          <rPr>
            <b/>
            <sz val="9"/>
            <rFont val="Tahoma"/>
            <family val="2"/>
          </rPr>
          <t>Admin:</t>
        </r>
        <r>
          <rPr>
            <sz val="9"/>
            <rFont val="Tahoma"/>
            <family val="2"/>
          </rPr>
          <t xml:space="preserve">
Xã đề nghị 450</t>
        </r>
      </text>
    </comment>
    <comment ref="D59" authorId="1">
      <text>
        <r>
          <rPr>
            <b/>
            <sz val="9"/>
            <rFont val="Tahoma"/>
            <family val="2"/>
          </rPr>
          <t>THANHNHAN:</t>
        </r>
        <r>
          <rPr>
            <sz val="9"/>
            <rFont val="Tahoma"/>
            <family val="2"/>
          </rPr>
          <t xml:space="preserve">
đoạn liền kề đường A Khanh 1400</t>
        </r>
      </text>
    </comment>
    <comment ref="D28" authorId="1">
      <text>
        <r>
          <rPr>
            <b/>
            <sz val="9"/>
            <rFont val="Tahoma"/>
            <family val="2"/>
          </rPr>
          <t>THANHNHAN:</t>
        </r>
        <r>
          <rPr>
            <sz val="9"/>
            <rFont val="Tahoma"/>
            <family val="2"/>
          </rPr>
          <t xml:space="preserve">
khu dông dan hon khu quy hoach đông thượng chu văn an</t>
        </r>
      </text>
    </comment>
    <comment ref="D50" authorId="1">
      <text>
        <r>
          <rPr>
            <b/>
            <sz val="9"/>
            <rFont val="Tahoma"/>
            <family val="2"/>
          </rPr>
          <t>THANHNHAN:</t>
        </r>
        <r>
          <rPr>
            <sz val="9"/>
            <rFont val="Tahoma"/>
            <family val="2"/>
          </rPr>
          <t xml:space="preserve">
theo đề xuất của xã</t>
        </r>
      </text>
    </comment>
    <comment ref="D51" authorId="1">
      <text>
        <r>
          <rPr>
            <b/>
            <sz val="9"/>
            <rFont val="Tahoma"/>
            <family val="2"/>
          </rPr>
          <t>THANHNHAN:</t>
        </r>
        <r>
          <rPr>
            <sz val="9"/>
            <rFont val="Tahoma"/>
            <family val="2"/>
          </rPr>
          <t xml:space="preserve">
</t>
        </r>
      </text>
    </comment>
    <comment ref="D45" authorId="1">
      <text>
        <r>
          <rPr>
            <b/>
            <sz val="9"/>
            <rFont val="Tahoma"/>
            <family val="2"/>
          </rPr>
          <t>THANHNHAN:</t>
        </r>
        <r>
          <rPr>
            <sz val="9"/>
            <rFont val="Tahoma"/>
            <family val="2"/>
          </rPr>
          <t xml:space="preserve">
xã đề nghị</t>
        </r>
      </text>
    </comment>
    <comment ref="B12" authorId="1">
      <text>
        <r>
          <rPr>
            <b/>
            <sz val="9"/>
            <rFont val="Tahoma"/>
            <family val="2"/>
          </rPr>
          <t>THANHNHAN:</t>
        </r>
        <r>
          <rPr>
            <sz val="9"/>
            <rFont val="Tahoma"/>
            <family val="2"/>
          </rPr>
          <t xml:space="preserve">
</t>
        </r>
      </text>
    </comment>
  </commentList>
</comments>
</file>

<file path=xl/sharedStrings.xml><?xml version="1.0" encoding="utf-8"?>
<sst xmlns="http://schemas.openxmlformats.org/spreadsheetml/2006/main" count="347" uniqueCount="201">
  <si>
    <t>STT</t>
  </si>
  <si>
    <t>VT1</t>
  </si>
  <si>
    <t>VT2</t>
  </si>
  <si>
    <t>VT3</t>
  </si>
  <si>
    <t>Tên đơn vị hành chính</t>
  </si>
  <si>
    <t>Đoạn đường</t>
  </si>
  <si>
    <t>a</t>
  </si>
  <si>
    <t>b</t>
  </si>
  <si>
    <t>Đất ruộng còn lại</t>
  </si>
  <si>
    <t>-</t>
  </si>
  <si>
    <t>B</t>
  </si>
  <si>
    <t>Lê Lợi</t>
  </si>
  <si>
    <t>Trần Phú</t>
  </si>
  <si>
    <t>Hùng Vương</t>
  </si>
  <si>
    <t>Ghi chú</t>
  </si>
  <si>
    <t>A</t>
  </si>
  <si>
    <t>I</t>
  </si>
  <si>
    <t>II</t>
  </si>
  <si>
    <t>C</t>
  </si>
  <si>
    <t>Giá cho thuê mặt nước áp dụng cho hoạt động khai thác khoáng sản</t>
  </si>
  <si>
    <t>Giá đất vườn, ao trong cùng thửa đất có nhà ở nhưng không được xác định là đất ở nằm xen kẽ trong khu vực đất ở tại nông thôn:</t>
  </si>
  <si>
    <t>D</t>
  </si>
  <si>
    <t>Đ</t>
  </si>
  <si>
    <t>Giá đất vườn, ao trong cùng thửa đất có nhà ở nhưng không được xác định là đất ở, nằm xen kẽ trong khu vực đất ở tại đô thị</t>
  </si>
  <si>
    <t>Tên đường, phố</t>
  </si>
  <si>
    <t>Quy định về phân loại vị trí đất</t>
  </si>
  <si>
    <t>Vị trí 1:</t>
  </si>
  <si>
    <t>Áp dụng đối với đất trong ngõ, hẻm có chiều rộng trên 3m.</t>
  </si>
  <si>
    <t>Vị trí 2:</t>
  </si>
  <si>
    <t>Vị trí 3:</t>
  </si>
  <si>
    <t>Áp dụng đối với đất trong ngõ, hẻm có chiều rộng từ 3m trở xuống.</t>
  </si>
  <si>
    <t>A Khanh</t>
  </si>
  <si>
    <t>Nguyễn Huệ</t>
  </si>
  <si>
    <t>Giá đất ở các khu vực khác tại nông thôn</t>
  </si>
  <si>
    <t>Giá đất sử dụng cho hoạt động thăm dò, khai thác khoáng sản, khai thác nguyên liệu để sản xuất vật liệu xây dựng</t>
  </si>
  <si>
    <t>Các tuyến đường nhánh giao nhau với đường Hùng Vương</t>
  </si>
  <si>
    <t>Lê Hồng Phong</t>
  </si>
  <si>
    <t>Lê Văn Hiến</t>
  </si>
  <si>
    <t>Giá đất ven trục đường giao thông chính</t>
  </si>
  <si>
    <t>Dọc trục đường Hồ Chí Minh</t>
  </si>
  <si>
    <t>Các đường nhánh chính còn lại</t>
  </si>
  <si>
    <t>Các đường nhánh phụ, dọc đường Hùng Vương</t>
  </si>
  <si>
    <t>Từ ngã ba Đăk Lôi đến hết đất nhà ông Hào</t>
  </si>
  <si>
    <t>Giá đất ở khu dân cư nông thôn</t>
  </si>
  <si>
    <t>Từ hồ Đăk Tin đến hết cầu Kon BRỏi (trừ đất trung tâm xã)</t>
  </si>
  <si>
    <t>Từ cầu Kon BRỏi đến cầu Bê Rê</t>
  </si>
  <si>
    <t>Từ cầu Bê Rê đến hết địa giới hành chính xã Đăk Choong</t>
  </si>
  <si>
    <t>Từ cầu Đăk Choong đến làng Long Ri (trừ đất Trung tâm cụm xã Xốp)</t>
  </si>
  <si>
    <t>Từ ranh giới xã Đăk Môn đến làng Đăk Ác</t>
  </si>
  <si>
    <t>Từ đầu làng Đăk Ác đến hết làng Đăk Ác</t>
  </si>
  <si>
    <t>+</t>
  </si>
  <si>
    <t>Từ đầu khu dân cư Vai Trang đến hết khu dân cư Vai Trang (DH85)</t>
  </si>
  <si>
    <t>Từ đầu khu dân cư làng Đăk Tu đến hết khu dân cư Đăk Tu (DH85)</t>
  </si>
  <si>
    <t>Xã Đăk Long</t>
  </si>
  <si>
    <t>Xã Đăk Môn</t>
  </si>
  <si>
    <t>Xã Đăk Kroong</t>
  </si>
  <si>
    <t>Xã Đăk Nhoong</t>
  </si>
  <si>
    <t>Xã Đăk Man</t>
  </si>
  <si>
    <t>Xã Đăk BLô</t>
  </si>
  <si>
    <t>Xã Đăk Choong</t>
  </si>
  <si>
    <t>Xã Xốp</t>
  </si>
  <si>
    <t>Xã Mường Hoong</t>
  </si>
  <si>
    <t>Xã Ngọc Linh</t>
  </si>
  <si>
    <t>Giá đất ở tại trung tâm cụm xã, trung tâm các xã</t>
  </si>
  <si>
    <t>Trung tâm cụm xã Đăk Môn</t>
  </si>
  <si>
    <t>Trung tâm xã Đăk Choong</t>
  </si>
  <si>
    <t>Trung tâm xã Đăk Long</t>
  </si>
  <si>
    <t>Trung tâm xã Đăk Man</t>
  </si>
  <si>
    <t>Trung tâm xã Mường Hoong</t>
  </si>
  <si>
    <t>Đất trồng lúa 2 vụ</t>
  </si>
  <si>
    <t>Tại các xã còn lại</t>
  </si>
  <si>
    <t>III</t>
  </si>
  <si>
    <t>IV</t>
  </si>
  <si>
    <t>Áp dụng đối với đất mặt tiền của tất cả các loại đường.</t>
  </si>
  <si>
    <t>Chiều sâu của mỗi vị trí lô đất được tính bằng 50m, trên 50m tính chuyển thành vị trí thấp hơn liền kề.</t>
  </si>
  <si>
    <t>Chu Văn An</t>
  </si>
  <si>
    <t>Từ cầu treo nhà ông Quang sâu 50m đến giáp vị trí 1 đường Hùng Vương thôn Đăk Dung</t>
  </si>
  <si>
    <t>Nguyễn Thị Minh Khai</t>
  </si>
  <si>
    <t>Võ Thị Sáu</t>
  </si>
  <si>
    <t>Lê Hữu Trác</t>
  </si>
  <si>
    <t>Bổ sung</t>
  </si>
  <si>
    <t>Đường HCM đến hết Làng Nú Vai xã Đăk Kroong (tính từ mốc GPMB đường Hùng Vương sâu vào 50m là vị trí 1)</t>
  </si>
  <si>
    <t>Trần Hưng Đạo</t>
  </si>
  <si>
    <t>Tại các xã Đăk Kroong,
Đăk Long, Đăk Môn.</t>
  </si>
  <si>
    <t>Từ cổng Huyện Ủy đến hết đường Nguyễn Huệ</t>
  </si>
  <si>
    <t>Các vị trí đất ở còn lại</t>
  </si>
  <si>
    <t>Từ ngã ba chợ thị trấn đến ngã tư đường vào nhà ông Phụ Thọ</t>
  </si>
  <si>
    <t>Từ bờ Bắc cống suối Kon Ier đến phía Nam cầu Đăk Ven</t>
  </si>
  <si>
    <t>Từ phía Nam cầu Đăk Túc đến Cống Đăk Tra</t>
  </si>
  <si>
    <t>Từ phía Bắc cầu Đăk Ven đến ngã ba Đăk Tả</t>
  </si>
  <si>
    <t>Từ ngã ba Đăk Tả đến trụ sở UBND xã Đăk Man (cũ)</t>
  </si>
  <si>
    <t>Từ trụ sở UBND xã Đăk Man (cũ) đến hết đất nhà hàng Ngọc Linh</t>
  </si>
  <si>
    <t>Từ hết đất nhà hành Ngọc Linh đến giáp huyện Phước Sơn (tỉnh Quảng Nam)</t>
  </si>
  <si>
    <t>Từ đường Chu Văn An đi khu quy hoạch Đông Thượng</t>
  </si>
  <si>
    <t>E</t>
  </si>
  <si>
    <t>Từ đường Hùng Vương - Ngã ba Đăk Dền, Pêng Sel (tính mốc GPMB đường Hùng Vương vào sâu 50m là vị trí 1)</t>
  </si>
  <si>
    <t>Từ ngã ba Đăk Dền, Pêng Sel đến cầu treo Đăk Rang</t>
  </si>
  <si>
    <t>Từ ngã ba Đăk Dền đến đường lên Nhà máy nước</t>
  </si>
  <si>
    <t>Từ đường lên Nhà máy nước đến đoạn còn lại</t>
  </si>
  <si>
    <t>Từ đường Hùng Vương đến cầu tràn Suối Đăk Rang (tính từ mốc GPMB đường Hùng Vương sâu vào 50m là vị trí 1)</t>
  </si>
  <si>
    <t>Từ nhà ông Vững đến cống Kon Ier cách 50m về phía Nam (tính từ chân cầu Đăk Gia - Ngã ba tiếp giáp với đường Hùng Vương, QL 14 cũ)</t>
  </si>
  <si>
    <t>Từ đường Hùng Vương đến ngã ba Đăk Lôi (tính từ mốc GPMB đường Hùng Vương sâu vào 50m là vị trí 1)</t>
  </si>
  <si>
    <t>Từ đường Đăk Tả đến giáp hồ Đăk Tin xã Đăk Choong</t>
  </si>
  <si>
    <t>Từ ngã tư cầu Mường Hoong đến hết Làng Đăk Bể</t>
  </si>
  <si>
    <t>Từ giáp đất quy hoạch trung tâm xã Đăk Choong đến cầu Đăk Choong xã Xốp</t>
  </si>
  <si>
    <t>Từ hết Ban quản lý rừng phòng hộ Đăk Nhoong đến Đồn biên phòng 669 thuộc xã
Đăk Nhoong</t>
  </si>
  <si>
    <t>Đoạn từ cầu Đăk Đoan đến cầu Đăk Vai (Đường Ngọc Hoàng - Măng Bút - Tu Mơ Rông - Ngọc Linh)</t>
  </si>
  <si>
    <t>Từ đường Trần Phú đến giáp đường Trần Hưng Đạo</t>
  </si>
  <si>
    <t>Tuyến đường nhánh giao với đường A Khanh</t>
  </si>
  <si>
    <t>Từ địa giới thị trấn Đăk Glei và xã Đăk Kroong đến phía Bắc cầu Đăk Wất</t>
  </si>
  <si>
    <t>Đoạn từ phía Nam cầu Đăk Wất đến hết ranh giới xã Đăk Kroong và xã Đăk Môn (trừ đất quy hoạch trung tâm xã)</t>
  </si>
  <si>
    <t xml:space="preserve">Từ ngã ba đường đường Trần Hưng Đạo - A Khanh đến ngầm suối Đăk Pang </t>
  </si>
  <si>
    <t>Từ phía Nam cầu Đăk Wất đến hết đất nhà ông Nguyễn Hải Long (đối diện Trạm y tế xã Đăk Kroong)</t>
  </si>
  <si>
    <t>Từ hết đất nhà ông Nguyễn Hải Long (đối diện Trạm y tế xã Đăk Kroong) đến phía Bắc cầu Đăk Túc</t>
  </si>
  <si>
    <t>Trung tâm cụm xã Đăk BLô bắt đầu (từ làng Bung Koong đến đồn Biên Phòng 665)</t>
  </si>
  <si>
    <t>Từ đường HCM đến xã Đăk BLô (từ ngã ba Măng Khên - đầu làng Bung Koong)</t>
  </si>
  <si>
    <r>
      <t>ĐVT: 1000 đồng/m</t>
    </r>
    <r>
      <rPr>
        <i/>
        <vertAlign val="superscript"/>
        <sz val="12"/>
        <rFont val="Times New Roman"/>
        <family val="1"/>
      </rPr>
      <t>2</t>
    </r>
  </si>
  <si>
    <t>Từ ngã ba đường Hùng Vương (vật liệu xây dựng Huệ Thảo) đến hết đất nhà ông A Tây</t>
  </si>
  <si>
    <t>Từ ngã ba đường Hùng Vương nhà ông Gụ Thúy (phía Nam cầu Đăk Pét (thị trấn) đến đất nhà ông Chính Mai)</t>
  </si>
  <si>
    <t>Từ ngã ba đường A Khanh (thôn Đăk Ra) đi đường làng Măng Rao</t>
  </si>
  <si>
    <t>Mẫu số 18</t>
  </si>
  <si>
    <t>Mẫu số 17</t>
  </si>
  <si>
    <t>Giá đất đề xuất
giai đoạn 2020 - 2024</t>
  </si>
  <si>
    <t>Từ địa giới xã Đăk Kroong và thị trấn Đăk Glei đến hết đất nhà ông A Ngróc, Y Vưu (thôn Đăk Chung)</t>
  </si>
  <si>
    <t>Từ đầu đất nhà ông A Tet, Y Rôun (Thôn Đăk Tung) đến Nam cầu Đăk Pôi</t>
  </si>
  <si>
    <t>Từ Bắc cầu Đăk Pôi đến đầu đất nhà ông AK Lý,
Y Rốp (thôn Long Nang)</t>
  </si>
  <si>
    <t>Từ đầu đất nhà bà Thuận đến giáp bờ Nam suối Đăk Cốt</t>
  </si>
  <si>
    <t>Từ đường Hùng Vương đi nhà ông Quảng Nhung đến giáp đường quy hoạch chợ (tính từ chỉ giới đường đỏ vào sâu 50m tính vị trí 1)</t>
  </si>
  <si>
    <t>Từ đường Hùng Vương đến hết đường QH (chợ) trụ sở UBND thị trấn (tính từ chỉ giới đường đỏ vào sâu 50m tính vị trí 1)</t>
  </si>
  <si>
    <t>Từ ngã ba đường Hùng Vương - Trần Phú đến ngã tư Trần Phú - Hùng Vương (tính từ chỉ giới đường đỏ vào sâu 50m tính vị trí 1)</t>
  </si>
  <si>
    <t>Từ ngã ba đường Hùng Vương - Lê Hồng Phong đến giáp đường Trần Phú (tính từ chỉ giới đường đỏ vào sâu 50m tính vị trí 1)</t>
  </si>
  <si>
    <t>Từ ngã ba đường Hùng Vương - Lê Văn Hiến đến hết đất nhà ông A Nghét (tính từ chỉ giới đường đỏ vào sâu 50m tính vị trí 1)</t>
  </si>
  <si>
    <t>Từ ngã ba đường Hùng Vương - A Khanh đến ngã ba đường Trần Hưng Đạo (tính từ chỉ giới đường đỏ vào sâu 50m tính vị trí 1)</t>
  </si>
  <si>
    <t>Từ cổng huyện đội đến hết phần đất nhà ông A Nghĩm (tính từ chỉ giới đường đỏ vào sâu 50m tính vị trí 1)</t>
  </si>
  <si>
    <t>Từ ngã tư Trần phú, Hùng Vương, Nguyễn Huệ đến địa giới thị trấn Đăk Glei và xã Đăk Pék (cầu treo nhà ông Quang)</t>
  </si>
  <si>
    <t>Từ ngã ba đường Hùng Vương - Lê Lợi đến cổng C189 (tính từ chỉ giới đường đỏ sâu vào 50m tính là vị trí 1 đến hết phần đất nhà Ông A Ngân, bà Y Vía)</t>
  </si>
  <si>
    <t>Từ hết phần đất nhà Ông A Ngân, bà Y Vía đến hết đoạn còn lại</t>
  </si>
  <si>
    <t>Từ ngã ba nhà ông A Nghét đến hết đường nhà Mạnh Ngọ</t>
  </si>
  <si>
    <t>Từ hết phần đất nhà ông A Nghĩm đến hết phần đất nhà bà Y Re</t>
  </si>
  <si>
    <t>Từ hết phần đất nhà bà Y Re đến cách đường A Khanh 50m</t>
  </si>
  <si>
    <t>Từ cổng huyện đội đến Hội trường thôn 16/5</t>
  </si>
  <si>
    <t>Từ nhà bà Hoàng Khứ đến hết đất nhà ông Bảy Công</t>
  </si>
  <si>
    <t>Từ nhà ông A Cuối đến hết đất Trung tâm y tế</t>
  </si>
  <si>
    <t>Từ hết đất nhà ông A Ngróc, Y Vưu (thôn Đăk Chung) đến đầu đất nhà ông A Tet, Y Rôun (Thôn Đăk Tung)</t>
  </si>
  <si>
    <t>Từ đầu đất nhà ông AK Lý, Y Rốp (thôn Long Nang) đến đầu đất nhà bà Thuận</t>
  </si>
  <si>
    <t>Từ bờ Bắc suối Đăk Cốt đến bờ Nam cầu Đăk Pét (thị trấn)</t>
  </si>
  <si>
    <t>Từ bờ Bắc cầu Đăk Pék (thị trấn) đến ngã tư Trần phú, Hùng Vương, Nguyễn Huệ</t>
  </si>
  <si>
    <t>Giá đất hiện hành
2015 - 2019</t>
  </si>
  <si>
    <t>Xã Đăk Pék</t>
  </si>
  <si>
    <t>Từ địa giới thị trấn Đăk Glei và xã Đăk Pék (cầu treo nhà ông Quang) đến Ngã ba Hùng Vương (đi vào Ngã ba Đăk Dền, Pêng Sel)</t>
  </si>
  <si>
    <t>Từ Ngã ba Hùng Vương (đi vào Ngã ba Đăk Dền, Pêng Sel) đến Nam cầu Đăk Gia</t>
  </si>
  <si>
    <t>Từ Bắc cầu Đăk Gia đến bờ phía Nam cống suối Kon Ier</t>
  </si>
  <si>
    <t>Từ phía Nam trạm Kiểm lâm đến hết khu dân cư làng Đăk Giấc</t>
  </si>
  <si>
    <t>Từ ngã ba Đăk Lôi đến ngã ba A Khanh - Đăk Ra</t>
  </si>
  <si>
    <t>Từ giáp đất quy hoạch xã Đăk Môn đến cầu tràn suối Đăk Kít</t>
  </si>
  <si>
    <t>Từ cầu tràn suối Đăk Kít đến hết ranh giới xã Đăk Môn (đường ĐH 85)</t>
  </si>
  <si>
    <t>Từ ngã ba đập tràn thôn Đăk Ác đến hết phần đất nhà ông Nguyễn Danh Cường (thôn Long Yên)</t>
  </si>
  <si>
    <t>Từ hết khu dân cư làng Đăk Giấc đến giáp huyện Ngọc Hồi.</t>
  </si>
  <si>
    <t>Đoạn từ đầu dốc Đăk Rế đến ngã tư cầu Mường Hoong</t>
  </si>
  <si>
    <t>Từ ngã tư Nam Hợp xã Mường Hoong đến ngã tư thôn Kung Quang</t>
  </si>
  <si>
    <t>Từ Đồn biên phòng 673 xã Đăk Long đến hết phần đất nhà ông A Lẻ thôn Đăk Xây</t>
  </si>
  <si>
    <t>Từ Đồn biên phòng 673 xã Đăk Long đến Trạm 1 BQL rừng phòng hộ Đăk Long - thôn Dục Lang</t>
  </si>
  <si>
    <t>Đường từ ngầm suối Đăk Pang đến hết trường Võ Thị Sáu (ĐH83)</t>
  </si>
  <si>
    <t>Từ trường Võ Thị Sáu đến giáp đầu khu dân cư làng Đăk Đoát (ĐH83)</t>
  </si>
  <si>
    <t>Từ đầu làng Đăk Đoát đến hết khu dân cư Đăk Đoát (ĐH83)</t>
  </si>
  <si>
    <t>Trung tâm các xã còn lại: Ngọc Linh, Đăk Nhoong</t>
  </si>
  <si>
    <t>Trung tâm xã Xốp (Theo trục đường ĐH82 tính từ chỉ giới xây dựng vào sâu 50m, trên 50m tính giá đất ở các khu vực khác tại nông thôn)</t>
  </si>
  <si>
    <t>G</t>
  </si>
  <si>
    <t>Chiều sâu lô đất được tính bằng 50m, trên 50m được tính bằng 60% giá đất ở tại vị trí liền kề trước đó (vị trí đất mặt tiền của tất cả các loại đường).</t>
  </si>
  <si>
    <t>Từ ngã ba đường vào thôn Đăk Rú ( nhà ông Đinh A Dố ) đến hết đất nhà ông A Diêm (thôn 14a)</t>
  </si>
  <si>
    <t>Tại xã Đăk Pék</t>
  </si>
  <si>
    <t>Tại thị trấn Đăk Glei</t>
  </si>
  <si>
    <t>HUYỆN ĐĂK GLEI</t>
  </si>
  <si>
    <t>V</t>
  </si>
  <si>
    <t>GIÁ ĐẤT Ở TẠI NÔNG THÔN</t>
  </si>
  <si>
    <t>Giá đất thương mại, dịch vụ tại nông thôn: Được áp dụng bằng 80% giá đất ở tại nông thôn cùng vị trí sử dụng đất</t>
  </si>
  <si>
    <t>Giá đất sản xuất kinh doanh phi nông nghiệp không phải là đất thương mại, dịch vụ tại nông thôn: Được áp dụng bằng 80% giá đất ở tại nông thôn cùng vị trí sử dụng đất</t>
  </si>
  <si>
    <t>GIÁ ĐẤT Ở TẠI ĐÔ THỊ</t>
  </si>
  <si>
    <t>Giá đất thương mại, dịch vụ tại đô thị: Được áp dụng bằng 80% giá đất ở tại đô thị cùng vị trí sử dụng đất.</t>
  </si>
  <si>
    <t>Giá đất sản xuất kinh doanh phi nông nghiệp không phải là đất thương mại, dịch vụ tại đô thị: Được áp dụng bằng 80% giá đất ở tại đô thị cùng vị trí sử dụng đất.</t>
  </si>
  <si>
    <t>BẢNG 1: DỰ THẢO BẢNG GIÁ ĐẤT Ở TẠI ĐÔ THỊ; BẢNG GIÁ ĐẤT THƯƠNG MẠI, DỊCH VỤ TẠI ĐÔ THỊ;
BẢNG GIÁ ĐẤT SẢN XUẤT KINH DOANH PHI NÔNG NGHIỆP KHÔNG PHẢI LÀ ĐẤT THƯƠNG MẠI, DỊCH VỤ TẠI ĐÔ THỊ</t>
  </si>
  <si>
    <t>Giá đất
đề xuất
giai đoạn 2020 - 2024</t>
  </si>
  <si>
    <t>Giá đất
hiện hành
2015 - 2019</t>
  </si>
  <si>
    <t>Tỷ lệ tăng giữa giá đất 2020 - 2024 so với 2015 - 2019</t>
  </si>
  <si>
    <t>Đối với lô đất có nhiều mặt tiếp giáp với các trục đường thì giá đất được tính theo trục đường có giá trị cao nhất cho toàn bộ vị trí lô đất.</t>
  </si>
  <si>
    <t>(Kèm theo Tờ trình số         /TTr-UBND ngày        tháng 12 năm 2019 của UBND huyện Đăk Glei)</t>
  </si>
  <si>
    <t>(10=(7-4)/4)</t>
  </si>
  <si>
    <t>BẢNG 2: DỰ THẢO BẢNG GIÁ ĐẤT Ở TẠI NÔNG THÔN; BẢNG GIÁ ĐẤT THƯƠNG MẠI, DỊCH VỤ TẠI NÔNG THÔN; BẢNG GIÁ ĐẤT SẢN XUẤT KINH DOANH PHI NÔNG NGHIỆP KHÔNG PHẢI LÀ ĐẤT THƯƠNG MẠI, DỊCH VỤ TẠI NÔNG THÔN</t>
  </si>
  <si>
    <t>(5=(4-3)/3)</t>
  </si>
  <si>
    <t>Mẫu số 15</t>
  </si>
  <si>
    <t>BẢNG 3: DỰ THẢO BẢNG GIÁ ĐẤT TRỒNG CÂY HÀNG NĂM</t>
  </si>
  <si>
    <t>BẢNG 3.1: DỰ THẢO BẢNG GIÁ ĐẤT TRỒNG LÚA</t>
  </si>
  <si>
    <t>BẢNG 3.2: DỰ THẢO BẢNG GIÁ ĐẤT TRỒNG CÂY HÀNG NĂM KHÁC</t>
  </si>
  <si>
    <t>BẢNG 4: DỰ THẢO BẢNG GIÁ ĐẤT TRỒNG CÂY LÂU NĂM</t>
  </si>
  <si>
    <t>BẢNG 5: DỰ THẢO BẢNG GIÁ ĐẤT RỪNG SẢN XUẤT</t>
  </si>
  <si>
    <t>BẢNG 6: DỰ THẢO BẢNG GIÁ ĐẤT NUÔI TRỒNG THỦY SẢN</t>
  </si>
  <si>
    <t>Tại xã Đăk Plô</t>
  </si>
  <si>
    <t>Tại xã Đăk Man, Đăk Choong, Mường Hoong, Ngọc Linh</t>
  </si>
  <si>
    <t>Tại các Đăk Choong, Đăk Man, Đăk Nhoong</t>
  </si>
  <si>
    <t>(Kèm theo Tờ trình số     /TTr-UBND ngày    tháng 12 năm 2019 của UBND huyện Đăk Glei)</t>
  </si>
  <si>
    <t>Tại xã còn lại</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</si>
</sst>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 ###"/>
    <numFmt numFmtId="173" formatCode="\(#\)"/>
    <numFmt numFmtId="174" formatCode="#,##0.00;[Red]#,##0.00"/>
    <numFmt numFmtId="175" formatCode="#,##0;[Red]#,##0"/>
    <numFmt numFmtId="176" formatCode="[$-409]dddd\,\ mmmm\ dd\,\ yyyy"/>
    <numFmt numFmtId="177" formatCode="[$-409]h:mm:ss\ AM/PM"/>
    <numFmt numFmtId="178" formatCode="#\ ###\ "/>
    <numFmt numFmtId="179" formatCode="#\ "/>
    <numFmt numFmtId="180" formatCode="#\ 000"/>
    <numFmt numFmtId="181" formatCode="#\ \ "/>
    <numFmt numFmtId="182" formatCode="0.00_);[Red]\(0.00\)"/>
    <numFmt numFmtId="183" formatCode="00000"/>
    <numFmt numFmtId="184" formatCode="0.0"/>
    <numFmt numFmtId="185" formatCode="\(\ #\ \)"/>
    <numFmt numFmtId="186" formatCode="0_);[Red]\(0\)"/>
    <numFmt numFmtId="187" formatCode="#\ ###"/>
    <numFmt numFmtId="188" formatCode="_(* #,##0_);_(* \(#,##0\);_(* &quot;-&quot;??_);_(@_)"/>
    <numFmt numFmtId="189" formatCode="#.000\ ###"/>
    <numFmt numFmtId="190" formatCode="0.000"/>
    <numFmt numFmtId="191" formatCode="&quot;Yes&quot;;&quot;Yes&quot;;&quot;No&quot;"/>
    <numFmt numFmtId="192" formatCode="&quot;True&quot;;&quot;True&quot;;&quot;False&quot;"/>
    <numFmt numFmtId="193" formatCode="&quot;On&quot;;&quot;On&quot;;&quot;Off&quot;"/>
    <numFmt numFmtId="194" formatCode="[$€-2]\ #,##0.00_);[Red]\([$€-2]\ #,##0.00\)"/>
    <numFmt numFmtId="195" formatCode="0.0000"/>
    <numFmt numFmtId="196" formatCode="#,##0.0"/>
    <numFmt numFmtId="197" formatCode="0.000000"/>
    <numFmt numFmtId="198" formatCode="0.00000"/>
    <numFmt numFmtId="199" formatCode="0.000%"/>
    <numFmt numFmtId="200" formatCode="0.0%"/>
    <numFmt numFmtId="201" formatCode="0.0000%"/>
  </numFmts>
  <fonts count="43">
    <font>
      <sz val="10"/>
      <name val="Arial"/>
      <family val="0"/>
    </font>
    <font>
      <b/>
      <sz val="12"/>
      <name val="Times New Roman"/>
      <family val="1"/>
    </font>
    <font>
      <sz val="12"/>
      <name val="Times New Roman"/>
      <family val="1"/>
    </font>
    <font>
      <i/>
      <sz val="12"/>
      <name val="Times New Roman"/>
      <family val="1"/>
    </font>
    <font>
      <sz val="9"/>
      <name val="Tahoma"/>
      <family val="2"/>
    </font>
    <font>
      <b/>
      <sz val="9"/>
      <name val="Tahoma"/>
      <family val="2"/>
    </font>
    <font>
      <i/>
      <vertAlign val="superscript"/>
      <sz val="12"/>
      <name val="Times New Roman"/>
      <family val="1"/>
    </font>
    <font>
      <b/>
      <i/>
      <sz val="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1">
    <xf numFmtId="0" fontId="0" fillId="0" borderId="0" xfId="0" applyAlignment="1">
      <alignment/>
    </xf>
    <xf numFmtId="173" fontId="3" fillId="0" borderId="10" xfId="0" applyNumberFormat="1"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right" vertical="center"/>
    </xf>
    <xf numFmtId="0" fontId="2" fillId="0" borderId="0" xfId="0" applyFont="1" applyFill="1" applyAlignment="1">
      <alignment vertical="center"/>
    </xf>
    <xf numFmtId="0" fontId="1" fillId="0" borderId="10" xfId="0" applyFont="1" applyFill="1" applyBorder="1" applyAlignment="1">
      <alignment horizontal="center" vertical="center" wrapText="1"/>
    </xf>
    <xf numFmtId="173" fontId="3" fillId="0" borderId="1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2" fillId="0" borderId="10"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3" fillId="0" borderId="0" xfId="0" applyFont="1" applyFill="1" applyAlignment="1">
      <alignment horizontal="left" vertical="center"/>
    </xf>
    <xf numFmtId="0" fontId="2" fillId="0" borderId="10" xfId="0" applyFont="1" applyFill="1" applyBorder="1" applyAlignment="1">
      <alignment horizontal="center" vertical="center" wrapText="1"/>
    </xf>
    <xf numFmtId="173"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2" fontId="2"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49" fontId="3" fillId="0" borderId="0" xfId="0" applyNumberFormat="1" applyFont="1" applyFill="1" applyAlignment="1">
      <alignment horizontal="center" vertical="center"/>
    </xf>
    <xf numFmtId="0" fontId="1" fillId="0" borderId="11" xfId="0" applyFont="1" applyFill="1" applyBorder="1" applyAlignment="1">
      <alignment vertical="center" wrapText="1"/>
    </xf>
    <xf numFmtId="3" fontId="3" fillId="0" borderId="10" xfId="0" applyNumberFormat="1" applyFont="1" applyFill="1" applyBorder="1" applyAlignment="1">
      <alignment horizontal="center" vertical="center" wrapText="1"/>
    </xf>
    <xf numFmtId="0" fontId="2" fillId="0" borderId="13" xfId="0" applyFont="1" applyFill="1" applyBorder="1" applyAlignment="1">
      <alignment horizontal="justify" vertical="center" wrapText="1"/>
    </xf>
    <xf numFmtId="173"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173" fontId="2" fillId="0" borderId="14" xfId="0" applyNumberFormat="1" applyFont="1" applyFill="1" applyBorder="1" applyAlignment="1">
      <alignment horizontal="center" vertical="center" wrapText="1"/>
    </xf>
    <xf numFmtId="3" fontId="2" fillId="0" borderId="15" xfId="0" applyNumberFormat="1" applyFont="1" applyFill="1" applyBorder="1" applyAlignment="1">
      <alignment horizontal="center" vertical="center" wrapText="1"/>
    </xf>
    <xf numFmtId="196" fontId="2" fillId="0"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3" xfId="0" applyFont="1" applyFill="1" applyBorder="1" applyAlignment="1">
      <alignment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0" xfId="0" applyNumberFormat="1" applyFont="1" applyFill="1" applyAlignment="1">
      <alignment horizontal="center" vertical="center"/>
    </xf>
    <xf numFmtId="0" fontId="7" fillId="0" borderId="0" xfId="0" applyFont="1" applyFill="1" applyAlignment="1">
      <alignment horizontal="center" vertical="center"/>
    </xf>
    <xf numFmtId="0" fontId="1" fillId="0" borderId="0" xfId="0" applyFont="1" applyFill="1" applyAlignment="1">
      <alignment horizontal="center" vertical="center"/>
    </xf>
    <xf numFmtId="173" fontId="7" fillId="0" borderId="10"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3" fontId="1" fillId="0" borderId="10" xfId="0" applyNumberFormat="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2" fontId="1" fillId="0" borderId="10" xfId="0" applyNumberFormat="1" applyFont="1" applyFill="1" applyBorder="1" applyAlignment="1">
      <alignment vertical="center" wrapText="1"/>
    </xf>
    <xf numFmtId="0" fontId="2" fillId="0" borderId="0" xfId="0" applyFont="1" applyAlignment="1">
      <alignment/>
    </xf>
    <xf numFmtId="3" fontId="1" fillId="33" borderId="10" xfId="0" applyNumberFormat="1" applyFont="1" applyFill="1" applyBorder="1" applyAlignment="1">
      <alignment horizontal="center" vertical="center" wrapText="1"/>
    </xf>
    <xf numFmtId="184" fontId="2" fillId="0" borderId="13" xfId="0" applyNumberFormat="1" applyFont="1" applyFill="1" applyBorder="1" applyAlignment="1">
      <alignment horizontal="center" vertical="center" wrapText="1"/>
    </xf>
    <xf numFmtId="0" fontId="1" fillId="0" borderId="0" xfId="0" applyFont="1" applyFill="1" applyAlignment="1">
      <alignment horizontal="center" vertical="center"/>
    </xf>
    <xf numFmtId="0" fontId="3" fillId="0" borderId="16" xfId="0" applyFont="1" applyFill="1" applyBorder="1" applyAlignment="1">
      <alignment horizontal="center" vertical="center"/>
    </xf>
    <xf numFmtId="173" fontId="1" fillId="0" borderId="13" xfId="0" applyNumberFormat="1" applyFont="1" applyFill="1" applyBorder="1" applyAlignment="1">
      <alignment horizontal="left" vertical="center" wrapText="1"/>
    </xf>
    <xf numFmtId="173" fontId="1" fillId="0" borderId="17" xfId="0" applyNumberFormat="1" applyFont="1" applyFill="1" applyBorder="1" applyAlignment="1">
      <alignment horizontal="left" vertical="center" wrapText="1"/>
    </xf>
    <xf numFmtId="173" fontId="1" fillId="0" borderId="15" xfId="0" applyNumberFormat="1" applyFont="1" applyFill="1" applyBorder="1" applyAlignment="1">
      <alignment horizontal="left" vertical="center" wrapText="1"/>
    </xf>
    <xf numFmtId="0" fontId="2" fillId="0" borderId="0" xfId="0" applyFont="1" applyFill="1" applyAlignment="1">
      <alignment horizontal="center" vertical="center"/>
    </xf>
    <xf numFmtId="0" fontId="7"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33"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1"/>
  <sheetViews>
    <sheetView tabSelected="1" zoomScale="115" zoomScaleNormal="115" zoomScaleSheetLayoutView="100" workbookViewId="0" topLeftCell="A1">
      <selection activeCell="C9" sqref="C9"/>
    </sheetView>
  </sheetViews>
  <sheetFormatPr defaultColWidth="9.140625" defaultRowHeight="12.75"/>
  <cols>
    <col min="1" max="1" width="5.140625" style="4" bestFit="1" customWidth="1"/>
    <col min="2" max="2" width="25.57421875" style="4" customWidth="1"/>
    <col min="3" max="3" width="71.421875" style="2" customWidth="1"/>
    <col min="4" max="4" width="7.00390625" style="37" bestFit="1" customWidth="1"/>
    <col min="5" max="6" width="6.28125" style="2" customWidth="1"/>
    <col min="7" max="7" width="7.8515625" style="37" customWidth="1"/>
    <col min="8" max="9" width="7.140625" style="2" customWidth="1"/>
    <col min="10" max="10" width="18.7109375" style="2" customWidth="1"/>
    <col min="11" max="16384" width="9.140625" style="4" customWidth="1"/>
  </cols>
  <sheetData>
    <row r="1" spans="1:10" ht="43.5" customHeight="1">
      <c r="A1" s="55" t="s">
        <v>180</v>
      </c>
      <c r="B1" s="55"/>
      <c r="C1" s="55"/>
      <c r="D1" s="55"/>
      <c r="E1" s="55"/>
      <c r="F1" s="55"/>
      <c r="G1" s="55"/>
      <c r="H1" s="55"/>
      <c r="I1" s="55"/>
      <c r="J1" s="39" t="s">
        <v>120</v>
      </c>
    </row>
    <row r="2" spans="1:10" ht="20.25" customHeight="1" hidden="1">
      <c r="A2" s="54" t="s">
        <v>185</v>
      </c>
      <c r="B2" s="54"/>
      <c r="C2" s="54"/>
      <c r="D2" s="54"/>
      <c r="E2" s="54"/>
      <c r="F2" s="54"/>
      <c r="G2" s="54"/>
      <c r="H2" s="54"/>
      <c r="I2" s="54"/>
      <c r="J2" s="54"/>
    </row>
    <row r="3" spans="1:10" ht="18.75">
      <c r="A3" s="3"/>
      <c r="B3" s="3"/>
      <c r="C3" s="7"/>
      <c r="D3" s="36"/>
      <c r="E3" s="7"/>
      <c r="F3" s="7"/>
      <c r="G3" s="47" t="s">
        <v>116</v>
      </c>
      <c r="H3" s="47"/>
      <c r="I3" s="47"/>
      <c r="J3" s="47"/>
    </row>
    <row r="4" spans="1:10" ht="66" customHeight="1">
      <c r="A4" s="56" t="s">
        <v>0</v>
      </c>
      <c r="B4" s="56" t="s">
        <v>24</v>
      </c>
      <c r="C4" s="56" t="s">
        <v>5</v>
      </c>
      <c r="D4" s="56" t="s">
        <v>182</v>
      </c>
      <c r="E4" s="56"/>
      <c r="F4" s="56"/>
      <c r="G4" s="56" t="s">
        <v>122</v>
      </c>
      <c r="H4" s="56"/>
      <c r="I4" s="56"/>
      <c r="J4" s="5" t="s">
        <v>183</v>
      </c>
    </row>
    <row r="5" spans="1:10" ht="21" customHeight="1">
      <c r="A5" s="56"/>
      <c r="B5" s="56"/>
      <c r="C5" s="56"/>
      <c r="D5" s="5" t="s">
        <v>1</v>
      </c>
      <c r="E5" s="5" t="s">
        <v>2</v>
      </c>
      <c r="F5" s="5" t="s">
        <v>3</v>
      </c>
      <c r="G5" s="5" t="s">
        <v>1</v>
      </c>
      <c r="H5" s="5" t="s">
        <v>2</v>
      </c>
      <c r="I5" s="5" t="s">
        <v>3</v>
      </c>
      <c r="J5" s="5" t="s">
        <v>1</v>
      </c>
    </row>
    <row r="6" spans="1:10" ht="21" customHeight="1">
      <c r="A6" s="1">
        <v>1</v>
      </c>
      <c r="B6" s="1">
        <v>2</v>
      </c>
      <c r="C6" s="1">
        <v>3</v>
      </c>
      <c r="D6" s="38">
        <v>4</v>
      </c>
      <c r="E6" s="1">
        <v>5</v>
      </c>
      <c r="F6" s="1">
        <v>6</v>
      </c>
      <c r="G6" s="38">
        <v>7</v>
      </c>
      <c r="H6" s="1">
        <v>8</v>
      </c>
      <c r="I6" s="1">
        <v>9</v>
      </c>
      <c r="J6" s="1" t="s">
        <v>186</v>
      </c>
    </row>
    <row r="7" spans="1:10" ht="21" customHeight="1">
      <c r="A7" s="21" t="s">
        <v>173</v>
      </c>
      <c r="B7" s="48" t="s">
        <v>172</v>
      </c>
      <c r="C7" s="49"/>
      <c r="D7" s="49"/>
      <c r="E7" s="49"/>
      <c r="F7" s="49"/>
      <c r="G7" s="49"/>
      <c r="H7" s="49"/>
      <c r="I7" s="49"/>
      <c r="J7" s="50"/>
    </row>
    <row r="8" spans="1:10" ht="27" customHeight="1">
      <c r="A8" s="21" t="s">
        <v>15</v>
      </c>
      <c r="B8" s="48" t="s">
        <v>177</v>
      </c>
      <c r="C8" s="50"/>
      <c r="D8" s="38"/>
      <c r="E8" s="1"/>
      <c r="F8" s="1"/>
      <c r="G8" s="38"/>
      <c r="H8" s="1"/>
      <c r="I8" s="1"/>
      <c r="J8" s="1"/>
    </row>
    <row r="9" spans="1:10" ht="36.75" customHeight="1">
      <c r="A9" s="5">
        <v>1</v>
      </c>
      <c r="B9" s="29" t="s">
        <v>39</v>
      </c>
      <c r="C9" s="30" t="s">
        <v>123</v>
      </c>
      <c r="D9" s="28">
        <v>300</v>
      </c>
      <c r="E9" s="8">
        <v>180</v>
      </c>
      <c r="F9" s="23">
        <f>D9*0.3</f>
        <v>90</v>
      </c>
      <c r="G9" s="40">
        <v>380</v>
      </c>
      <c r="H9" s="23">
        <f>G9*0.6</f>
        <v>228</v>
      </c>
      <c r="I9" s="23">
        <f>G9*0.3</f>
        <v>114</v>
      </c>
      <c r="J9" s="41">
        <f aca="true" t="shared" si="0" ref="J9:J19">(G9/D9)-100%</f>
        <v>0.2666666666666666</v>
      </c>
    </row>
    <row r="10" spans="1:10" ht="54.75" customHeight="1">
      <c r="A10" s="5"/>
      <c r="B10" s="29"/>
      <c r="C10" s="30" t="s">
        <v>143</v>
      </c>
      <c r="D10" s="28">
        <v>300</v>
      </c>
      <c r="E10" s="8">
        <v>180</v>
      </c>
      <c r="F10" s="23">
        <f>D10*0.3</f>
        <v>90</v>
      </c>
      <c r="G10" s="40">
        <v>350</v>
      </c>
      <c r="H10" s="23">
        <f aca="true" t="shared" si="1" ref="H10:H41">G10*0.6</f>
        <v>210</v>
      </c>
      <c r="I10" s="23">
        <f aca="true" t="shared" si="2" ref="I10:I41">G10*0.3</f>
        <v>105</v>
      </c>
      <c r="J10" s="41">
        <f t="shared" si="0"/>
        <v>0.16666666666666674</v>
      </c>
    </row>
    <row r="11" spans="1:10" ht="39" customHeight="1">
      <c r="A11" s="5"/>
      <c r="B11" s="29"/>
      <c r="C11" s="30" t="s">
        <v>124</v>
      </c>
      <c r="D11" s="28">
        <v>300</v>
      </c>
      <c r="E11" s="8">
        <v>180</v>
      </c>
      <c r="F11" s="23">
        <f>D11*0.3</f>
        <v>90</v>
      </c>
      <c r="G11" s="40">
        <v>390</v>
      </c>
      <c r="H11" s="23">
        <f t="shared" si="1"/>
        <v>234</v>
      </c>
      <c r="I11" s="23">
        <f t="shared" si="2"/>
        <v>117</v>
      </c>
      <c r="J11" s="41">
        <f t="shared" si="0"/>
        <v>0.30000000000000004</v>
      </c>
    </row>
    <row r="12" spans="1:10" ht="39" customHeight="1">
      <c r="A12" s="5"/>
      <c r="B12" s="29"/>
      <c r="C12" s="30" t="s">
        <v>125</v>
      </c>
      <c r="D12" s="28">
        <v>300</v>
      </c>
      <c r="E12" s="8">
        <v>180</v>
      </c>
      <c r="F12" s="23">
        <f>D12*0.3</f>
        <v>90</v>
      </c>
      <c r="G12" s="40">
        <v>350</v>
      </c>
      <c r="H12" s="23">
        <f t="shared" si="1"/>
        <v>210</v>
      </c>
      <c r="I12" s="23">
        <f t="shared" si="2"/>
        <v>105</v>
      </c>
      <c r="J12" s="41">
        <f t="shared" si="0"/>
        <v>0.16666666666666674</v>
      </c>
    </row>
    <row r="13" spans="1:10" ht="39" customHeight="1">
      <c r="A13" s="5"/>
      <c r="B13" s="29"/>
      <c r="C13" s="30" t="s">
        <v>144</v>
      </c>
      <c r="D13" s="28">
        <v>300</v>
      </c>
      <c r="E13" s="8">
        <v>180</v>
      </c>
      <c r="F13" s="23">
        <f>D13*0.3</f>
        <v>90</v>
      </c>
      <c r="G13" s="40">
        <v>400</v>
      </c>
      <c r="H13" s="23">
        <f t="shared" si="1"/>
        <v>240</v>
      </c>
      <c r="I13" s="23">
        <f t="shared" si="2"/>
        <v>120</v>
      </c>
      <c r="J13" s="41">
        <f t="shared" si="0"/>
        <v>0.33333333333333326</v>
      </c>
    </row>
    <row r="14" spans="1:10" ht="39" customHeight="1">
      <c r="A14" s="5">
        <v>2</v>
      </c>
      <c r="B14" s="29" t="s">
        <v>13</v>
      </c>
      <c r="C14" s="30" t="s">
        <v>126</v>
      </c>
      <c r="D14" s="28">
        <v>700</v>
      </c>
      <c r="E14" s="8">
        <v>350</v>
      </c>
      <c r="F14" s="8">
        <v>175</v>
      </c>
      <c r="G14" s="40">
        <v>900</v>
      </c>
      <c r="H14" s="23">
        <f t="shared" si="1"/>
        <v>540</v>
      </c>
      <c r="I14" s="23">
        <f t="shared" si="2"/>
        <v>270</v>
      </c>
      <c r="J14" s="41">
        <f t="shared" si="0"/>
        <v>0.2857142857142858</v>
      </c>
    </row>
    <row r="15" spans="1:10" ht="39" customHeight="1">
      <c r="A15" s="12"/>
      <c r="B15" s="29"/>
      <c r="C15" s="30" t="s">
        <v>145</v>
      </c>
      <c r="D15" s="40">
        <v>1000</v>
      </c>
      <c r="E15" s="23">
        <v>500</v>
      </c>
      <c r="F15" s="23">
        <v>250</v>
      </c>
      <c r="G15" s="40">
        <v>1350</v>
      </c>
      <c r="H15" s="23">
        <f t="shared" si="1"/>
        <v>810</v>
      </c>
      <c r="I15" s="23">
        <f t="shared" si="2"/>
        <v>405</v>
      </c>
      <c r="J15" s="41">
        <f t="shared" si="0"/>
        <v>0.3500000000000001</v>
      </c>
    </row>
    <row r="16" spans="1:10" ht="39" customHeight="1">
      <c r="A16" s="12"/>
      <c r="B16" s="29"/>
      <c r="C16" s="30" t="s">
        <v>146</v>
      </c>
      <c r="D16" s="40">
        <v>1200</v>
      </c>
      <c r="E16" s="23">
        <v>600</v>
      </c>
      <c r="F16" s="23">
        <v>300</v>
      </c>
      <c r="G16" s="40">
        <v>1650</v>
      </c>
      <c r="H16" s="23">
        <f t="shared" si="1"/>
        <v>990</v>
      </c>
      <c r="I16" s="23">
        <f t="shared" si="2"/>
        <v>495</v>
      </c>
      <c r="J16" s="41">
        <f t="shared" si="0"/>
        <v>0.375</v>
      </c>
    </row>
    <row r="17" spans="1:10" ht="52.5" customHeight="1">
      <c r="A17" s="12"/>
      <c r="B17" s="29"/>
      <c r="C17" s="30" t="s">
        <v>134</v>
      </c>
      <c r="D17" s="40">
        <v>1200</v>
      </c>
      <c r="E17" s="23">
        <v>600</v>
      </c>
      <c r="F17" s="23">
        <v>300</v>
      </c>
      <c r="G17" s="40">
        <v>1600</v>
      </c>
      <c r="H17" s="23">
        <f t="shared" si="1"/>
        <v>960</v>
      </c>
      <c r="I17" s="23">
        <f t="shared" si="2"/>
        <v>480</v>
      </c>
      <c r="J17" s="41">
        <f t="shared" si="0"/>
        <v>0.33333333333333326</v>
      </c>
    </row>
    <row r="18" spans="1:10" ht="48" customHeight="1">
      <c r="A18" s="5">
        <v>3</v>
      </c>
      <c r="B18" s="29" t="s">
        <v>75</v>
      </c>
      <c r="C18" s="30" t="s">
        <v>76</v>
      </c>
      <c r="D18" s="40">
        <v>600</v>
      </c>
      <c r="E18" s="23">
        <v>300</v>
      </c>
      <c r="F18" s="23">
        <v>150</v>
      </c>
      <c r="G18" s="40">
        <v>800</v>
      </c>
      <c r="H18" s="23">
        <f t="shared" si="1"/>
        <v>480</v>
      </c>
      <c r="I18" s="23">
        <f t="shared" si="2"/>
        <v>240</v>
      </c>
      <c r="J18" s="41">
        <f t="shared" si="0"/>
        <v>0.33333333333333326</v>
      </c>
    </row>
    <row r="19" spans="1:10" ht="54" customHeight="1">
      <c r="A19" s="12"/>
      <c r="B19" s="29" t="s">
        <v>35</v>
      </c>
      <c r="C19" s="30" t="s">
        <v>128</v>
      </c>
      <c r="D19" s="40">
        <v>1200</v>
      </c>
      <c r="E19" s="23">
        <v>600</v>
      </c>
      <c r="F19" s="23">
        <v>150</v>
      </c>
      <c r="G19" s="40">
        <v>1600</v>
      </c>
      <c r="H19" s="23">
        <f t="shared" si="1"/>
        <v>960</v>
      </c>
      <c r="I19" s="23">
        <f t="shared" si="2"/>
        <v>480</v>
      </c>
      <c r="J19" s="41">
        <f t="shared" si="0"/>
        <v>0.33333333333333326</v>
      </c>
    </row>
    <row r="20" spans="1:10" ht="37.5" customHeight="1">
      <c r="A20" s="12"/>
      <c r="B20" s="29"/>
      <c r="C20" s="30" t="s">
        <v>86</v>
      </c>
      <c r="D20" s="40"/>
      <c r="E20" s="23"/>
      <c r="F20" s="23"/>
      <c r="G20" s="40">
        <v>300</v>
      </c>
      <c r="H20" s="23">
        <f t="shared" si="1"/>
        <v>180</v>
      </c>
      <c r="I20" s="23">
        <f t="shared" si="2"/>
        <v>90</v>
      </c>
      <c r="J20" s="41"/>
    </row>
    <row r="21" spans="1:10" ht="53.25" customHeight="1">
      <c r="A21" s="12"/>
      <c r="B21" s="29"/>
      <c r="C21" s="30" t="s">
        <v>127</v>
      </c>
      <c r="D21" s="40">
        <v>350</v>
      </c>
      <c r="E21" s="23">
        <v>175</v>
      </c>
      <c r="F21" s="23">
        <v>150</v>
      </c>
      <c r="G21" s="40">
        <v>450</v>
      </c>
      <c r="H21" s="23">
        <f t="shared" si="1"/>
        <v>270</v>
      </c>
      <c r="I21" s="23">
        <f t="shared" si="2"/>
        <v>135</v>
      </c>
      <c r="J21" s="41">
        <f>(G21/D21)-100%</f>
        <v>0.2857142857142858</v>
      </c>
    </row>
    <row r="22" spans="1:10" ht="38.25" customHeight="1">
      <c r="A22" s="12"/>
      <c r="B22" s="29"/>
      <c r="C22" s="30" t="s">
        <v>117</v>
      </c>
      <c r="D22" s="40"/>
      <c r="E22" s="23"/>
      <c r="F22" s="23"/>
      <c r="G22" s="40">
        <v>320</v>
      </c>
      <c r="H22" s="23">
        <f t="shared" si="1"/>
        <v>192</v>
      </c>
      <c r="I22" s="23">
        <f t="shared" si="2"/>
        <v>96</v>
      </c>
      <c r="J22" s="41"/>
    </row>
    <row r="23" spans="1:10" ht="48.75" customHeight="1">
      <c r="A23" s="12"/>
      <c r="B23" s="29"/>
      <c r="C23" s="30" t="s">
        <v>118</v>
      </c>
      <c r="D23" s="40"/>
      <c r="E23" s="23"/>
      <c r="F23" s="23"/>
      <c r="G23" s="40">
        <v>310</v>
      </c>
      <c r="H23" s="23">
        <f t="shared" si="1"/>
        <v>186</v>
      </c>
      <c r="I23" s="23">
        <f t="shared" si="2"/>
        <v>93</v>
      </c>
      <c r="J23" s="41"/>
    </row>
    <row r="24" spans="1:10" ht="49.5" customHeight="1">
      <c r="A24" s="5">
        <v>4</v>
      </c>
      <c r="B24" s="29" t="s">
        <v>11</v>
      </c>
      <c r="C24" s="30" t="s">
        <v>135</v>
      </c>
      <c r="D24" s="40">
        <v>450</v>
      </c>
      <c r="E24" s="23">
        <v>225</v>
      </c>
      <c r="F24" s="23">
        <v>150</v>
      </c>
      <c r="G24" s="40">
        <v>600</v>
      </c>
      <c r="H24" s="23">
        <f t="shared" si="1"/>
        <v>360</v>
      </c>
      <c r="I24" s="23">
        <f t="shared" si="2"/>
        <v>180</v>
      </c>
      <c r="J24" s="41">
        <f aca="true" t="shared" si="3" ref="J24:J32">(G24/D24)-100%</f>
        <v>0.33333333333333326</v>
      </c>
    </row>
    <row r="25" spans="1:10" ht="37.5" customHeight="1">
      <c r="A25" s="12"/>
      <c r="B25" s="29"/>
      <c r="C25" s="30" t="s">
        <v>136</v>
      </c>
      <c r="D25" s="40">
        <v>250</v>
      </c>
      <c r="E25" s="23">
        <v>225</v>
      </c>
      <c r="F25" s="23">
        <v>150</v>
      </c>
      <c r="G25" s="40">
        <v>320</v>
      </c>
      <c r="H25" s="23">
        <f t="shared" si="1"/>
        <v>192</v>
      </c>
      <c r="I25" s="23">
        <f t="shared" si="2"/>
        <v>96</v>
      </c>
      <c r="J25" s="41">
        <f t="shared" si="3"/>
        <v>0.28</v>
      </c>
    </row>
    <row r="26" spans="1:10" ht="51" customHeight="1">
      <c r="A26" s="5">
        <v>5</v>
      </c>
      <c r="B26" s="29" t="s">
        <v>12</v>
      </c>
      <c r="C26" s="30" t="s">
        <v>129</v>
      </c>
      <c r="D26" s="40">
        <v>800</v>
      </c>
      <c r="E26" s="23">
        <v>400</v>
      </c>
      <c r="F26" s="23">
        <v>150</v>
      </c>
      <c r="G26" s="40">
        <v>1050</v>
      </c>
      <c r="H26" s="23">
        <f t="shared" si="1"/>
        <v>630</v>
      </c>
      <c r="I26" s="23">
        <f t="shared" si="2"/>
        <v>315</v>
      </c>
      <c r="J26" s="41">
        <f t="shared" si="3"/>
        <v>0.3125</v>
      </c>
    </row>
    <row r="27" spans="1:10" ht="52.5" customHeight="1">
      <c r="A27" s="5">
        <v>6</v>
      </c>
      <c r="B27" s="29" t="s">
        <v>36</v>
      </c>
      <c r="C27" s="30" t="s">
        <v>130</v>
      </c>
      <c r="D27" s="40">
        <v>600</v>
      </c>
      <c r="E27" s="23">
        <v>300</v>
      </c>
      <c r="F27" s="23">
        <v>150</v>
      </c>
      <c r="G27" s="40">
        <v>800</v>
      </c>
      <c r="H27" s="23">
        <f t="shared" si="1"/>
        <v>480</v>
      </c>
      <c r="I27" s="23">
        <f t="shared" si="2"/>
        <v>240</v>
      </c>
      <c r="J27" s="41">
        <f t="shared" si="3"/>
        <v>0.33333333333333326</v>
      </c>
    </row>
    <row r="28" spans="1:10" ht="36.75" customHeight="1">
      <c r="A28" s="5"/>
      <c r="B28" s="29"/>
      <c r="C28" s="30" t="s">
        <v>107</v>
      </c>
      <c r="D28" s="40">
        <v>200</v>
      </c>
      <c r="E28" s="23">
        <v>100</v>
      </c>
      <c r="F28" s="23">
        <v>150</v>
      </c>
      <c r="G28" s="40">
        <v>250</v>
      </c>
      <c r="H28" s="23">
        <f t="shared" si="1"/>
        <v>150</v>
      </c>
      <c r="I28" s="23">
        <f t="shared" si="2"/>
        <v>75</v>
      </c>
      <c r="J28" s="41">
        <f t="shared" si="3"/>
        <v>0.25</v>
      </c>
    </row>
    <row r="29" spans="1:10" ht="54" customHeight="1">
      <c r="A29" s="5">
        <v>7</v>
      </c>
      <c r="B29" s="29" t="s">
        <v>37</v>
      </c>
      <c r="C29" s="30" t="s">
        <v>131</v>
      </c>
      <c r="D29" s="40">
        <v>700</v>
      </c>
      <c r="E29" s="23">
        <v>350</v>
      </c>
      <c r="F29" s="23">
        <v>150</v>
      </c>
      <c r="G29" s="40">
        <v>950</v>
      </c>
      <c r="H29" s="23">
        <f t="shared" si="1"/>
        <v>570</v>
      </c>
      <c r="I29" s="23">
        <f t="shared" si="2"/>
        <v>285</v>
      </c>
      <c r="J29" s="41">
        <f t="shared" si="3"/>
        <v>0.3571428571428572</v>
      </c>
    </row>
    <row r="30" spans="1:10" ht="35.25" customHeight="1">
      <c r="A30" s="5"/>
      <c r="B30" s="29"/>
      <c r="C30" s="31" t="s">
        <v>137</v>
      </c>
      <c r="D30" s="40">
        <v>300</v>
      </c>
      <c r="E30" s="23">
        <v>150</v>
      </c>
      <c r="F30" s="23">
        <v>75</v>
      </c>
      <c r="G30" s="40">
        <v>400</v>
      </c>
      <c r="H30" s="23">
        <f t="shared" si="1"/>
        <v>240</v>
      </c>
      <c r="I30" s="23">
        <f t="shared" si="2"/>
        <v>120</v>
      </c>
      <c r="J30" s="41">
        <f t="shared" si="3"/>
        <v>0.33333333333333326</v>
      </c>
    </row>
    <row r="31" spans="1:10" ht="51.75" customHeight="1">
      <c r="A31" s="5">
        <v>8</v>
      </c>
      <c r="B31" s="29" t="s">
        <v>31</v>
      </c>
      <c r="C31" s="30" t="s">
        <v>132</v>
      </c>
      <c r="D31" s="40">
        <v>800</v>
      </c>
      <c r="E31" s="23">
        <v>400</v>
      </c>
      <c r="F31" s="23">
        <v>200</v>
      </c>
      <c r="G31" s="40">
        <v>1050</v>
      </c>
      <c r="H31" s="23">
        <f t="shared" si="1"/>
        <v>630</v>
      </c>
      <c r="I31" s="23">
        <f t="shared" si="2"/>
        <v>315</v>
      </c>
      <c r="J31" s="41">
        <f t="shared" si="3"/>
        <v>0.3125</v>
      </c>
    </row>
    <row r="32" spans="1:10" ht="36" customHeight="1">
      <c r="A32" s="5"/>
      <c r="B32" s="29"/>
      <c r="C32" s="30" t="s">
        <v>111</v>
      </c>
      <c r="D32" s="40">
        <v>600</v>
      </c>
      <c r="E32" s="23">
        <v>300</v>
      </c>
      <c r="F32" s="23">
        <v>150</v>
      </c>
      <c r="G32" s="40">
        <v>750</v>
      </c>
      <c r="H32" s="23">
        <f t="shared" si="1"/>
        <v>450</v>
      </c>
      <c r="I32" s="23">
        <f t="shared" si="2"/>
        <v>225</v>
      </c>
      <c r="J32" s="41">
        <f t="shared" si="3"/>
        <v>0.25</v>
      </c>
    </row>
    <row r="33" spans="1:10" ht="38.25" customHeight="1">
      <c r="A33" s="5"/>
      <c r="B33" s="29" t="s">
        <v>108</v>
      </c>
      <c r="C33" s="30" t="s">
        <v>119</v>
      </c>
      <c r="D33" s="40"/>
      <c r="E33" s="23"/>
      <c r="F33" s="23"/>
      <c r="G33" s="40">
        <v>300</v>
      </c>
      <c r="H33" s="23">
        <f t="shared" si="1"/>
        <v>180</v>
      </c>
      <c r="I33" s="23">
        <f t="shared" si="2"/>
        <v>90</v>
      </c>
      <c r="J33" s="41"/>
    </row>
    <row r="34" spans="1:10" ht="21" customHeight="1">
      <c r="A34" s="5">
        <v>9</v>
      </c>
      <c r="B34" s="29" t="s">
        <v>32</v>
      </c>
      <c r="C34" s="30" t="s">
        <v>84</v>
      </c>
      <c r="D34" s="40">
        <v>1100</v>
      </c>
      <c r="E34" s="23">
        <v>550</v>
      </c>
      <c r="F34" s="23">
        <v>275</v>
      </c>
      <c r="G34" s="40">
        <v>1500</v>
      </c>
      <c r="H34" s="23">
        <f t="shared" si="1"/>
        <v>900</v>
      </c>
      <c r="I34" s="23">
        <f t="shared" si="2"/>
        <v>450</v>
      </c>
      <c r="J34" s="41">
        <f>(G34/D34)-100%</f>
        <v>0.36363636363636354</v>
      </c>
    </row>
    <row r="35" spans="1:10" ht="51.75" customHeight="1">
      <c r="A35" s="5">
        <v>10</v>
      </c>
      <c r="B35" s="29" t="s">
        <v>82</v>
      </c>
      <c r="C35" s="30" t="s">
        <v>133</v>
      </c>
      <c r="D35" s="40">
        <v>600</v>
      </c>
      <c r="E35" s="23">
        <v>300</v>
      </c>
      <c r="F35" s="23">
        <v>150</v>
      </c>
      <c r="G35" s="40">
        <v>800</v>
      </c>
      <c r="H35" s="23">
        <f t="shared" si="1"/>
        <v>480</v>
      </c>
      <c r="I35" s="23">
        <f t="shared" si="2"/>
        <v>240</v>
      </c>
      <c r="J35" s="41">
        <f>(G35/D35)-100%</f>
        <v>0.33333333333333326</v>
      </c>
    </row>
    <row r="36" spans="1:10" ht="36.75" customHeight="1">
      <c r="A36" s="5"/>
      <c r="B36" s="29"/>
      <c r="C36" s="30" t="s">
        <v>138</v>
      </c>
      <c r="D36" s="40">
        <v>300</v>
      </c>
      <c r="E36" s="23">
        <v>150</v>
      </c>
      <c r="F36" s="23">
        <v>75</v>
      </c>
      <c r="G36" s="40">
        <v>380</v>
      </c>
      <c r="H36" s="23">
        <f t="shared" si="1"/>
        <v>228</v>
      </c>
      <c r="I36" s="23">
        <f t="shared" si="2"/>
        <v>114</v>
      </c>
      <c r="J36" s="41">
        <f>(G36/D36)-100%</f>
        <v>0.2666666666666666</v>
      </c>
    </row>
    <row r="37" spans="1:10" ht="36" customHeight="1">
      <c r="A37" s="5"/>
      <c r="B37" s="29"/>
      <c r="C37" s="30" t="s">
        <v>139</v>
      </c>
      <c r="D37" s="40">
        <v>500</v>
      </c>
      <c r="E37" s="23">
        <v>250</v>
      </c>
      <c r="F37" s="23">
        <v>125</v>
      </c>
      <c r="G37" s="40">
        <v>650</v>
      </c>
      <c r="H37" s="23">
        <f t="shared" si="1"/>
        <v>390</v>
      </c>
      <c r="I37" s="23">
        <f t="shared" si="2"/>
        <v>195</v>
      </c>
      <c r="J37" s="41">
        <f>(G37/D37)-100%</f>
        <v>0.30000000000000004</v>
      </c>
    </row>
    <row r="38" spans="1:10" ht="27.75" customHeight="1">
      <c r="A38" s="5">
        <v>11</v>
      </c>
      <c r="B38" s="29" t="s">
        <v>77</v>
      </c>
      <c r="C38" s="30" t="s">
        <v>140</v>
      </c>
      <c r="D38" s="40"/>
      <c r="E38" s="23"/>
      <c r="F38" s="23"/>
      <c r="G38" s="40">
        <v>500</v>
      </c>
      <c r="H38" s="23">
        <f t="shared" si="1"/>
        <v>300</v>
      </c>
      <c r="I38" s="23">
        <f t="shared" si="2"/>
        <v>150</v>
      </c>
      <c r="J38" s="41"/>
    </row>
    <row r="39" spans="1:10" ht="37.5" customHeight="1">
      <c r="A39" s="5">
        <v>12</v>
      </c>
      <c r="B39" s="29" t="s">
        <v>78</v>
      </c>
      <c r="C39" s="30" t="s">
        <v>141</v>
      </c>
      <c r="D39" s="40"/>
      <c r="E39" s="23"/>
      <c r="F39" s="23"/>
      <c r="G39" s="40">
        <v>320</v>
      </c>
      <c r="H39" s="23">
        <f t="shared" si="1"/>
        <v>192</v>
      </c>
      <c r="I39" s="23">
        <f t="shared" si="2"/>
        <v>96</v>
      </c>
      <c r="J39" s="41"/>
    </row>
    <row r="40" spans="1:10" ht="24" customHeight="1">
      <c r="A40" s="5">
        <v>13</v>
      </c>
      <c r="B40" s="29" t="s">
        <v>79</v>
      </c>
      <c r="C40" s="30" t="s">
        <v>142</v>
      </c>
      <c r="D40" s="40"/>
      <c r="E40" s="23"/>
      <c r="F40" s="23"/>
      <c r="G40" s="40">
        <v>320</v>
      </c>
      <c r="H40" s="23">
        <f t="shared" si="1"/>
        <v>192</v>
      </c>
      <c r="I40" s="23">
        <f t="shared" si="2"/>
        <v>96</v>
      </c>
      <c r="J40" s="41"/>
    </row>
    <row r="41" spans="1:10" ht="21.75" customHeight="1">
      <c r="A41" s="5">
        <v>14</v>
      </c>
      <c r="B41" s="29" t="s">
        <v>85</v>
      </c>
      <c r="C41" s="30"/>
      <c r="D41" s="40">
        <v>250</v>
      </c>
      <c r="E41" s="23">
        <v>125</v>
      </c>
      <c r="F41" s="23">
        <v>63</v>
      </c>
      <c r="G41" s="40">
        <v>300</v>
      </c>
      <c r="H41" s="23">
        <f t="shared" si="1"/>
        <v>180</v>
      </c>
      <c r="I41" s="23">
        <f t="shared" si="2"/>
        <v>90</v>
      </c>
      <c r="J41" s="41">
        <f>(G41/D41)-100%</f>
        <v>0.19999999999999996</v>
      </c>
    </row>
    <row r="42" spans="1:10" ht="53.25" customHeight="1">
      <c r="A42" s="5" t="s">
        <v>10</v>
      </c>
      <c r="B42" s="57" t="s">
        <v>178</v>
      </c>
      <c r="C42" s="59"/>
      <c r="D42" s="40"/>
      <c r="E42" s="23"/>
      <c r="F42" s="23"/>
      <c r="G42" s="40"/>
      <c r="H42" s="23"/>
      <c r="I42" s="23"/>
      <c r="J42" s="41"/>
    </row>
    <row r="43" spans="1:10" ht="53.25" customHeight="1">
      <c r="A43" s="5" t="s">
        <v>18</v>
      </c>
      <c r="B43" s="57" t="s">
        <v>179</v>
      </c>
      <c r="C43" s="59"/>
      <c r="D43" s="40"/>
      <c r="E43" s="23"/>
      <c r="F43" s="23"/>
      <c r="G43" s="40"/>
      <c r="H43" s="23"/>
      <c r="I43" s="23"/>
      <c r="J43" s="41"/>
    </row>
    <row r="44" spans="1:10" ht="47.25" customHeight="1">
      <c r="A44" s="5" t="s">
        <v>21</v>
      </c>
      <c r="B44" s="57" t="s">
        <v>34</v>
      </c>
      <c r="C44" s="59"/>
      <c r="D44" s="40"/>
      <c r="E44" s="23"/>
      <c r="F44" s="23"/>
      <c r="G44" s="40">
        <v>60</v>
      </c>
      <c r="H44" s="23"/>
      <c r="I44" s="23"/>
      <c r="J44" s="41"/>
    </row>
    <row r="45" spans="1:10" ht="47.25" customHeight="1">
      <c r="A45" s="28" t="s">
        <v>22</v>
      </c>
      <c r="B45" s="57" t="s">
        <v>23</v>
      </c>
      <c r="C45" s="59"/>
      <c r="D45" s="40">
        <v>12</v>
      </c>
      <c r="E45" s="42"/>
      <c r="F45" s="42"/>
      <c r="G45" s="44">
        <v>48</v>
      </c>
      <c r="H45" s="23"/>
      <c r="I45" s="23"/>
      <c r="J45" s="41">
        <f>(G45/D45)-100%</f>
        <v>3</v>
      </c>
    </row>
    <row r="46" spans="1:10" ht="24.75" customHeight="1">
      <c r="A46" s="5" t="s">
        <v>94</v>
      </c>
      <c r="B46" s="57" t="s">
        <v>25</v>
      </c>
      <c r="C46" s="59"/>
      <c r="D46" s="40"/>
      <c r="E46" s="23"/>
      <c r="F46" s="23"/>
      <c r="G46" s="40"/>
      <c r="H46" s="23"/>
      <c r="I46" s="23"/>
      <c r="J46" s="23"/>
    </row>
    <row r="47" spans="1:10" ht="25.5" customHeight="1">
      <c r="A47" s="12">
        <v>1</v>
      </c>
      <c r="B47" s="30" t="s">
        <v>26</v>
      </c>
      <c r="C47" s="57" t="s">
        <v>73</v>
      </c>
      <c r="D47" s="58"/>
      <c r="E47" s="58"/>
      <c r="F47" s="58"/>
      <c r="G47" s="58"/>
      <c r="H47" s="58"/>
      <c r="I47" s="58"/>
      <c r="J47" s="58"/>
    </row>
    <row r="48" spans="1:10" ht="25.5" customHeight="1">
      <c r="A48" s="12">
        <v>2</v>
      </c>
      <c r="B48" s="30" t="s">
        <v>28</v>
      </c>
      <c r="C48" s="57" t="s">
        <v>27</v>
      </c>
      <c r="D48" s="58"/>
      <c r="E48" s="58"/>
      <c r="F48" s="58"/>
      <c r="G48" s="58"/>
      <c r="H48" s="58"/>
      <c r="I48" s="58"/>
      <c r="J48" s="58"/>
    </row>
    <row r="49" spans="1:10" ht="25.5" customHeight="1">
      <c r="A49" s="12">
        <v>3</v>
      </c>
      <c r="B49" s="30" t="s">
        <v>29</v>
      </c>
      <c r="C49" s="57" t="s">
        <v>30</v>
      </c>
      <c r="D49" s="58"/>
      <c r="E49" s="58"/>
      <c r="F49" s="58"/>
      <c r="G49" s="58"/>
      <c r="H49" s="58"/>
      <c r="I49" s="58"/>
      <c r="J49" s="58"/>
    </row>
    <row r="50" spans="1:10" ht="33" customHeight="1">
      <c r="A50" s="12">
        <v>4</v>
      </c>
      <c r="B50" s="57" t="s">
        <v>184</v>
      </c>
      <c r="C50" s="58"/>
      <c r="D50" s="58"/>
      <c r="E50" s="58"/>
      <c r="F50" s="58"/>
      <c r="G50" s="58"/>
      <c r="H50" s="58"/>
      <c r="I50" s="58"/>
      <c r="J50" s="58"/>
    </row>
    <row r="51" spans="1:10" ht="25.5" customHeight="1">
      <c r="A51" s="12">
        <v>5</v>
      </c>
      <c r="B51" s="57" t="s">
        <v>74</v>
      </c>
      <c r="C51" s="58"/>
      <c r="D51" s="58"/>
      <c r="E51" s="58"/>
      <c r="F51" s="58"/>
      <c r="G51" s="58"/>
      <c r="H51" s="58"/>
      <c r="I51" s="58"/>
      <c r="J51" s="58"/>
    </row>
  </sheetData>
  <sheetProtection/>
  <mergeCells count="20">
    <mergeCell ref="B51:J51"/>
    <mergeCell ref="B42:C42"/>
    <mergeCell ref="B46:C46"/>
    <mergeCell ref="C47:J47"/>
    <mergeCell ref="C49:J49"/>
    <mergeCell ref="G3:J3"/>
    <mergeCell ref="B7:J7"/>
    <mergeCell ref="B50:J50"/>
    <mergeCell ref="B45:C45"/>
    <mergeCell ref="G4:I4"/>
    <mergeCell ref="A2:J2"/>
    <mergeCell ref="A1:I1"/>
    <mergeCell ref="A4:A5"/>
    <mergeCell ref="C48:J48"/>
    <mergeCell ref="B43:C43"/>
    <mergeCell ref="B44:C44"/>
    <mergeCell ref="D4:F4"/>
    <mergeCell ref="B8:C8"/>
    <mergeCell ref="C4:C5"/>
    <mergeCell ref="B4:B5"/>
  </mergeCells>
  <printOptions horizontalCentered="1"/>
  <pageMargins left="0.1968503937007874" right="0.1968503937007874" top="0.5905511811023623" bottom="0.3937007874015748" header="0.5118110236220472" footer="0.1968503937007874"/>
  <pageSetup horizontalDpi="300" verticalDpi="300" orientation="landscape" paperSize="9" scale="90" r:id="rId3"/>
  <headerFooter alignWithMargins="0">
    <oddFooter>&amp;CTrang: &amp;P</oddFooter>
  </headerFooter>
  <legacyDrawing r:id="rId2"/>
</worksheet>
</file>

<file path=xl/worksheets/sheet2.xml><?xml version="1.0" encoding="utf-8"?>
<worksheet xmlns="http://schemas.openxmlformats.org/spreadsheetml/2006/main" xmlns:r="http://schemas.openxmlformats.org/officeDocument/2006/relationships">
  <dimension ref="A1:E90"/>
  <sheetViews>
    <sheetView zoomScale="115" zoomScaleNormal="115" zoomScaleSheetLayoutView="100" workbookViewId="0" topLeftCell="A1">
      <selection activeCell="B8" sqref="B8"/>
    </sheetView>
  </sheetViews>
  <sheetFormatPr defaultColWidth="9.140625" defaultRowHeight="12.75"/>
  <cols>
    <col min="1" max="1" width="6.421875" style="35" customWidth="1"/>
    <col min="2" max="2" width="100.28125" style="4" customWidth="1"/>
    <col min="3" max="4" width="13.7109375" style="4" customWidth="1"/>
    <col min="5" max="5" width="19.28125" style="4" customWidth="1"/>
    <col min="6" max="16384" width="9.140625" style="4" customWidth="1"/>
  </cols>
  <sheetData>
    <row r="1" spans="1:5" ht="48" customHeight="1">
      <c r="A1" s="55" t="s">
        <v>187</v>
      </c>
      <c r="B1" s="55"/>
      <c r="C1" s="55"/>
      <c r="D1" s="55"/>
      <c r="E1" s="39" t="s">
        <v>121</v>
      </c>
    </row>
    <row r="2" spans="1:5" ht="21" customHeight="1" hidden="1">
      <c r="A2" s="54" t="s">
        <v>185</v>
      </c>
      <c r="B2" s="54"/>
      <c r="C2" s="54"/>
      <c r="D2" s="54"/>
      <c r="E2" s="54"/>
    </row>
    <row r="3" spans="1:5" ht="19.5" customHeight="1">
      <c r="A3" s="17"/>
      <c r="B3" s="11"/>
      <c r="C3" s="2"/>
      <c r="D3" s="47" t="s">
        <v>116</v>
      </c>
      <c r="E3" s="47"/>
    </row>
    <row r="4" spans="1:5" ht="67.5" customHeight="1">
      <c r="A4" s="22" t="s">
        <v>0</v>
      </c>
      <c r="B4" s="9" t="s">
        <v>4</v>
      </c>
      <c r="C4" s="9" t="s">
        <v>182</v>
      </c>
      <c r="D4" s="9" t="s">
        <v>181</v>
      </c>
      <c r="E4" s="5" t="s">
        <v>183</v>
      </c>
    </row>
    <row r="5" spans="1:5" ht="21.75" customHeight="1">
      <c r="A5" s="1">
        <v>1</v>
      </c>
      <c r="B5" s="1">
        <v>2</v>
      </c>
      <c r="C5" s="1">
        <v>3</v>
      </c>
      <c r="D5" s="1">
        <v>4</v>
      </c>
      <c r="E5" s="1" t="s">
        <v>188</v>
      </c>
    </row>
    <row r="6" spans="1:5" ht="15.75">
      <c r="A6" s="21" t="s">
        <v>173</v>
      </c>
      <c r="B6" s="48" t="s">
        <v>172</v>
      </c>
      <c r="C6" s="49"/>
      <c r="D6" s="49"/>
      <c r="E6" s="49"/>
    </row>
    <row r="7" spans="1:5" ht="15.75">
      <c r="A7" s="33" t="s">
        <v>15</v>
      </c>
      <c r="B7" s="29" t="s">
        <v>174</v>
      </c>
      <c r="C7" s="13"/>
      <c r="D7" s="23"/>
      <c r="E7" s="23"/>
    </row>
    <row r="8" spans="1:5" ht="15.75">
      <c r="A8" s="33" t="s">
        <v>16</v>
      </c>
      <c r="B8" s="29" t="s">
        <v>38</v>
      </c>
      <c r="C8" s="23"/>
      <c r="D8" s="23"/>
      <c r="E8" s="23"/>
    </row>
    <row r="9" spans="1:5" ht="15.75">
      <c r="A9" s="33">
        <v>1</v>
      </c>
      <c r="B9" s="29" t="s">
        <v>39</v>
      </c>
      <c r="C9" s="23"/>
      <c r="D9" s="23"/>
      <c r="E9" s="23"/>
    </row>
    <row r="10" spans="1:5" ht="31.5">
      <c r="A10" s="33" t="s">
        <v>9</v>
      </c>
      <c r="B10" s="30" t="s">
        <v>149</v>
      </c>
      <c r="C10" s="23">
        <v>1200</v>
      </c>
      <c r="D10" s="23">
        <v>1600</v>
      </c>
      <c r="E10" s="41">
        <f>(D10/C10)-100%</f>
        <v>0.33333333333333326</v>
      </c>
    </row>
    <row r="11" spans="1:5" ht="15.75">
      <c r="A11" s="33" t="s">
        <v>9</v>
      </c>
      <c r="B11" s="30" t="s">
        <v>150</v>
      </c>
      <c r="C11" s="23">
        <v>1200</v>
      </c>
      <c r="D11" s="23">
        <v>1650</v>
      </c>
      <c r="E11" s="41">
        <f>(D11/C11)-100%</f>
        <v>0.375</v>
      </c>
    </row>
    <row r="12" spans="1:5" ht="15.75">
      <c r="A12" s="33" t="s">
        <v>9</v>
      </c>
      <c r="B12" s="30" t="s">
        <v>151</v>
      </c>
      <c r="C12" s="23">
        <v>1200</v>
      </c>
      <c r="D12" s="23">
        <v>1600</v>
      </c>
      <c r="E12" s="41">
        <f>(D12/C12)-100%</f>
        <v>0.33333333333333326</v>
      </c>
    </row>
    <row r="13" spans="1:5" ht="15.75">
      <c r="A13" s="33" t="s">
        <v>9</v>
      </c>
      <c r="B13" s="30" t="s">
        <v>87</v>
      </c>
      <c r="C13" s="23">
        <v>700</v>
      </c>
      <c r="D13" s="23">
        <v>920</v>
      </c>
      <c r="E13" s="41">
        <f>(D13/C13)-100%</f>
        <v>0.3142857142857143</v>
      </c>
    </row>
    <row r="14" spans="1:5" ht="15.75">
      <c r="A14" s="34" t="s">
        <v>9</v>
      </c>
      <c r="B14" s="30" t="s">
        <v>109</v>
      </c>
      <c r="C14" s="23">
        <v>250</v>
      </c>
      <c r="D14" s="23">
        <v>300</v>
      </c>
      <c r="E14" s="41">
        <f>(D14/C14)-100%</f>
        <v>0.19999999999999996</v>
      </c>
    </row>
    <row r="15" spans="1:5" ht="31.5">
      <c r="A15" s="33">
        <v>2</v>
      </c>
      <c r="B15" s="29" t="s">
        <v>110</v>
      </c>
      <c r="C15" s="23"/>
      <c r="D15" s="23"/>
      <c r="E15" s="41"/>
    </row>
    <row r="16" spans="1:5" ht="31.5">
      <c r="A16" s="33" t="s">
        <v>9</v>
      </c>
      <c r="B16" s="30" t="s">
        <v>112</v>
      </c>
      <c r="C16" s="23">
        <v>350</v>
      </c>
      <c r="D16" s="23">
        <v>480</v>
      </c>
      <c r="E16" s="41">
        <f>(D16/C16)-100%</f>
        <v>0.37142857142857144</v>
      </c>
    </row>
    <row r="17" spans="1:5" ht="31.5">
      <c r="A17" s="33" t="s">
        <v>9</v>
      </c>
      <c r="B17" s="30" t="s">
        <v>113</v>
      </c>
      <c r="C17" s="23">
        <v>300</v>
      </c>
      <c r="D17" s="23">
        <v>400</v>
      </c>
      <c r="E17" s="41">
        <f>(D17/C17)-100%</f>
        <v>0.33333333333333326</v>
      </c>
    </row>
    <row r="18" spans="1:5" ht="15.75">
      <c r="A18" s="33" t="s">
        <v>9</v>
      </c>
      <c r="B18" s="30" t="s">
        <v>88</v>
      </c>
      <c r="C18" s="23">
        <v>350</v>
      </c>
      <c r="D18" s="23">
        <v>450</v>
      </c>
      <c r="E18" s="41">
        <f>(D18/C18)-100%</f>
        <v>0.2857142857142858</v>
      </c>
    </row>
    <row r="19" spans="1:5" ht="15.75">
      <c r="A19" s="33" t="s">
        <v>9</v>
      </c>
      <c r="B19" s="30" t="s">
        <v>152</v>
      </c>
      <c r="C19" s="23">
        <v>400</v>
      </c>
      <c r="D19" s="23">
        <v>540</v>
      </c>
      <c r="E19" s="41">
        <f>(D19/C19)-100%</f>
        <v>0.3500000000000001</v>
      </c>
    </row>
    <row r="20" spans="1:5" ht="15.75">
      <c r="A20" s="33" t="s">
        <v>9</v>
      </c>
      <c r="B20" s="30" t="s">
        <v>157</v>
      </c>
      <c r="C20" s="23">
        <v>250</v>
      </c>
      <c r="D20" s="23">
        <v>320</v>
      </c>
      <c r="E20" s="41">
        <f>(D20/C20)-100%</f>
        <v>0.28</v>
      </c>
    </row>
    <row r="21" spans="1:5" ht="15.75">
      <c r="A21" s="33">
        <v>3</v>
      </c>
      <c r="B21" s="29" t="s">
        <v>40</v>
      </c>
      <c r="C21" s="23"/>
      <c r="D21" s="23"/>
      <c r="E21" s="41"/>
    </row>
    <row r="22" spans="1:5" ht="27" customHeight="1">
      <c r="A22" s="33" t="s">
        <v>9</v>
      </c>
      <c r="B22" s="30" t="s">
        <v>89</v>
      </c>
      <c r="C22" s="23">
        <v>100</v>
      </c>
      <c r="D22" s="23">
        <v>130</v>
      </c>
      <c r="E22" s="41">
        <f>(D22/C22)-100%</f>
        <v>0.30000000000000004</v>
      </c>
    </row>
    <row r="23" spans="1:5" ht="27" customHeight="1">
      <c r="A23" s="33" t="s">
        <v>9</v>
      </c>
      <c r="B23" s="30" t="s">
        <v>90</v>
      </c>
      <c r="C23" s="23">
        <v>120</v>
      </c>
      <c r="D23" s="23">
        <v>160</v>
      </c>
      <c r="E23" s="41">
        <f>(D23/C23)-100%</f>
        <v>0.33333333333333326</v>
      </c>
    </row>
    <row r="24" spans="1:5" s="2" customFormat="1" ht="27" customHeight="1">
      <c r="A24" s="33" t="s">
        <v>9</v>
      </c>
      <c r="B24" s="30" t="s">
        <v>91</v>
      </c>
      <c r="C24" s="23">
        <v>200</v>
      </c>
      <c r="D24" s="23">
        <v>250</v>
      </c>
      <c r="E24" s="41">
        <f>(D24/C24)-100%</f>
        <v>0.25</v>
      </c>
    </row>
    <row r="25" spans="1:5" s="2" customFormat="1" ht="27" customHeight="1">
      <c r="A25" s="33" t="s">
        <v>9</v>
      </c>
      <c r="B25" s="30" t="s">
        <v>92</v>
      </c>
      <c r="C25" s="23">
        <v>100</v>
      </c>
      <c r="D25" s="23">
        <v>120</v>
      </c>
      <c r="E25" s="41">
        <f>(D25/C25)-100%</f>
        <v>0.19999999999999996</v>
      </c>
    </row>
    <row r="26" spans="1:5" ht="24" customHeight="1">
      <c r="A26" s="33">
        <v>4</v>
      </c>
      <c r="B26" s="29" t="s">
        <v>41</v>
      </c>
      <c r="C26" s="23"/>
      <c r="D26" s="23"/>
      <c r="E26" s="41"/>
    </row>
    <row r="27" spans="1:5" ht="24.75" customHeight="1">
      <c r="A27" s="33" t="s">
        <v>9</v>
      </c>
      <c r="B27" s="30" t="s">
        <v>93</v>
      </c>
      <c r="C27" s="23">
        <v>700</v>
      </c>
      <c r="D27" s="23">
        <v>850</v>
      </c>
      <c r="E27" s="41">
        <f>(D27/C27)-100%</f>
        <v>0.2142857142857142</v>
      </c>
    </row>
    <row r="28" spans="1:5" ht="37.5" customHeight="1">
      <c r="A28" s="33" t="s">
        <v>9</v>
      </c>
      <c r="B28" s="30" t="s">
        <v>95</v>
      </c>
      <c r="C28" s="23">
        <v>400</v>
      </c>
      <c r="D28" s="23">
        <v>550</v>
      </c>
      <c r="E28" s="41">
        <f>(D28/C28)-100%</f>
        <v>0.375</v>
      </c>
    </row>
    <row r="29" spans="1:5" ht="30" customHeight="1">
      <c r="A29" s="33" t="s">
        <v>9</v>
      </c>
      <c r="B29" s="30" t="s">
        <v>96</v>
      </c>
      <c r="C29" s="23">
        <v>400</v>
      </c>
      <c r="D29" s="23">
        <v>500</v>
      </c>
      <c r="E29" s="41">
        <f>(D29/C29)-100%</f>
        <v>0.25</v>
      </c>
    </row>
    <row r="30" spans="1:5" ht="30" customHeight="1">
      <c r="A30" s="33" t="s">
        <v>9</v>
      </c>
      <c r="B30" s="30" t="s">
        <v>97</v>
      </c>
      <c r="C30" s="23">
        <v>300</v>
      </c>
      <c r="D30" s="23">
        <v>380</v>
      </c>
      <c r="E30" s="41">
        <f>(D30/C30)-100%</f>
        <v>0.2666666666666666</v>
      </c>
    </row>
    <row r="31" spans="1:5" ht="30" customHeight="1">
      <c r="A31" s="33" t="s">
        <v>9</v>
      </c>
      <c r="B31" s="30" t="s">
        <v>98</v>
      </c>
      <c r="C31" s="23">
        <v>80</v>
      </c>
      <c r="D31" s="23">
        <v>100</v>
      </c>
      <c r="E31" s="41">
        <f>(D31/C31)-100%</f>
        <v>0.25</v>
      </c>
    </row>
    <row r="32" spans="1:5" ht="30" customHeight="1">
      <c r="A32" s="33"/>
      <c r="B32" s="30" t="s">
        <v>169</v>
      </c>
      <c r="C32" s="23"/>
      <c r="D32" s="23">
        <v>120</v>
      </c>
      <c r="E32" s="41"/>
    </row>
    <row r="33" spans="1:5" ht="31.5">
      <c r="A33" s="33" t="s">
        <v>9</v>
      </c>
      <c r="B33" s="30" t="s">
        <v>99</v>
      </c>
      <c r="C33" s="23">
        <v>500</v>
      </c>
      <c r="D33" s="23">
        <v>650</v>
      </c>
      <c r="E33" s="41">
        <f>(D33/C33)-100%</f>
        <v>0.30000000000000004</v>
      </c>
    </row>
    <row r="34" spans="1:5" ht="31.5">
      <c r="A34" s="33" t="s">
        <v>9</v>
      </c>
      <c r="B34" s="30" t="s">
        <v>100</v>
      </c>
      <c r="C34" s="23">
        <v>550</v>
      </c>
      <c r="D34" s="23">
        <v>750</v>
      </c>
      <c r="E34" s="41">
        <f>(D34/C34)-100%</f>
        <v>0.36363636363636354</v>
      </c>
    </row>
    <row r="35" spans="1:5" ht="31.5">
      <c r="A35" s="33" t="s">
        <v>9</v>
      </c>
      <c r="B35" s="30" t="s">
        <v>101</v>
      </c>
      <c r="C35" s="23">
        <v>500</v>
      </c>
      <c r="D35" s="23">
        <v>670</v>
      </c>
      <c r="E35" s="41">
        <f>(D35/C35)-100%</f>
        <v>0.3400000000000001</v>
      </c>
    </row>
    <row r="36" spans="1:5" ht="31.5" customHeight="1">
      <c r="A36" s="33" t="s">
        <v>9</v>
      </c>
      <c r="B36" s="30" t="s">
        <v>153</v>
      </c>
      <c r="C36" s="23">
        <v>400</v>
      </c>
      <c r="D36" s="23">
        <v>500</v>
      </c>
      <c r="E36" s="41">
        <f>(D36/C36)-100%</f>
        <v>0.25</v>
      </c>
    </row>
    <row r="37" spans="1:5" ht="31.5" customHeight="1">
      <c r="A37" s="33" t="s">
        <v>9</v>
      </c>
      <c r="B37" s="30" t="s">
        <v>42</v>
      </c>
      <c r="C37" s="23">
        <v>300</v>
      </c>
      <c r="D37" s="23">
        <v>400</v>
      </c>
      <c r="E37" s="41">
        <f>(D37/C37)-100%</f>
        <v>0.33333333333333326</v>
      </c>
    </row>
    <row r="38" spans="1:5" ht="15.75">
      <c r="A38" s="33" t="s">
        <v>17</v>
      </c>
      <c r="B38" s="29" t="s">
        <v>43</v>
      </c>
      <c r="C38" s="23"/>
      <c r="D38" s="23"/>
      <c r="E38" s="41"/>
    </row>
    <row r="39" spans="1:5" ht="27" customHeight="1">
      <c r="A39" s="33" t="s">
        <v>9</v>
      </c>
      <c r="B39" s="30" t="s">
        <v>115</v>
      </c>
      <c r="C39" s="23">
        <v>100</v>
      </c>
      <c r="D39" s="23">
        <v>120</v>
      </c>
      <c r="E39" s="41">
        <f>(D39/C39)-100%</f>
        <v>0.19999999999999996</v>
      </c>
    </row>
    <row r="40" spans="1:5" ht="27" customHeight="1">
      <c r="A40" s="33" t="s">
        <v>9</v>
      </c>
      <c r="B40" s="30" t="s">
        <v>102</v>
      </c>
      <c r="C40" s="23">
        <v>50</v>
      </c>
      <c r="D40" s="23">
        <v>60</v>
      </c>
      <c r="E40" s="41">
        <f>(D40/C40)-100%</f>
        <v>0.19999999999999996</v>
      </c>
    </row>
    <row r="41" spans="1:5" ht="27" customHeight="1">
      <c r="A41" s="33" t="s">
        <v>9</v>
      </c>
      <c r="B41" s="30" t="s">
        <v>44</v>
      </c>
      <c r="C41" s="23">
        <v>300</v>
      </c>
      <c r="D41" s="23">
        <v>400</v>
      </c>
      <c r="E41" s="41">
        <f>(D41/C41)-100%</f>
        <v>0.33333333333333326</v>
      </c>
    </row>
    <row r="42" spans="1:5" ht="27" customHeight="1">
      <c r="A42" s="33" t="s">
        <v>9</v>
      </c>
      <c r="B42" s="30" t="s">
        <v>45</v>
      </c>
      <c r="C42" s="23">
        <v>200</v>
      </c>
      <c r="D42" s="23">
        <v>250</v>
      </c>
      <c r="E42" s="41">
        <f>(D42/C42)-100%</f>
        <v>0.25</v>
      </c>
    </row>
    <row r="43" spans="1:5" ht="15.75">
      <c r="A43" s="33" t="s">
        <v>9</v>
      </c>
      <c r="B43" s="30" t="s">
        <v>46</v>
      </c>
      <c r="C43" s="23">
        <v>200</v>
      </c>
      <c r="D43" s="23">
        <v>250</v>
      </c>
      <c r="E43" s="41">
        <f>(D43/C43)-100%</f>
        <v>0.25</v>
      </c>
    </row>
    <row r="44" spans="1:5" ht="20.25" customHeight="1">
      <c r="A44" s="33" t="s">
        <v>9</v>
      </c>
      <c r="B44" s="30" t="s">
        <v>158</v>
      </c>
      <c r="C44" s="23"/>
      <c r="D44" s="23">
        <v>170</v>
      </c>
      <c r="E44" s="41"/>
    </row>
    <row r="45" spans="1:5" ht="25.5" customHeight="1">
      <c r="A45" s="33" t="s">
        <v>9</v>
      </c>
      <c r="B45" s="30" t="s">
        <v>103</v>
      </c>
      <c r="C45" s="23">
        <v>150</v>
      </c>
      <c r="D45" s="23">
        <v>200</v>
      </c>
      <c r="E45" s="41">
        <f>(D45/C45)-100%</f>
        <v>0.33333333333333326</v>
      </c>
    </row>
    <row r="46" spans="1:5" ht="25.5" customHeight="1">
      <c r="A46" s="33" t="s">
        <v>9</v>
      </c>
      <c r="B46" s="30" t="s">
        <v>159</v>
      </c>
      <c r="C46" s="23"/>
      <c r="D46" s="23">
        <v>160</v>
      </c>
      <c r="E46" s="41"/>
    </row>
    <row r="47" spans="1:5" ht="25.5" customHeight="1">
      <c r="A47" s="33" t="s">
        <v>9</v>
      </c>
      <c r="B47" s="30" t="s">
        <v>104</v>
      </c>
      <c r="C47" s="23">
        <v>350</v>
      </c>
      <c r="D47" s="23">
        <v>450</v>
      </c>
      <c r="E47" s="41">
        <f aca="true" t="shared" si="0" ref="E47:E62">(D47/C47)-100%</f>
        <v>0.2857142857142858</v>
      </c>
    </row>
    <row r="48" spans="1:5" ht="22.5" customHeight="1">
      <c r="A48" s="33" t="s">
        <v>9</v>
      </c>
      <c r="B48" s="30" t="s">
        <v>47</v>
      </c>
      <c r="C48" s="23">
        <v>100</v>
      </c>
      <c r="D48" s="23">
        <v>130</v>
      </c>
      <c r="E48" s="41">
        <f t="shared" si="0"/>
        <v>0.30000000000000004</v>
      </c>
    </row>
    <row r="49" spans="1:5" ht="37.5" customHeight="1">
      <c r="A49" s="33" t="s">
        <v>9</v>
      </c>
      <c r="B49" s="30" t="s">
        <v>81</v>
      </c>
      <c r="C49" s="23">
        <v>100</v>
      </c>
      <c r="D49" s="23">
        <v>120</v>
      </c>
      <c r="E49" s="41">
        <f t="shared" si="0"/>
        <v>0.19999999999999996</v>
      </c>
    </row>
    <row r="50" spans="1:5" ht="25.5" customHeight="1">
      <c r="A50" s="33" t="s">
        <v>9</v>
      </c>
      <c r="B50" s="30" t="s">
        <v>154</v>
      </c>
      <c r="C50" s="23">
        <v>200</v>
      </c>
      <c r="D50" s="23">
        <v>260</v>
      </c>
      <c r="E50" s="41">
        <f t="shared" si="0"/>
        <v>0.30000000000000004</v>
      </c>
    </row>
    <row r="51" spans="1:5" ht="25.5" customHeight="1">
      <c r="A51" s="33" t="s">
        <v>9</v>
      </c>
      <c r="B51" s="30" t="s">
        <v>155</v>
      </c>
      <c r="C51" s="23">
        <v>200</v>
      </c>
      <c r="D51" s="23">
        <v>250</v>
      </c>
      <c r="E51" s="41">
        <f t="shared" si="0"/>
        <v>0.25</v>
      </c>
    </row>
    <row r="52" spans="1:5" ht="25.5" customHeight="1">
      <c r="A52" s="33" t="s">
        <v>9</v>
      </c>
      <c r="B52" s="30" t="s">
        <v>48</v>
      </c>
      <c r="C52" s="23">
        <v>80</v>
      </c>
      <c r="D52" s="23">
        <v>100</v>
      </c>
      <c r="E52" s="41">
        <f t="shared" si="0"/>
        <v>0.25</v>
      </c>
    </row>
    <row r="53" spans="1:5" ht="25.5" customHeight="1">
      <c r="A53" s="33" t="s">
        <v>9</v>
      </c>
      <c r="B53" s="30" t="s">
        <v>49</v>
      </c>
      <c r="C53" s="23">
        <v>100</v>
      </c>
      <c r="D53" s="23">
        <v>130</v>
      </c>
      <c r="E53" s="41">
        <f t="shared" si="0"/>
        <v>0.30000000000000004</v>
      </c>
    </row>
    <row r="54" spans="1:5" ht="25.5" customHeight="1">
      <c r="A54" s="34" t="s">
        <v>50</v>
      </c>
      <c r="B54" s="30" t="s">
        <v>156</v>
      </c>
      <c r="C54" s="23">
        <v>50</v>
      </c>
      <c r="D54" s="23">
        <v>60</v>
      </c>
      <c r="E54" s="41">
        <f t="shared" si="0"/>
        <v>0.19999999999999996</v>
      </c>
    </row>
    <row r="55" spans="1:5" ht="25.5" customHeight="1">
      <c r="A55" s="34" t="s">
        <v>50</v>
      </c>
      <c r="B55" s="30" t="s">
        <v>51</v>
      </c>
      <c r="C55" s="23">
        <v>100</v>
      </c>
      <c r="D55" s="23">
        <v>130</v>
      </c>
      <c r="E55" s="41">
        <f t="shared" si="0"/>
        <v>0.30000000000000004</v>
      </c>
    </row>
    <row r="56" spans="1:5" ht="25.5" customHeight="1">
      <c r="A56" s="34" t="s">
        <v>50</v>
      </c>
      <c r="B56" s="30" t="s">
        <v>52</v>
      </c>
      <c r="C56" s="23">
        <v>100</v>
      </c>
      <c r="D56" s="23">
        <v>130</v>
      </c>
      <c r="E56" s="41">
        <f t="shared" si="0"/>
        <v>0.30000000000000004</v>
      </c>
    </row>
    <row r="57" spans="1:5" ht="25.5" customHeight="1">
      <c r="A57" s="34" t="s">
        <v>50</v>
      </c>
      <c r="B57" s="30" t="s">
        <v>160</v>
      </c>
      <c r="C57" s="23">
        <v>50</v>
      </c>
      <c r="D57" s="23">
        <v>65</v>
      </c>
      <c r="E57" s="41">
        <f t="shared" si="0"/>
        <v>0.30000000000000004</v>
      </c>
    </row>
    <row r="58" spans="1:5" ht="25.5" customHeight="1">
      <c r="A58" s="34" t="s">
        <v>50</v>
      </c>
      <c r="B58" s="30" t="s">
        <v>161</v>
      </c>
      <c r="C58" s="23">
        <v>50</v>
      </c>
      <c r="D58" s="23">
        <v>65</v>
      </c>
      <c r="E58" s="41">
        <f t="shared" si="0"/>
        <v>0.30000000000000004</v>
      </c>
    </row>
    <row r="59" spans="1:5" ht="25.5" customHeight="1">
      <c r="A59" s="33" t="s">
        <v>9</v>
      </c>
      <c r="B59" s="30" t="s">
        <v>162</v>
      </c>
      <c r="C59" s="23">
        <v>150</v>
      </c>
      <c r="D59" s="23">
        <v>205</v>
      </c>
      <c r="E59" s="41">
        <f t="shared" si="0"/>
        <v>0.3666666666666667</v>
      </c>
    </row>
    <row r="60" spans="1:5" ht="25.5" customHeight="1">
      <c r="A60" s="33" t="s">
        <v>9</v>
      </c>
      <c r="B60" s="30" t="s">
        <v>163</v>
      </c>
      <c r="C60" s="23">
        <v>70</v>
      </c>
      <c r="D60" s="23">
        <v>90</v>
      </c>
      <c r="E60" s="41">
        <f t="shared" si="0"/>
        <v>0.2857142857142858</v>
      </c>
    </row>
    <row r="61" spans="1:5" ht="25.5" customHeight="1">
      <c r="A61" s="33" t="s">
        <v>9</v>
      </c>
      <c r="B61" s="30" t="s">
        <v>164</v>
      </c>
      <c r="C61" s="23">
        <v>100</v>
      </c>
      <c r="D61" s="23">
        <v>130</v>
      </c>
      <c r="E61" s="41">
        <f t="shared" si="0"/>
        <v>0.30000000000000004</v>
      </c>
    </row>
    <row r="62" spans="1:5" ht="39" customHeight="1">
      <c r="A62" s="33" t="s">
        <v>9</v>
      </c>
      <c r="B62" s="30" t="s">
        <v>105</v>
      </c>
      <c r="C62" s="23">
        <v>70</v>
      </c>
      <c r="D62" s="23">
        <v>90</v>
      </c>
      <c r="E62" s="41">
        <f t="shared" si="0"/>
        <v>0.2857142857142858</v>
      </c>
    </row>
    <row r="63" spans="1:5" ht="24" customHeight="1">
      <c r="A63" s="33" t="s">
        <v>9</v>
      </c>
      <c r="B63" s="30" t="s">
        <v>106</v>
      </c>
      <c r="C63" s="23"/>
      <c r="D63" s="23">
        <v>160</v>
      </c>
      <c r="E63" s="41" t="s">
        <v>80</v>
      </c>
    </row>
    <row r="64" spans="1:5" ht="18" customHeight="1">
      <c r="A64" s="33" t="s">
        <v>71</v>
      </c>
      <c r="B64" s="29" t="s">
        <v>33</v>
      </c>
      <c r="C64" s="23"/>
      <c r="D64" s="23"/>
      <c r="E64" s="41"/>
    </row>
    <row r="65" spans="1:5" ht="18" customHeight="1">
      <c r="A65" s="33" t="s">
        <v>9</v>
      </c>
      <c r="B65" s="30" t="s">
        <v>53</v>
      </c>
      <c r="C65" s="23">
        <v>40</v>
      </c>
      <c r="D65" s="23">
        <v>50</v>
      </c>
      <c r="E65" s="41">
        <f aca="true" t="shared" si="1" ref="E65:E75">(D65/C65)-100%</f>
        <v>0.25</v>
      </c>
    </row>
    <row r="66" spans="1:5" ht="18" customHeight="1">
      <c r="A66" s="33" t="s">
        <v>9</v>
      </c>
      <c r="B66" s="30" t="s">
        <v>54</v>
      </c>
      <c r="C66" s="23">
        <v>50</v>
      </c>
      <c r="D66" s="23">
        <v>65</v>
      </c>
      <c r="E66" s="41">
        <f t="shared" si="1"/>
        <v>0.30000000000000004</v>
      </c>
    </row>
    <row r="67" spans="1:5" ht="18" customHeight="1">
      <c r="A67" s="33" t="s">
        <v>9</v>
      </c>
      <c r="B67" s="30" t="s">
        <v>55</v>
      </c>
      <c r="C67" s="23">
        <v>50</v>
      </c>
      <c r="D67" s="23">
        <v>65</v>
      </c>
      <c r="E67" s="41">
        <f t="shared" si="1"/>
        <v>0.30000000000000004</v>
      </c>
    </row>
    <row r="68" spans="1:5" ht="18" customHeight="1">
      <c r="A68" s="33" t="s">
        <v>9</v>
      </c>
      <c r="B68" s="30" t="s">
        <v>148</v>
      </c>
      <c r="C68" s="23">
        <v>60</v>
      </c>
      <c r="D68" s="23">
        <v>80</v>
      </c>
      <c r="E68" s="41">
        <f t="shared" si="1"/>
        <v>0.33333333333333326</v>
      </c>
    </row>
    <row r="69" spans="1:5" ht="18" customHeight="1">
      <c r="A69" s="33" t="s">
        <v>9</v>
      </c>
      <c r="B69" s="30" t="s">
        <v>56</v>
      </c>
      <c r="C69" s="23">
        <v>40</v>
      </c>
      <c r="D69" s="23">
        <v>50</v>
      </c>
      <c r="E69" s="41">
        <f t="shared" si="1"/>
        <v>0.25</v>
      </c>
    </row>
    <row r="70" spans="1:5" ht="23.25" customHeight="1">
      <c r="A70" s="33" t="s">
        <v>9</v>
      </c>
      <c r="B70" s="30" t="s">
        <v>57</v>
      </c>
      <c r="C70" s="23">
        <v>50</v>
      </c>
      <c r="D70" s="23">
        <v>60</v>
      </c>
      <c r="E70" s="41">
        <f t="shared" si="1"/>
        <v>0.19999999999999996</v>
      </c>
    </row>
    <row r="71" spans="1:5" ht="21" customHeight="1">
      <c r="A71" s="33" t="s">
        <v>9</v>
      </c>
      <c r="B71" s="30" t="s">
        <v>58</v>
      </c>
      <c r="C71" s="23">
        <v>40</v>
      </c>
      <c r="D71" s="23">
        <v>50</v>
      </c>
      <c r="E71" s="41">
        <f t="shared" si="1"/>
        <v>0.25</v>
      </c>
    </row>
    <row r="72" spans="1:5" ht="21" customHeight="1">
      <c r="A72" s="33" t="s">
        <v>9</v>
      </c>
      <c r="B72" s="30" t="s">
        <v>59</v>
      </c>
      <c r="C72" s="23">
        <v>40</v>
      </c>
      <c r="D72" s="23">
        <v>50</v>
      </c>
      <c r="E72" s="41">
        <f t="shared" si="1"/>
        <v>0.25</v>
      </c>
    </row>
    <row r="73" spans="1:5" ht="21" customHeight="1">
      <c r="A73" s="33" t="s">
        <v>9</v>
      </c>
      <c r="B73" s="30" t="s">
        <v>60</v>
      </c>
      <c r="C73" s="23">
        <v>40</v>
      </c>
      <c r="D73" s="23">
        <v>50</v>
      </c>
      <c r="E73" s="41">
        <f t="shared" si="1"/>
        <v>0.25</v>
      </c>
    </row>
    <row r="74" spans="1:5" ht="21" customHeight="1">
      <c r="A74" s="33" t="s">
        <v>9</v>
      </c>
      <c r="B74" s="30" t="s">
        <v>61</v>
      </c>
      <c r="C74" s="23">
        <v>30</v>
      </c>
      <c r="D74" s="23">
        <v>35</v>
      </c>
      <c r="E74" s="41">
        <f t="shared" si="1"/>
        <v>0.16666666666666674</v>
      </c>
    </row>
    <row r="75" spans="1:5" ht="21" customHeight="1">
      <c r="A75" s="33" t="s">
        <v>9</v>
      </c>
      <c r="B75" s="30" t="s">
        <v>62</v>
      </c>
      <c r="C75" s="23">
        <v>30</v>
      </c>
      <c r="D75" s="23">
        <v>35</v>
      </c>
      <c r="E75" s="41">
        <f t="shared" si="1"/>
        <v>0.16666666666666674</v>
      </c>
    </row>
    <row r="76" spans="1:5" ht="21" customHeight="1">
      <c r="A76" s="33" t="s">
        <v>72</v>
      </c>
      <c r="B76" s="29" t="s">
        <v>63</v>
      </c>
      <c r="C76" s="23"/>
      <c r="D76" s="23"/>
      <c r="E76" s="41"/>
    </row>
    <row r="77" spans="1:5" ht="21" customHeight="1">
      <c r="A77" s="33" t="s">
        <v>9</v>
      </c>
      <c r="B77" s="30" t="s">
        <v>64</v>
      </c>
      <c r="C77" s="23">
        <v>500</v>
      </c>
      <c r="D77" s="23">
        <v>680</v>
      </c>
      <c r="E77" s="41">
        <f aca="true" t="shared" si="2" ref="E77:E84">(D77/C77)-100%</f>
        <v>0.3600000000000001</v>
      </c>
    </row>
    <row r="78" spans="1:5" ht="21" customHeight="1">
      <c r="A78" s="33" t="s">
        <v>9</v>
      </c>
      <c r="B78" s="30" t="s">
        <v>65</v>
      </c>
      <c r="C78" s="23">
        <v>400</v>
      </c>
      <c r="D78" s="23">
        <v>530</v>
      </c>
      <c r="E78" s="41">
        <f t="shared" si="2"/>
        <v>0.32499999999999996</v>
      </c>
    </row>
    <row r="79" spans="1:5" ht="21" customHeight="1">
      <c r="A79" s="33" t="s">
        <v>9</v>
      </c>
      <c r="B79" s="30" t="s">
        <v>66</v>
      </c>
      <c r="C79" s="23">
        <v>250</v>
      </c>
      <c r="D79" s="23">
        <v>320</v>
      </c>
      <c r="E79" s="41">
        <f t="shared" si="2"/>
        <v>0.28</v>
      </c>
    </row>
    <row r="80" spans="1:5" ht="21" customHeight="1">
      <c r="A80" s="33" t="s">
        <v>9</v>
      </c>
      <c r="B80" s="30" t="s">
        <v>67</v>
      </c>
      <c r="C80" s="23">
        <v>300</v>
      </c>
      <c r="D80" s="23">
        <v>400</v>
      </c>
      <c r="E80" s="41">
        <f t="shared" si="2"/>
        <v>0.33333333333333326</v>
      </c>
    </row>
    <row r="81" spans="1:5" ht="33.75" customHeight="1">
      <c r="A81" s="33" t="s">
        <v>9</v>
      </c>
      <c r="B81" s="30" t="s">
        <v>166</v>
      </c>
      <c r="C81" s="23">
        <v>250</v>
      </c>
      <c r="D81" s="23">
        <v>330</v>
      </c>
      <c r="E81" s="41">
        <f t="shared" si="2"/>
        <v>0.32000000000000006</v>
      </c>
    </row>
    <row r="82" spans="1:5" ht="21" customHeight="1">
      <c r="A82" s="33" t="s">
        <v>9</v>
      </c>
      <c r="B82" s="30" t="s">
        <v>68</v>
      </c>
      <c r="C82" s="23">
        <v>200</v>
      </c>
      <c r="D82" s="23">
        <v>270</v>
      </c>
      <c r="E82" s="41">
        <f t="shared" si="2"/>
        <v>0.3500000000000001</v>
      </c>
    </row>
    <row r="83" spans="1:5" ht="21" customHeight="1">
      <c r="A83" s="33" t="s">
        <v>9</v>
      </c>
      <c r="B83" s="30" t="s">
        <v>165</v>
      </c>
      <c r="C83" s="23">
        <v>150</v>
      </c>
      <c r="D83" s="23">
        <v>200</v>
      </c>
      <c r="E83" s="41">
        <f t="shared" si="2"/>
        <v>0.33333333333333326</v>
      </c>
    </row>
    <row r="84" spans="1:5" ht="21" customHeight="1">
      <c r="A84" s="33" t="s">
        <v>9</v>
      </c>
      <c r="B84" s="30" t="s">
        <v>114</v>
      </c>
      <c r="C84" s="23">
        <v>150</v>
      </c>
      <c r="D84" s="23">
        <v>200</v>
      </c>
      <c r="E84" s="41">
        <f t="shared" si="2"/>
        <v>0.33333333333333326</v>
      </c>
    </row>
    <row r="85" spans="1:5" ht="39" customHeight="1">
      <c r="A85" s="33" t="s">
        <v>10</v>
      </c>
      <c r="B85" s="31" t="s">
        <v>175</v>
      </c>
      <c r="C85" s="23"/>
      <c r="D85" s="23"/>
      <c r="E85" s="41"/>
    </row>
    <row r="86" spans="1:5" ht="42" customHeight="1">
      <c r="A86" s="33" t="s">
        <v>18</v>
      </c>
      <c r="B86" s="31" t="s">
        <v>176</v>
      </c>
      <c r="C86" s="23"/>
      <c r="D86" s="23"/>
      <c r="E86" s="41"/>
    </row>
    <row r="87" spans="1:5" ht="34.5" customHeight="1">
      <c r="A87" s="33" t="s">
        <v>21</v>
      </c>
      <c r="B87" s="31" t="s">
        <v>34</v>
      </c>
      <c r="C87" s="23">
        <v>20</v>
      </c>
      <c r="D87" s="23">
        <v>25</v>
      </c>
      <c r="E87" s="41">
        <f>(D87/C87)-100%</f>
        <v>0.25</v>
      </c>
    </row>
    <row r="88" spans="1:5" ht="20.25" customHeight="1">
      <c r="A88" s="16" t="s">
        <v>22</v>
      </c>
      <c r="B88" s="30" t="s">
        <v>19</v>
      </c>
      <c r="C88" s="23">
        <v>34</v>
      </c>
      <c r="D88" s="23">
        <v>45</v>
      </c>
      <c r="E88" s="41">
        <f>(D88/C88)-100%</f>
        <v>0.32352941176470584</v>
      </c>
    </row>
    <row r="89" spans="1:5" ht="39" customHeight="1">
      <c r="A89" s="16" t="s">
        <v>94</v>
      </c>
      <c r="B89" s="31" t="s">
        <v>20</v>
      </c>
      <c r="C89" s="23">
        <v>10</v>
      </c>
      <c r="D89" s="23">
        <v>13</v>
      </c>
      <c r="E89" s="41">
        <f>(D89/C89)-100%</f>
        <v>0.30000000000000004</v>
      </c>
    </row>
    <row r="90" spans="1:5" ht="37.5" customHeight="1">
      <c r="A90" s="16" t="s">
        <v>167</v>
      </c>
      <c r="B90" s="30" t="s">
        <v>168</v>
      </c>
      <c r="C90" s="23"/>
      <c r="D90" s="23"/>
      <c r="E90" s="41"/>
    </row>
  </sheetData>
  <sheetProtection/>
  <mergeCells count="4">
    <mergeCell ref="D3:E3"/>
    <mergeCell ref="B6:E6"/>
    <mergeCell ref="A2:E2"/>
    <mergeCell ref="A1:D1"/>
  </mergeCells>
  <printOptions horizontalCentered="1"/>
  <pageMargins left="0.1968503937007874" right="0.1968503937007874" top="0.3937007874015748" bottom="0.3937007874015748" header="0.31496062992125984" footer="0.1968503937007874"/>
  <pageSetup firstPageNumber="5" useFirstPageNumber="1" horizontalDpi="600" verticalDpi="600" orientation="landscape" paperSize="9" scale="95" r:id="rId3"/>
  <headerFooter>
    <oddFooter>&amp;CTrang: &amp;P</oddFooter>
  </headerFooter>
  <legacyDrawing r:id="rId2"/>
</worksheet>
</file>

<file path=xl/worksheets/sheet3.xml><?xml version="1.0" encoding="utf-8"?>
<worksheet xmlns="http://schemas.openxmlformats.org/spreadsheetml/2006/main" xmlns:r="http://schemas.openxmlformats.org/officeDocument/2006/relationships">
  <dimension ref="A1:E62"/>
  <sheetViews>
    <sheetView zoomScaleSheetLayoutView="115" zoomScalePageLayoutView="0" workbookViewId="0" topLeftCell="A1">
      <selection activeCell="B8" sqref="B8:E8"/>
    </sheetView>
  </sheetViews>
  <sheetFormatPr defaultColWidth="9.140625" defaultRowHeight="12.75"/>
  <cols>
    <col min="1" max="1" width="6.00390625" style="4" customWidth="1"/>
    <col min="2" max="2" width="33.57421875" style="4" customWidth="1"/>
    <col min="3" max="3" width="20.8515625" style="4" customWidth="1"/>
    <col min="4" max="4" width="23.140625" style="4" customWidth="1"/>
    <col min="5" max="5" width="13.7109375" style="2" customWidth="1"/>
    <col min="6" max="16384" width="9.140625" style="4" customWidth="1"/>
  </cols>
  <sheetData>
    <row r="1" spans="1:5" ht="15.75">
      <c r="A1" s="43"/>
      <c r="B1" s="43"/>
      <c r="C1" s="43"/>
      <c r="D1" s="52" t="s">
        <v>189</v>
      </c>
      <c r="E1" s="52"/>
    </row>
    <row r="2" spans="1:5" ht="21.75" customHeight="1">
      <c r="A2" s="46" t="s">
        <v>190</v>
      </c>
      <c r="B2" s="46"/>
      <c r="C2" s="46"/>
      <c r="D2" s="46"/>
      <c r="E2" s="46"/>
    </row>
    <row r="3" spans="1:5" ht="27" customHeight="1">
      <c r="A3" s="51" t="s">
        <v>191</v>
      </c>
      <c r="B3" s="46"/>
      <c r="C3" s="46"/>
      <c r="D3" s="46"/>
      <c r="E3" s="46"/>
    </row>
    <row r="4" spans="1:5" ht="27" customHeight="1" hidden="1">
      <c r="A4" s="53" t="s">
        <v>199</v>
      </c>
      <c r="B4" s="53"/>
      <c r="C4" s="53"/>
      <c r="D4" s="53"/>
      <c r="E4" s="53"/>
    </row>
    <row r="5" spans="1:5" ht="27" customHeight="1">
      <c r="A5" s="3"/>
      <c r="B5" s="3"/>
      <c r="C5" s="3"/>
      <c r="D5" s="47" t="s">
        <v>116</v>
      </c>
      <c r="E5" s="47"/>
    </row>
    <row r="6" spans="1:5" ht="73.5" customHeight="1">
      <c r="A6" s="18" t="s">
        <v>0</v>
      </c>
      <c r="B6" s="9" t="s">
        <v>4</v>
      </c>
      <c r="C6" s="9" t="s">
        <v>147</v>
      </c>
      <c r="D6" s="10" t="s">
        <v>122</v>
      </c>
      <c r="E6" s="9" t="s">
        <v>14</v>
      </c>
    </row>
    <row r="7" spans="1:5" ht="29.25" customHeight="1">
      <c r="A7" s="6">
        <v>1</v>
      </c>
      <c r="B7" s="6">
        <v>2</v>
      </c>
      <c r="C7" s="6">
        <v>3</v>
      </c>
      <c r="D7" s="6">
        <v>4</v>
      </c>
      <c r="E7" s="6">
        <v>5</v>
      </c>
    </row>
    <row r="8" spans="1:5" ht="29.25" customHeight="1">
      <c r="A8" s="21" t="s">
        <v>173</v>
      </c>
      <c r="B8" s="48" t="s">
        <v>172</v>
      </c>
      <c r="C8" s="49"/>
      <c r="D8" s="49"/>
      <c r="E8" s="50"/>
    </row>
    <row r="9" spans="1:5" ht="36" customHeight="1">
      <c r="A9" s="5">
        <v>1</v>
      </c>
      <c r="B9" s="32" t="s">
        <v>171</v>
      </c>
      <c r="C9" s="19"/>
      <c r="D9" s="19"/>
      <c r="E9" s="19"/>
    </row>
    <row r="10" spans="1:5" ht="36" customHeight="1">
      <c r="A10" s="12" t="s">
        <v>6</v>
      </c>
      <c r="B10" s="20" t="s">
        <v>69</v>
      </c>
      <c r="C10" s="27">
        <v>20</v>
      </c>
      <c r="D10" s="45">
        <v>30</v>
      </c>
      <c r="E10" s="23"/>
    </row>
    <row r="11" spans="1:5" ht="36" customHeight="1">
      <c r="A11" s="12" t="s">
        <v>7</v>
      </c>
      <c r="B11" s="20" t="s">
        <v>8</v>
      </c>
      <c r="C11" s="27">
        <v>14</v>
      </c>
      <c r="D11" s="45">
        <v>24</v>
      </c>
      <c r="E11" s="23"/>
    </row>
    <row r="12" spans="1:5" ht="36" customHeight="1">
      <c r="A12" s="5">
        <v>2</v>
      </c>
      <c r="B12" s="32" t="s">
        <v>196</v>
      </c>
      <c r="C12" s="27"/>
      <c r="D12" s="27"/>
      <c r="E12" s="23"/>
    </row>
    <row r="13" spans="1:5" ht="36" customHeight="1">
      <c r="A13" s="12" t="s">
        <v>6</v>
      </c>
      <c r="B13" s="20" t="s">
        <v>69</v>
      </c>
      <c r="C13" s="27">
        <v>19</v>
      </c>
      <c r="D13" s="45">
        <v>22</v>
      </c>
      <c r="E13" s="23"/>
    </row>
    <row r="14" spans="1:5" ht="36" customHeight="1">
      <c r="A14" s="12" t="s">
        <v>7</v>
      </c>
      <c r="B14" s="20" t="s">
        <v>8</v>
      </c>
      <c r="C14" s="27">
        <v>13</v>
      </c>
      <c r="D14" s="45">
        <v>16</v>
      </c>
      <c r="E14" s="23"/>
    </row>
    <row r="15" spans="1:5" ht="53.25" customHeight="1">
      <c r="A15" s="5">
        <v>3</v>
      </c>
      <c r="B15" s="32" t="s">
        <v>197</v>
      </c>
      <c r="C15" s="27"/>
      <c r="D15" s="27"/>
      <c r="E15" s="23"/>
    </row>
    <row r="16" spans="1:5" ht="36" customHeight="1">
      <c r="A16" s="12" t="s">
        <v>6</v>
      </c>
      <c r="B16" s="14" t="s">
        <v>69</v>
      </c>
      <c r="C16" s="27">
        <v>19</v>
      </c>
      <c r="D16" s="60">
        <v>16.5</v>
      </c>
      <c r="E16" s="23"/>
    </row>
    <row r="17" spans="1:5" ht="36" customHeight="1">
      <c r="A17" s="12" t="s">
        <v>7</v>
      </c>
      <c r="B17" s="14" t="s">
        <v>8</v>
      </c>
      <c r="C17" s="27">
        <v>13</v>
      </c>
      <c r="D17" s="27">
        <v>14.5</v>
      </c>
      <c r="E17" s="23"/>
    </row>
    <row r="18" spans="1:5" ht="28.5" customHeight="1">
      <c r="A18" s="5">
        <v>4</v>
      </c>
      <c r="B18" s="32" t="s">
        <v>70</v>
      </c>
      <c r="C18" s="19"/>
      <c r="D18" s="19"/>
      <c r="E18" s="19"/>
    </row>
    <row r="19" spans="1:5" ht="28.5" customHeight="1">
      <c r="A19" s="12" t="s">
        <v>6</v>
      </c>
      <c r="B19" s="14" t="s">
        <v>69</v>
      </c>
      <c r="C19" s="27">
        <v>19</v>
      </c>
      <c r="D19" s="45">
        <v>29</v>
      </c>
      <c r="E19" s="19"/>
    </row>
    <row r="20" spans="1:5" ht="27" customHeight="1">
      <c r="A20" s="12" t="s">
        <v>7</v>
      </c>
      <c r="B20" s="14" t="s">
        <v>8</v>
      </c>
      <c r="C20" s="27">
        <v>13</v>
      </c>
      <c r="D20" s="45">
        <v>20</v>
      </c>
      <c r="E20" s="15"/>
    </row>
    <row r="22" spans="1:5" ht="27" customHeight="1">
      <c r="A22" s="51" t="s">
        <v>192</v>
      </c>
      <c r="B22" s="46"/>
      <c r="C22" s="46"/>
      <c r="D22" s="46"/>
      <c r="E22" s="46"/>
    </row>
    <row r="23" spans="1:5" ht="21" customHeight="1">
      <c r="A23" s="3"/>
      <c r="B23" s="3"/>
      <c r="C23" s="3"/>
      <c r="D23" s="47" t="s">
        <v>116</v>
      </c>
      <c r="E23" s="47"/>
    </row>
    <row r="24" spans="1:5" ht="75.75" customHeight="1">
      <c r="A24" s="18" t="s">
        <v>0</v>
      </c>
      <c r="B24" s="9" t="s">
        <v>4</v>
      </c>
      <c r="C24" s="9" t="s">
        <v>147</v>
      </c>
      <c r="D24" s="10" t="s">
        <v>122</v>
      </c>
      <c r="E24" s="9" t="s">
        <v>14</v>
      </c>
    </row>
    <row r="25" spans="1:5" ht="21.75" customHeight="1">
      <c r="A25" s="6">
        <v>1</v>
      </c>
      <c r="B25" s="6">
        <v>2</v>
      </c>
      <c r="C25" s="6">
        <v>3</v>
      </c>
      <c r="D25" s="6">
        <v>4</v>
      </c>
      <c r="E25" s="6">
        <v>5</v>
      </c>
    </row>
    <row r="26" spans="1:5" ht="21.75" customHeight="1">
      <c r="A26" s="21" t="s">
        <v>173</v>
      </c>
      <c r="B26" s="48" t="s">
        <v>172</v>
      </c>
      <c r="C26" s="49"/>
      <c r="D26" s="49"/>
      <c r="E26" s="50"/>
    </row>
    <row r="27" spans="1:5" ht="31.5" customHeight="1">
      <c r="A27" s="12">
        <v>1</v>
      </c>
      <c r="B27" s="20" t="s">
        <v>171</v>
      </c>
      <c r="C27" s="26">
        <v>7</v>
      </c>
      <c r="D27" s="26">
        <v>14</v>
      </c>
      <c r="E27" s="24"/>
    </row>
    <row r="28" spans="1:5" ht="32.25" customHeight="1">
      <c r="A28" s="12">
        <v>2</v>
      </c>
      <c r="B28" s="20" t="s">
        <v>170</v>
      </c>
      <c r="C28" s="26">
        <v>6</v>
      </c>
      <c r="D28" s="26">
        <v>13</v>
      </c>
      <c r="E28" s="24"/>
    </row>
    <row r="29" spans="1:5" ht="40.5" customHeight="1">
      <c r="A29" s="12">
        <v>3</v>
      </c>
      <c r="B29" s="20" t="s">
        <v>83</v>
      </c>
      <c r="C29" s="26">
        <v>6</v>
      </c>
      <c r="D29" s="26">
        <v>12.5</v>
      </c>
      <c r="E29" s="24"/>
    </row>
    <row r="30" spans="1:5" ht="40.5" customHeight="1">
      <c r="A30" s="12">
        <v>4</v>
      </c>
      <c r="B30" s="20" t="s">
        <v>198</v>
      </c>
      <c r="C30" s="26">
        <v>6</v>
      </c>
      <c r="D30" s="26">
        <v>12</v>
      </c>
      <c r="E30" s="25"/>
    </row>
    <row r="31" spans="1:5" ht="33" customHeight="1">
      <c r="A31" s="12">
        <v>5</v>
      </c>
      <c r="B31" s="14" t="s">
        <v>200</v>
      </c>
      <c r="C31" s="26">
        <v>6</v>
      </c>
      <c r="D31" s="26">
        <v>11</v>
      </c>
      <c r="E31" s="25"/>
    </row>
    <row r="32" ht="20.25" customHeight="1"/>
    <row r="33" ht="20.25" customHeight="1"/>
    <row r="34" ht="20.25" customHeight="1"/>
    <row r="35" ht="20.25" customHeight="1"/>
    <row r="36" spans="1:5" ht="24" customHeight="1">
      <c r="A36" s="46" t="s">
        <v>193</v>
      </c>
      <c r="B36" s="46"/>
      <c r="C36" s="46"/>
      <c r="D36" s="46"/>
      <c r="E36" s="46"/>
    </row>
    <row r="37" spans="1:5" ht="21.75" customHeight="1">
      <c r="A37" s="3"/>
      <c r="B37" s="3"/>
      <c r="C37" s="7"/>
      <c r="D37" s="47" t="s">
        <v>116</v>
      </c>
      <c r="E37" s="47"/>
    </row>
    <row r="38" spans="1:5" ht="72" customHeight="1">
      <c r="A38" s="18" t="s">
        <v>0</v>
      </c>
      <c r="B38" s="9" t="s">
        <v>4</v>
      </c>
      <c r="C38" s="9" t="s">
        <v>147</v>
      </c>
      <c r="D38" s="10" t="s">
        <v>122</v>
      </c>
      <c r="E38" s="9" t="s">
        <v>14</v>
      </c>
    </row>
    <row r="39" spans="1:5" ht="24.75" customHeight="1">
      <c r="A39" s="6">
        <v>1</v>
      </c>
      <c r="B39" s="6">
        <v>2</v>
      </c>
      <c r="C39" s="6">
        <v>3</v>
      </c>
      <c r="D39" s="6">
        <v>4</v>
      </c>
      <c r="E39" s="6">
        <v>5</v>
      </c>
    </row>
    <row r="40" spans="1:5" ht="24.75" customHeight="1">
      <c r="A40" s="21" t="s">
        <v>173</v>
      </c>
      <c r="B40" s="48" t="s">
        <v>172</v>
      </c>
      <c r="C40" s="49"/>
      <c r="D40" s="49"/>
      <c r="E40" s="50"/>
    </row>
    <row r="41" spans="1:5" ht="24.75" customHeight="1">
      <c r="A41" s="12">
        <v>1</v>
      </c>
      <c r="B41" s="20" t="s">
        <v>171</v>
      </c>
      <c r="C41" s="23">
        <v>7</v>
      </c>
      <c r="D41" s="26">
        <v>13</v>
      </c>
      <c r="E41" s="24"/>
    </row>
    <row r="42" spans="1:5" ht="24.75" customHeight="1">
      <c r="A42" s="12">
        <v>2</v>
      </c>
      <c r="B42" s="14" t="s">
        <v>170</v>
      </c>
      <c r="C42" s="23">
        <v>6</v>
      </c>
      <c r="D42" s="26">
        <v>12</v>
      </c>
      <c r="E42" s="24"/>
    </row>
    <row r="43" spans="1:5" ht="40.5" customHeight="1">
      <c r="A43" s="12">
        <v>3</v>
      </c>
      <c r="B43" s="20" t="s">
        <v>83</v>
      </c>
      <c r="C43" s="23">
        <v>6</v>
      </c>
      <c r="D43" s="26">
        <v>11</v>
      </c>
      <c r="E43" s="25"/>
    </row>
    <row r="44" spans="1:5" ht="24.75" customHeight="1">
      <c r="A44" s="12">
        <v>4</v>
      </c>
      <c r="B44" s="14" t="s">
        <v>70</v>
      </c>
      <c r="C44" s="23">
        <v>6</v>
      </c>
      <c r="D44" s="26">
        <v>10</v>
      </c>
      <c r="E44" s="25"/>
    </row>
    <row r="46" spans="1:5" ht="30.75" customHeight="1">
      <c r="A46" s="46" t="s">
        <v>194</v>
      </c>
      <c r="B46" s="46"/>
      <c r="C46" s="46"/>
      <c r="D46" s="46"/>
      <c r="E46" s="46"/>
    </row>
    <row r="47" spans="1:5" ht="20.25" customHeight="1">
      <c r="A47" s="3"/>
      <c r="B47" s="3"/>
      <c r="C47" s="3"/>
      <c r="D47" s="47" t="s">
        <v>116</v>
      </c>
      <c r="E47" s="47"/>
    </row>
    <row r="48" spans="1:5" ht="59.25" customHeight="1">
      <c r="A48" s="18" t="s">
        <v>0</v>
      </c>
      <c r="B48" s="9" t="s">
        <v>4</v>
      </c>
      <c r="C48" s="9" t="s">
        <v>147</v>
      </c>
      <c r="D48" s="10" t="s">
        <v>122</v>
      </c>
      <c r="E48" s="9" t="s">
        <v>14</v>
      </c>
    </row>
    <row r="49" spans="1:5" ht="27" customHeight="1">
      <c r="A49" s="6">
        <v>1</v>
      </c>
      <c r="B49" s="6">
        <v>2</v>
      </c>
      <c r="C49" s="6">
        <v>3</v>
      </c>
      <c r="D49" s="6">
        <v>4</v>
      </c>
      <c r="E49" s="6">
        <v>5</v>
      </c>
    </row>
    <row r="50" spans="1:5" ht="27" customHeight="1">
      <c r="A50" s="21" t="s">
        <v>173</v>
      </c>
      <c r="B50" s="48" t="s">
        <v>172</v>
      </c>
      <c r="C50" s="49"/>
      <c r="D50" s="49"/>
      <c r="E50" s="50"/>
    </row>
    <row r="51" spans="1:5" ht="27" customHeight="1">
      <c r="A51" s="12">
        <v>1</v>
      </c>
      <c r="B51" s="20" t="s">
        <v>171</v>
      </c>
      <c r="C51" s="26">
        <v>4</v>
      </c>
      <c r="D51" s="26">
        <v>5</v>
      </c>
      <c r="E51" s="23"/>
    </row>
    <row r="52" spans="1:5" ht="27" customHeight="1">
      <c r="A52" s="12">
        <v>2</v>
      </c>
      <c r="B52" s="20" t="s">
        <v>196</v>
      </c>
      <c r="C52" s="26">
        <v>3</v>
      </c>
      <c r="D52" s="26">
        <v>7</v>
      </c>
      <c r="E52" s="23"/>
    </row>
    <row r="53" spans="1:5" ht="48.75" customHeight="1">
      <c r="A53" s="12">
        <v>3</v>
      </c>
      <c r="B53" s="20" t="s">
        <v>197</v>
      </c>
      <c r="C53" s="26">
        <v>3</v>
      </c>
      <c r="D53" s="26">
        <v>5.5</v>
      </c>
      <c r="E53" s="23"/>
    </row>
    <row r="54" spans="1:5" ht="27" customHeight="1">
      <c r="A54" s="12">
        <v>4</v>
      </c>
      <c r="B54" s="14" t="s">
        <v>70</v>
      </c>
      <c r="C54" s="26">
        <v>3</v>
      </c>
      <c r="D54" s="26">
        <v>4</v>
      </c>
      <c r="E54" s="23"/>
    </row>
    <row r="56" spans="1:5" ht="27" customHeight="1">
      <c r="A56" s="46" t="s">
        <v>195</v>
      </c>
      <c r="B56" s="46"/>
      <c r="C56" s="46"/>
      <c r="D56" s="46"/>
      <c r="E56" s="46"/>
    </row>
    <row r="57" spans="1:5" ht="24" customHeight="1">
      <c r="A57" s="3"/>
      <c r="B57" s="3"/>
      <c r="C57" s="3"/>
      <c r="D57" s="47" t="s">
        <v>116</v>
      </c>
      <c r="E57" s="47"/>
    </row>
    <row r="58" spans="1:5" ht="49.5" customHeight="1">
      <c r="A58" s="18" t="s">
        <v>0</v>
      </c>
      <c r="B58" s="9" t="s">
        <v>4</v>
      </c>
      <c r="C58" s="9" t="s">
        <v>147</v>
      </c>
      <c r="D58" s="10" t="s">
        <v>122</v>
      </c>
      <c r="E58" s="9" t="s">
        <v>14</v>
      </c>
    </row>
    <row r="59" spans="1:5" ht="24.75" customHeight="1">
      <c r="A59" s="6">
        <v>1</v>
      </c>
      <c r="B59" s="6">
        <v>2</v>
      </c>
      <c r="C59" s="6">
        <v>3</v>
      </c>
      <c r="D59" s="6">
        <v>4</v>
      </c>
      <c r="E59" s="6">
        <v>5</v>
      </c>
    </row>
    <row r="60" spans="1:5" ht="22.5" customHeight="1">
      <c r="A60" s="21" t="s">
        <v>173</v>
      </c>
      <c r="B60" s="48" t="s">
        <v>172</v>
      </c>
      <c r="C60" s="49"/>
      <c r="D60" s="49"/>
      <c r="E60" s="50"/>
    </row>
    <row r="61" spans="1:5" ht="24.75" customHeight="1">
      <c r="A61" s="12">
        <v>1</v>
      </c>
      <c r="B61" s="20" t="s">
        <v>171</v>
      </c>
      <c r="C61" s="23">
        <v>8</v>
      </c>
      <c r="D61" s="23">
        <v>18</v>
      </c>
      <c r="E61" s="25"/>
    </row>
    <row r="62" spans="1:5" ht="23.25" customHeight="1">
      <c r="A62" s="12">
        <v>2</v>
      </c>
      <c r="B62" s="14" t="s">
        <v>70</v>
      </c>
      <c r="C62" s="23">
        <v>5</v>
      </c>
      <c r="D62" s="23">
        <v>12</v>
      </c>
      <c r="E62" s="25"/>
    </row>
  </sheetData>
  <sheetProtection/>
  <mergeCells count="18">
    <mergeCell ref="D1:E1"/>
    <mergeCell ref="A2:E2"/>
    <mergeCell ref="A3:E3"/>
    <mergeCell ref="A4:E4"/>
    <mergeCell ref="D5:E5"/>
    <mergeCell ref="B8:E8"/>
    <mergeCell ref="A22:E22"/>
    <mergeCell ref="D23:E23"/>
    <mergeCell ref="B26:E26"/>
    <mergeCell ref="A36:E36"/>
    <mergeCell ref="D37:E37"/>
    <mergeCell ref="B40:E40"/>
    <mergeCell ref="A46:E46"/>
    <mergeCell ref="D47:E47"/>
    <mergeCell ref="B50:E50"/>
    <mergeCell ref="A56:E56"/>
    <mergeCell ref="D57:E57"/>
    <mergeCell ref="B60:E60"/>
  </mergeCells>
  <printOptions/>
  <pageMargins left="0.5905511811023623" right="0.1968503937007874" top="0.3937007874015748" bottom="0.3937007874015748" header="0.31496062992125984" footer="0.1968503937007874"/>
  <pageSetup firstPageNumber="10" useFirstPageNumber="1" horizontalDpi="600" verticalDpi="600" orientation="portrait" paperSize="9" r:id="rId1"/>
  <headerFooter>
    <oddFooter>&amp;CTrang: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 Dac Thuong</dc:creator>
  <cp:keywords/>
  <dc:description/>
  <cp:lastModifiedBy>Admin</cp:lastModifiedBy>
  <cp:lastPrinted>2019-12-09T15:39:21Z</cp:lastPrinted>
  <dcterms:created xsi:type="dcterms:W3CDTF">2010-10-24T01:29:46Z</dcterms:created>
  <dcterms:modified xsi:type="dcterms:W3CDTF">2019-12-24T09:38:15Z</dcterms:modified>
  <cp:category/>
  <cp:version/>
  <cp:contentType/>
  <cp:contentStatus/>
</cp:coreProperties>
</file>