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BAO CAO HOI DONG NHAN DAN TINH\8.NAM 2022\2. 12T-2022\"/>
    </mc:Choice>
  </mc:AlternateContent>
  <bookViews>
    <workbookView xWindow="0" yWindow="0" windowWidth="20490" windowHeight="7230"/>
  </bookViews>
  <sheets>
    <sheet name="Sheet1" sheetId="1" r:id="rId1"/>
  </sheets>
  <calcPr calcId="162913"/>
</workbook>
</file>

<file path=xl/calcChain.xml><?xml version="1.0" encoding="utf-8"?>
<calcChain xmlns="http://schemas.openxmlformats.org/spreadsheetml/2006/main">
  <c r="F12" i="1" l="1"/>
  <c r="E12" i="1"/>
  <c r="H17" i="1"/>
  <c r="D12" i="1" l="1"/>
  <c r="D13" i="1"/>
  <c r="D14" i="1"/>
  <c r="D15" i="1"/>
  <c r="D16" i="1"/>
  <c r="D17" i="1"/>
  <c r="D18" i="1"/>
  <c r="D19" i="1"/>
  <c r="D20" i="1"/>
  <c r="D21" i="1"/>
  <c r="C12" i="1"/>
  <c r="C13" i="1"/>
  <c r="C14" i="1"/>
  <c r="C15" i="1"/>
  <c r="C16" i="1"/>
  <c r="C17" i="1"/>
  <c r="C18" i="1"/>
  <c r="C19" i="1"/>
  <c r="C20" i="1"/>
  <c r="C21" i="1"/>
  <c r="D11" i="1"/>
  <c r="C11" i="1"/>
  <c r="E10" i="1"/>
  <c r="F10" i="1"/>
  <c r="G10" i="1"/>
  <c r="H10" i="1"/>
  <c r="I10" i="1"/>
  <c r="J10" i="1"/>
  <c r="K10" i="1"/>
  <c r="L10" i="1"/>
  <c r="M10" i="1"/>
  <c r="N10" i="1"/>
  <c r="O10" i="1"/>
  <c r="P10" i="1"/>
  <c r="Q10" i="1"/>
  <c r="R10" i="1"/>
  <c r="S10" i="1"/>
  <c r="T10" i="1"/>
  <c r="D10" i="1" l="1"/>
  <c r="V10" i="1" s="1"/>
  <c r="C10" i="1"/>
  <c r="U10" i="1" s="1"/>
</calcChain>
</file>

<file path=xl/sharedStrings.xml><?xml version="1.0" encoding="utf-8"?>
<sst xmlns="http://schemas.openxmlformats.org/spreadsheetml/2006/main" count="69" uniqueCount="53">
  <si>
    <t>STT</t>
  </si>
  <si>
    <t>Nguyên nhân</t>
  </si>
  <si>
    <t>Việc</t>
  </si>
  <si>
    <t>Tiền</t>
  </si>
  <si>
    <t>Một bản án nhung ra 2 quyết định THA cho cùng một khoản nghĩa vụ phải thi hành</t>
  </si>
  <si>
    <t>Tòa án chấp nhận kháng cáo quá hạn; giải thích, đính chính bản án, quyết định</t>
  </si>
  <si>
    <t>Thu hồi QĐ THA để thực hiện chuyển giao quyền, nghĩa vụ thi hành án theo quy định tại khoản 2, 3 Điều 54 Luật THADS sửa đổi bổ sung năm 2014</t>
  </si>
  <si>
    <t>Người yêu cầu thi hành án không được ủy quyền hợp lệ theo quy định</t>
  </si>
  <si>
    <t>Tòa án đóng dấu án sơ thẩm đã có hiệu lực trong khi đương sự đang kháng cáo</t>
  </si>
  <si>
    <t>Đơn vị tính: Việc và 1.000 đồng</t>
  </si>
  <si>
    <t>Lý do khác</t>
  </si>
  <si>
    <t>Toàn tỉnh</t>
  </si>
  <si>
    <t>1.1</t>
  </si>
  <si>
    <t>1.2</t>
  </si>
  <si>
    <t>1.3</t>
  </si>
  <si>
    <t>Lưu ý: Cột 1 = cột 3 +5+7+9+11+13+15+17
Cột 2 = cột 4 +6+8+10+12+14+16+18</t>
  </si>
  <si>
    <t>Cùng một vụ án, cùng người được, người phải thi hành án, cùng một nội dung nhưng Tòa án chuyển 2 lần với 2 số bản án khác nhau</t>
  </si>
  <si>
    <t>A</t>
  </si>
  <si>
    <t>B</t>
  </si>
  <si>
    <t>ĐƠN VỊ</t>
  </si>
  <si>
    <t>1.4</t>
  </si>
  <si>
    <t>1.5</t>
  </si>
  <si>
    <t>1.6</t>
  </si>
  <si>
    <t>1.7</t>
  </si>
  <si>
    <t>1.8</t>
  </si>
  <si>
    <t>1.9</t>
  </si>
  <si>
    <t>1.10</t>
  </si>
  <si>
    <t>1.11</t>
  </si>
  <si>
    <t>CỤC TRƯỞNG</t>
  </si>
  <si>
    <t>Cao Minh Hoàng Tùng</t>
  </si>
  <si>
    <t>NGƯỜI LẬP BIỂU</t>
  </si>
  <si>
    <t>Phạm Anh Vũ</t>
  </si>
  <si>
    <r>
      <t xml:space="preserve">Ra quyết định thi hành án không đúng quy định </t>
    </r>
    <r>
      <rPr>
        <i/>
        <sz val="11"/>
        <color rgb="FFFF0000"/>
        <rFont val="Times New Roman"/>
        <family val="1"/>
      </rPr>
      <t>(không đúng phạm vi, nghĩa vụ thi hành án)</t>
    </r>
    <r>
      <rPr>
        <sz val="11"/>
        <color theme="1"/>
        <rFont val="Times New Roman"/>
        <family val="1"/>
      </rPr>
      <t>; cơ quan THADS nơi ủy thác thu hồi QĐ ủy thác dẫn tới cơ quan nơi nhận ủy thác phải thu hồi quyết định THA</t>
    </r>
  </si>
  <si>
    <t>Cục THADS tỉnh</t>
  </si>
  <si>
    <t>Chi cục Thành phố</t>
  </si>
  <si>
    <t>Chi cục Đắk Hà</t>
  </si>
  <si>
    <t>Chi cục Đắk Tô</t>
  </si>
  <si>
    <t>Chi cục Ngọc Hồi</t>
  </si>
  <si>
    <t>Chi cục Đắk Glei</t>
  </si>
  <si>
    <t>Chi cục Sa Thầy</t>
  </si>
  <si>
    <t>Chi cục Kon Rẫy</t>
  </si>
  <si>
    <t>Chi cục Kon Plong</t>
  </si>
  <si>
    <t>Chi cục Tu Mơ Rông</t>
  </si>
  <si>
    <t>Chi cục Ia H'Drai</t>
  </si>
  <si>
    <t>*Ghi chú giải trình:</t>
  </si>
  <si>
    <r>
      <t xml:space="preserve">1. Có </t>
    </r>
    <r>
      <rPr>
        <b/>
        <sz val="11"/>
        <color theme="1"/>
        <rFont val="Times New Roman"/>
        <family val="1"/>
      </rPr>
      <t>06</t>
    </r>
    <r>
      <rPr>
        <sz val="11"/>
        <color theme="1"/>
        <rFont val="Times New Roman"/>
        <family val="1"/>
      </rPr>
      <t xml:space="preserve"> việc = </t>
    </r>
    <r>
      <rPr>
        <b/>
        <sz val="11"/>
        <color theme="1"/>
        <rFont val="Times New Roman"/>
        <family val="1"/>
      </rPr>
      <t>4.200.000đ</t>
    </r>
    <r>
      <rPr>
        <sz val="11"/>
        <color theme="1"/>
        <rFont val="Times New Roman"/>
        <family val="1"/>
      </rPr>
      <t xml:space="preserve"> Chi cục Sa Thầy đã thi hành xong, sau đó Toà án chuyển giao bản án lần 2 trùng với số bản án ban đầu về cả các nội dung. Chi cục Sa Thầy nhận bản án ra quyết định thi hành án, sau đó uỷ thác đi Chi cục Thành phố; </t>
    </r>
    <r>
      <rPr>
        <b/>
        <sz val="11"/>
        <color theme="1"/>
        <rFont val="Times New Roman"/>
        <family val="1"/>
      </rPr>
      <t>01</t>
    </r>
    <r>
      <rPr>
        <sz val="11"/>
        <color theme="1"/>
        <rFont val="Times New Roman"/>
        <family val="1"/>
      </rPr>
      <t xml:space="preserve"> việc = </t>
    </r>
    <r>
      <rPr>
        <b/>
        <sz val="11"/>
        <color theme="1"/>
        <rFont val="Times New Roman"/>
        <family val="1"/>
      </rPr>
      <t>200.000đ</t>
    </r>
    <r>
      <rPr>
        <sz val="11"/>
        <color theme="1"/>
        <rFont val="Times New Roman"/>
        <family val="1"/>
      </rPr>
      <t xml:space="preserve"> đương sự đã nộp trước tạm ứng, đơn vị đã ra quyết định uỷ thác đi nơi khác dẫn đến phải thu hồi.</t>
    </r>
  </si>
  <si>
    <r>
      <t xml:space="preserve">2. Có </t>
    </r>
    <r>
      <rPr>
        <b/>
        <sz val="11"/>
        <color theme="1"/>
        <rFont val="Times New Roman"/>
        <family val="1"/>
      </rPr>
      <t>06</t>
    </r>
    <r>
      <rPr>
        <sz val="11"/>
        <color theme="1"/>
        <rFont val="Times New Roman"/>
        <family val="1"/>
      </rPr>
      <t xml:space="preserve"> việc = </t>
    </r>
    <r>
      <rPr>
        <b/>
        <sz val="11"/>
        <color theme="1"/>
        <rFont val="Times New Roman"/>
        <family val="1"/>
      </rPr>
      <t>4.200.000đ</t>
    </r>
    <r>
      <rPr>
        <sz val="11"/>
        <color theme="1"/>
        <rFont val="Times New Roman"/>
        <family val="1"/>
      </rPr>
      <t xml:space="preserve"> Chi cục Thành phố nhận uỷ thác từ Chi cục Sa Thầy đã ra quyết định thi hành án. Sau đó Chi cục Sa Thầy phát hiện sai sót thu hồi quyết định uỷ thác do đó Chi cục Thành phố ra quyết định thu hồi quyết định thi hành án; </t>
    </r>
    <r>
      <rPr>
        <b/>
        <sz val="11"/>
        <color theme="1"/>
        <rFont val="Times New Roman"/>
        <family val="1"/>
      </rPr>
      <t>01</t>
    </r>
    <r>
      <rPr>
        <sz val="11"/>
        <color theme="1"/>
        <rFont val="Times New Roman"/>
        <family val="1"/>
      </rPr>
      <t xml:space="preserve"> việc = </t>
    </r>
    <r>
      <rPr>
        <b/>
        <sz val="11"/>
        <color theme="1"/>
        <rFont val="Times New Roman"/>
        <family val="1"/>
      </rPr>
      <t>200.000đ</t>
    </r>
    <r>
      <rPr>
        <sz val="11"/>
        <color theme="1"/>
        <rFont val="Times New Roman"/>
        <family val="1"/>
      </rPr>
      <t xml:space="preserve"> thu hồi do Chi cục THADS huyện Ea H'leo thu hồi quyết định uỷ thác THA;</t>
    </r>
    <r>
      <rPr>
        <b/>
        <sz val="11"/>
        <color theme="1"/>
        <rFont val="Times New Roman"/>
        <family val="1"/>
      </rPr>
      <t xml:space="preserve"> 01</t>
    </r>
    <r>
      <rPr>
        <sz val="11"/>
        <color theme="1"/>
        <rFont val="Times New Roman"/>
        <family val="1"/>
      </rPr>
      <t xml:space="preserve"> việc = </t>
    </r>
    <r>
      <rPr>
        <b/>
        <sz val="11"/>
        <color theme="1"/>
        <rFont val="Times New Roman"/>
        <family val="1"/>
      </rPr>
      <t>6.500.000đ</t>
    </r>
    <r>
      <rPr>
        <sz val="11"/>
        <color theme="1"/>
        <rFont val="Times New Roman"/>
        <family val="1"/>
      </rPr>
      <t xml:space="preserve"> thu hồi do quyết định thi hành án có sai sót.</t>
    </r>
  </si>
  <si>
    <r>
      <t xml:space="preserve">3. Có </t>
    </r>
    <r>
      <rPr>
        <b/>
        <sz val="11"/>
        <color theme="1"/>
        <rFont val="Times New Roman"/>
        <family val="1"/>
      </rPr>
      <t>01</t>
    </r>
    <r>
      <rPr>
        <sz val="11"/>
        <color theme="1"/>
        <rFont val="Times New Roman"/>
        <family val="1"/>
      </rPr>
      <t xml:space="preserve"> việc = </t>
    </r>
    <r>
      <rPr>
        <b/>
        <sz val="11"/>
        <color theme="1"/>
        <rFont val="Times New Roman"/>
        <family val="1"/>
      </rPr>
      <t xml:space="preserve">500.000đ </t>
    </r>
    <r>
      <rPr>
        <sz val="11"/>
        <color theme="1"/>
        <rFont val="Times New Roman"/>
        <family val="1"/>
      </rPr>
      <t>thu hồi do người được thi hành án chết (phát hiện chết sau khi thực hiện tống đạt quyết định)</t>
    </r>
  </si>
  <si>
    <t>12 tháng năm 2022</t>
  </si>
  <si>
    <r>
      <t xml:space="preserve">ĐƠN VỊ BÁO CÁO: </t>
    </r>
    <r>
      <rPr>
        <b/>
        <sz val="11"/>
        <color theme="1"/>
        <rFont val="Times New Roman"/>
        <family val="1"/>
      </rPr>
      <t>CỤC THI HÀNH ÁN DÂN SỰ TỈNH KON TUM</t>
    </r>
  </si>
  <si>
    <r>
      <rPr>
        <sz val="11"/>
        <color theme="1"/>
        <rFont val="Times New Roman"/>
        <family val="1"/>
      </rPr>
      <t>ĐƠN VỊ NHẬN BÁO CÁO</t>
    </r>
    <r>
      <rPr>
        <b/>
        <sz val="11"/>
        <color theme="1"/>
        <rFont val="Times New Roman"/>
        <family val="1"/>
      </rPr>
      <t>: BAN PHÁP CHẾ HĐND TỈNH KON TUM</t>
    </r>
  </si>
  <si>
    <t>THU HỒI, HỦY QUYẾT ĐỊNH THI HÀNH ÁN 10 THÁNG NĂM 2022</t>
  </si>
  <si>
    <t>Kon Tum, ngày 11 tháng 11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</si>
</sst>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i/>
      <sz val="10"/>
      <color theme="1"/>
      <name val="Times New Roman"/>
      <family val="1"/>
    </font>
    <font>
      <b/>
      <sz val="11"/>
      <color rgb="FFFF0000"/>
      <name val="Times New Roman"/>
      <family val="1"/>
    </font>
    <font>
      <b/>
      <sz val="14"/>
      <color theme="1"/>
      <name val="Times New Roman"/>
      <family val="1"/>
    </font>
    <font>
      <i/>
      <sz val="11"/>
      <color rgb="FFFF0000"/>
      <name val="Times New Roman"/>
      <family val="1"/>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3" fillId="0" borderId="0" xfId="0" applyFont="1"/>
    <xf numFmtId="164" fontId="3" fillId="0" borderId="0" xfId="1" applyNumberFormat="1" applyFont="1"/>
    <xf numFmtId="0" fontId="2" fillId="0" borderId="0" xfId="0" applyFont="1" applyAlignment="1">
      <alignment horizontal="center" vertical="center"/>
    </xf>
    <xf numFmtId="0" fontId="3" fillId="0" borderId="1" xfId="0" applyFont="1" applyBorder="1"/>
    <xf numFmtId="164" fontId="3" fillId="0" borderId="1" xfId="1" applyNumberFormat="1" applyFont="1" applyBorder="1"/>
    <xf numFmtId="164" fontId="3" fillId="0" borderId="0" xfId="0" applyNumberFormat="1" applyFont="1"/>
    <xf numFmtId="164" fontId="2" fillId="0" borderId="0" xfId="0" applyNumberFormat="1" applyFont="1"/>
    <xf numFmtId="0" fontId="2" fillId="0" borderId="0" xfId="0" applyFont="1"/>
    <xf numFmtId="0" fontId="5" fillId="0" borderId="1" xfId="0" applyFont="1" applyBorder="1" applyAlignment="1">
      <alignment horizontal="center" vertical="center"/>
    </xf>
    <xf numFmtId="0" fontId="5" fillId="0" borderId="1" xfId="1" applyNumberFormat="1" applyFont="1" applyBorder="1" applyAlignment="1">
      <alignment horizontal="center" vertical="center"/>
    </xf>
    <xf numFmtId="0" fontId="2" fillId="0" borderId="1" xfId="0" applyFont="1" applyBorder="1" applyAlignment="1">
      <alignment horizontal="center" vertical="center" wrapText="1"/>
    </xf>
    <xf numFmtId="0" fontId="6" fillId="2" borderId="1" xfId="0" applyFont="1" applyFill="1" applyBorder="1" applyAlignment="1">
      <alignment horizontal="center" vertical="center"/>
    </xf>
    <xf numFmtId="164" fontId="6" fillId="2" borderId="1" xfId="1" applyNumberFormat="1" applyFont="1" applyFill="1" applyBorder="1" applyAlignment="1">
      <alignment horizontal="center" vertical="center"/>
    </xf>
    <xf numFmtId="164" fontId="3" fillId="2" borderId="1" xfId="1" applyNumberFormat="1" applyFont="1" applyFill="1" applyBorder="1"/>
    <xf numFmtId="164" fontId="3" fillId="0" borderId="1" xfId="1" applyNumberFormat="1" applyFont="1" applyFill="1" applyBorder="1"/>
    <xf numFmtId="0" fontId="3" fillId="0" borderId="0"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4" fillId="0" borderId="0" xfId="0" applyFont="1" applyBorder="1" applyAlignment="1">
      <alignment horizontal="center"/>
    </xf>
    <xf numFmtId="0" fontId="2" fillId="0" borderId="0" xfId="0" applyFont="1" applyAlignment="1">
      <alignment horizontal="center" vertical="center"/>
    </xf>
    <xf numFmtId="164" fontId="2" fillId="0" borderId="1" xfId="1" applyNumberFormat="1" applyFont="1" applyBorder="1" applyAlignment="1">
      <alignment horizontal="center" vertical="center"/>
    </xf>
    <xf numFmtId="0" fontId="3" fillId="0" borderId="1" xfId="0" applyFont="1" applyBorder="1" applyAlignment="1">
      <alignment horizontal="center" vertical="center"/>
    </xf>
    <xf numFmtId="164" fontId="3" fillId="0" borderId="1" xfId="1" applyNumberFormat="1" applyFont="1" applyBorder="1" applyAlignment="1">
      <alignment horizontal="center" vertical="center"/>
    </xf>
    <xf numFmtId="0" fontId="3" fillId="0" borderId="0" xfId="0" applyFont="1" applyAlignment="1">
      <alignment horizontal="left" wrapText="1"/>
    </xf>
    <xf numFmtId="0" fontId="2" fillId="0" borderId="1" xfId="0" applyFont="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100854</xdr:colOff>
      <xdr:row>2</xdr:row>
      <xdr:rowOff>67236</xdr:rowOff>
    </xdr:from>
    <xdr:to>
      <xdr:col>3</xdr:col>
      <xdr:colOff>593913</xdr:colOff>
      <xdr:row>2</xdr:row>
      <xdr:rowOff>67236</xdr:rowOff>
    </xdr:to>
    <xdr:cxnSp macro="">
      <xdr:nvCxnSpPr>
        <xdr:cNvPr id="3" name="Straight Connector 2"/>
        <xdr:cNvCxnSpPr/>
      </xdr:nvCxnSpPr>
      <xdr:spPr>
        <a:xfrm>
          <a:off x="1714501" y="448236"/>
          <a:ext cx="10309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abSelected="1" zoomScale="85" zoomScaleNormal="85" zoomScaleSheetLayoutView="70" workbookViewId="0">
      <selection activeCell="I27" sqref="I27"/>
    </sheetView>
  </sheetViews>
  <sheetFormatPr defaultRowHeight="15" x14ac:dyDescent="0.25"/>
  <cols>
    <col min="1" max="1" width="5.140625" style="1" customWidth="1"/>
    <col min="2" max="2" width="19" style="1" customWidth="1"/>
    <col min="3" max="3" width="8.140625" style="2" customWidth="1"/>
    <col min="4" max="4" width="14.28515625" style="2" customWidth="1"/>
    <col min="5" max="5" width="8.7109375" style="1" customWidth="1"/>
    <col min="6" max="6" width="12.42578125" style="1" customWidth="1"/>
    <col min="7" max="7" width="7.28515625" style="1" customWidth="1"/>
    <col min="8" max="8" width="10.5703125" style="1" customWidth="1"/>
    <col min="9" max="9" width="8.140625" style="1" customWidth="1"/>
    <col min="10" max="10" width="9.42578125" style="1" customWidth="1"/>
    <col min="11" max="11" width="10" style="1" customWidth="1"/>
    <col min="12" max="12" width="13" style="1" customWidth="1"/>
    <col min="13" max="13" width="8.5703125" style="1" customWidth="1"/>
    <col min="14" max="14" width="10.5703125" style="1" customWidth="1"/>
    <col min="15" max="15" width="8.42578125" style="1" customWidth="1"/>
    <col min="16" max="16" width="10.28515625" style="1" customWidth="1"/>
    <col min="17" max="17" width="9.85546875" style="1" customWidth="1"/>
    <col min="18" max="18" width="12.42578125" style="1" customWidth="1"/>
    <col min="19" max="19" width="7.7109375" style="1" customWidth="1"/>
    <col min="20" max="20" width="12.42578125" style="1" customWidth="1"/>
    <col min="21" max="21" width="9.28515625" style="1" customWidth="1"/>
    <col min="22" max="22" width="9.7109375" style="1" customWidth="1"/>
    <col min="23" max="23" width="9.28515625" style="1" customWidth="1"/>
    <col min="24" max="24" width="22.85546875" style="1" customWidth="1"/>
    <col min="25" max="16384" width="9.140625" style="1"/>
  </cols>
  <sheetData>
    <row r="1" spans="1:24" x14ac:dyDescent="0.25">
      <c r="A1" s="19" t="s">
        <v>49</v>
      </c>
      <c r="B1" s="19"/>
      <c r="C1" s="19"/>
      <c r="D1" s="19"/>
      <c r="E1" s="19"/>
      <c r="F1" s="19"/>
    </row>
    <row r="2" spans="1:24" x14ac:dyDescent="0.25">
      <c r="A2" s="20" t="s">
        <v>50</v>
      </c>
      <c r="B2" s="20"/>
      <c r="C2" s="20"/>
      <c r="D2" s="20"/>
      <c r="E2" s="20"/>
      <c r="F2" s="20"/>
    </row>
    <row r="3" spans="1:24" x14ac:dyDescent="0.25">
      <c r="A3" s="22" t="s">
        <v>51</v>
      </c>
      <c r="B3" s="22"/>
      <c r="C3" s="22"/>
      <c r="D3" s="22"/>
      <c r="E3" s="22"/>
      <c r="F3" s="22"/>
      <c r="G3" s="22"/>
      <c r="H3" s="22"/>
      <c r="I3" s="22"/>
      <c r="J3" s="22"/>
      <c r="K3" s="22"/>
      <c r="L3" s="22"/>
      <c r="M3" s="22"/>
      <c r="N3" s="22"/>
      <c r="O3" s="22"/>
      <c r="P3" s="22"/>
      <c r="Q3" s="22"/>
      <c r="R3" s="22"/>
      <c r="S3" s="22"/>
      <c r="T3" s="22"/>
    </row>
    <row r="4" spans="1:24" x14ac:dyDescent="0.25">
      <c r="A4" s="22"/>
      <c r="B4" s="22"/>
      <c r="C4" s="22"/>
      <c r="D4" s="22"/>
      <c r="E4" s="22"/>
      <c r="F4" s="22"/>
      <c r="G4" s="22"/>
      <c r="H4" s="22"/>
      <c r="I4" s="22"/>
      <c r="J4" s="22"/>
      <c r="K4" s="22"/>
      <c r="L4" s="22"/>
      <c r="M4" s="22"/>
      <c r="N4" s="22"/>
      <c r="O4" s="22"/>
      <c r="P4" s="22"/>
      <c r="Q4" s="22"/>
      <c r="R4" s="22"/>
      <c r="S4" s="22"/>
      <c r="T4" s="22"/>
    </row>
    <row r="5" spans="1:24" x14ac:dyDescent="0.25">
      <c r="J5" s="3"/>
      <c r="P5" s="21" t="s">
        <v>9</v>
      </c>
      <c r="Q5" s="21"/>
      <c r="R5" s="21"/>
      <c r="S5" s="21"/>
      <c r="T5" s="21"/>
    </row>
    <row r="6" spans="1:24" ht="18.75" customHeight="1" x14ac:dyDescent="0.25">
      <c r="A6" s="24" t="s">
        <v>0</v>
      </c>
      <c r="B6" s="24" t="s">
        <v>19</v>
      </c>
      <c r="C6" s="23" t="s">
        <v>48</v>
      </c>
      <c r="D6" s="23"/>
      <c r="E6" s="27" t="s">
        <v>1</v>
      </c>
      <c r="F6" s="27"/>
      <c r="G6" s="27"/>
      <c r="H6" s="27"/>
      <c r="I6" s="27"/>
      <c r="J6" s="27"/>
      <c r="K6" s="27"/>
      <c r="L6" s="27"/>
      <c r="M6" s="27"/>
      <c r="N6" s="27"/>
      <c r="O6" s="27"/>
      <c r="P6" s="27"/>
      <c r="Q6" s="27"/>
      <c r="R6" s="27"/>
      <c r="S6" s="27"/>
      <c r="T6" s="27"/>
    </row>
    <row r="7" spans="1:24" ht="147.75" customHeight="1" x14ac:dyDescent="0.25">
      <c r="A7" s="24"/>
      <c r="B7" s="24"/>
      <c r="C7" s="25" t="s">
        <v>2</v>
      </c>
      <c r="D7" s="25" t="s">
        <v>3</v>
      </c>
      <c r="E7" s="18" t="s">
        <v>32</v>
      </c>
      <c r="F7" s="18"/>
      <c r="G7" s="18" t="s">
        <v>4</v>
      </c>
      <c r="H7" s="18"/>
      <c r="I7" s="18" t="s">
        <v>5</v>
      </c>
      <c r="J7" s="18"/>
      <c r="K7" s="18" t="s">
        <v>6</v>
      </c>
      <c r="L7" s="18"/>
      <c r="M7" s="18" t="s">
        <v>7</v>
      </c>
      <c r="N7" s="18"/>
      <c r="O7" s="18" t="s">
        <v>8</v>
      </c>
      <c r="P7" s="18"/>
      <c r="Q7" s="18" t="s">
        <v>16</v>
      </c>
      <c r="R7" s="18"/>
      <c r="S7" s="18" t="s">
        <v>10</v>
      </c>
      <c r="T7" s="18"/>
      <c r="U7" s="16" t="s">
        <v>15</v>
      </c>
      <c r="V7" s="17"/>
      <c r="W7" s="17"/>
      <c r="X7" s="17"/>
    </row>
    <row r="8" spans="1:24" ht="23.25" customHeight="1" x14ac:dyDescent="0.25">
      <c r="A8" s="24"/>
      <c r="B8" s="24"/>
      <c r="C8" s="25"/>
      <c r="D8" s="25"/>
      <c r="E8" s="11" t="s">
        <v>2</v>
      </c>
      <c r="F8" s="11" t="s">
        <v>3</v>
      </c>
      <c r="G8" s="11" t="s">
        <v>2</v>
      </c>
      <c r="H8" s="11" t="s">
        <v>3</v>
      </c>
      <c r="I8" s="11" t="s">
        <v>2</v>
      </c>
      <c r="J8" s="11" t="s">
        <v>3</v>
      </c>
      <c r="K8" s="11" t="s">
        <v>2</v>
      </c>
      <c r="L8" s="11" t="s">
        <v>3</v>
      </c>
      <c r="M8" s="11" t="s">
        <v>2</v>
      </c>
      <c r="N8" s="11" t="s">
        <v>3</v>
      </c>
      <c r="O8" s="11" t="s">
        <v>2</v>
      </c>
      <c r="P8" s="11" t="s">
        <v>3</v>
      </c>
      <c r="Q8" s="11" t="s">
        <v>2</v>
      </c>
      <c r="R8" s="11" t="s">
        <v>3</v>
      </c>
      <c r="S8" s="11" t="s">
        <v>2</v>
      </c>
      <c r="T8" s="11" t="s">
        <v>3</v>
      </c>
    </row>
    <row r="9" spans="1:24" ht="14.25" customHeight="1" x14ac:dyDescent="0.25">
      <c r="A9" s="9" t="s">
        <v>17</v>
      </c>
      <c r="B9" s="9" t="s">
        <v>18</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row>
    <row r="10" spans="1:24" s="8" customFormat="1" ht="20.100000000000001" customHeight="1" x14ac:dyDescent="0.2">
      <c r="A10" s="12">
        <v>1</v>
      </c>
      <c r="B10" s="12" t="s">
        <v>11</v>
      </c>
      <c r="C10" s="13">
        <f>SUM(C11:C21)</f>
        <v>16</v>
      </c>
      <c r="D10" s="13">
        <f t="shared" ref="D10:T10" si="0">SUM(D11:D21)</f>
        <v>15800</v>
      </c>
      <c r="E10" s="13">
        <f t="shared" si="0"/>
        <v>9</v>
      </c>
      <c r="F10" s="13">
        <f t="shared" si="0"/>
        <v>11100</v>
      </c>
      <c r="G10" s="13">
        <f t="shared" si="0"/>
        <v>6</v>
      </c>
      <c r="H10" s="13">
        <f t="shared" si="0"/>
        <v>4200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c r="R10" s="13">
        <f t="shared" si="0"/>
        <v>0</v>
      </c>
      <c r="S10" s="13">
        <f t="shared" si="0"/>
        <v>1</v>
      </c>
      <c r="T10" s="13">
        <f t="shared" si="0"/>
        <v>500</v>
      </c>
      <c r="U10" s="7">
        <f t="shared" ref="U10" si="1">C10-E10-G10-I10-K10-M10-O10-Q10</f>
        <v>1</v>
      </c>
      <c r="V10" s="7">
        <f t="shared" ref="V10" si="2">D10-F10-H10-J10-L10-N10-P10-R10</f>
        <v>500</v>
      </c>
    </row>
    <row r="11" spans="1:24" ht="20.100000000000001" customHeight="1" x14ac:dyDescent="0.25">
      <c r="A11" s="4" t="s">
        <v>12</v>
      </c>
      <c r="B11" s="4" t="s">
        <v>33</v>
      </c>
      <c r="C11" s="14">
        <f>E11+G11+I11+K11+M11+O11+Q11+S11</f>
        <v>1</v>
      </c>
      <c r="D11" s="14">
        <f>F11+H11+J11+L11+N11+P11+R11+T11</f>
        <v>500</v>
      </c>
      <c r="E11" s="5"/>
      <c r="F11" s="5"/>
      <c r="G11" s="5"/>
      <c r="H11" s="5"/>
      <c r="I11" s="5"/>
      <c r="J11" s="5"/>
      <c r="K11" s="15"/>
      <c r="L11" s="15"/>
      <c r="M11" s="5"/>
      <c r="N11" s="5"/>
      <c r="O11" s="5"/>
      <c r="P11" s="5"/>
      <c r="Q11" s="5"/>
      <c r="R11" s="5"/>
      <c r="S11" s="5">
        <v>1</v>
      </c>
      <c r="T11" s="5">
        <v>500</v>
      </c>
      <c r="U11" s="6"/>
      <c r="V11" s="6"/>
    </row>
    <row r="12" spans="1:24" ht="20.100000000000001" customHeight="1" x14ac:dyDescent="0.25">
      <c r="A12" s="4" t="s">
        <v>13</v>
      </c>
      <c r="B12" s="4" t="s">
        <v>34</v>
      </c>
      <c r="C12" s="14">
        <f t="shared" ref="C12:C21" si="3">E12+G12+I12+K12+M12+O12+Q12+S12</f>
        <v>8</v>
      </c>
      <c r="D12" s="14">
        <f t="shared" ref="D12:D21" si="4">F12+H12+J12+L12+N12+P12+R12+T12</f>
        <v>10900</v>
      </c>
      <c r="E12" s="5">
        <f>7+1</f>
        <v>8</v>
      </c>
      <c r="F12" s="5">
        <f>200+200+1200+200+1200+200+1200+6500</f>
        <v>10900</v>
      </c>
      <c r="G12" s="5"/>
      <c r="H12" s="5"/>
      <c r="I12" s="5"/>
      <c r="J12" s="5"/>
      <c r="K12" s="5"/>
      <c r="L12" s="5"/>
      <c r="M12" s="5"/>
      <c r="N12" s="5"/>
      <c r="O12" s="5"/>
      <c r="P12" s="5"/>
      <c r="Q12" s="5"/>
      <c r="R12" s="5"/>
      <c r="S12" s="5"/>
      <c r="T12" s="5"/>
      <c r="U12" s="6"/>
      <c r="V12" s="6"/>
    </row>
    <row r="13" spans="1:24" ht="20.100000000000001" customHeight="1" x14ac:dyDescent="0.25">
      <c r="A13" s="4" t="s">
        <v>14</v>
      </c>
      <c r="B13" s="4" t="s">
        <v>35</v>
      </c>
      <c r="C13" s="14">
        <f t="shared" si="3"/>
        <v>0</v>
      </c>
      <c r="D13" s="14">
        <f t="shared" si="4"/>
        <v>0</v>
      </c>
      <c r="E13" s="5"/>
      <c r="F13" s="5"/>
      <c r="G13" s="5"/>
      <c r="H13" s="5"/>
      <c r="I13" s="5"/>
      <c r="J13" s="5"/>
      <c r="K13" s="5"/>
      <c r="L13" s="5"/>
      <c r="M13" s="5"/>
      <c r="N13" s="5"/>
      <c r="O13" s="5"/>
      <c r="P13" s="5"/>
      <c r="Q13" s="5"/>
      <c r="R13" s="5"/>
      <c r="S13" s="5"/>
      <c r="T13" s="5"/>
      <c r="U13" s="6"/>
      <c r="V13" s="6"/>
    </row>
    <row r="14" spans="1:24" ht="20.100000000000001" customHeight="1" x14ac:dyDescent="0.25">
      <c r="A14" s="4" t="s">
        <v>20</v>
      </c>
      <c r="B14" s="4" t="s">
        <v>36</v>
      </c>
      <c r="C14" s="14">
        <f t="shared" si="3"/>
        <v>0</v>
      </c>
      <c r="D14" s="14">
        <f t="shared" si="4"/>
        <v>0</v>
      </c>
      <c r="E14" s="5"/>
      <c r="F14" s="5"/>
      <c r="G14" s="5"/>
      <c r="H14" s="5"/>
      <c r="I14" s="5"/>
      <c r="J14" s="5"/>
      <c r="K14" s="5"/>
      <c r="L14" s="5"/>
      <c r="M14" s="5"/>
      <c r="N14" s="5"/>
      <c r="O14" s="5"/>
      <c r="P14" s="5"/>
      <c r="Q14" s="5"/>
      <c r="R14" s="5"/>
      <c r="S14" s="5"/>
      <c r="T14" s="5"/>
      <c r="U14" s="6"/>
      <c r="V14" s="6"/>
    </row>
    <row r="15" spans="1:24" ht="20.100000000000001" customHeight="1" x14ac:dyDescent="0.25">
      <c r="A15" s="4" t="s">
        <v>21</v>
      </c>
      <c r="B15" s="4" t="s">
        <v>37</v>
      </c>
      <c r="C15" s="14">
        <f t="shared" si="3"/>
        <v>0</v>
      </c>
      <c r="D15" s="14">
        <f t="shared" si="4"/>
        <v>0</v>
      </c>
      <c r="E15" s="5"/>
      <c r="F15" s="5"/>
      <c r="G15" s="5"/>
      <c r="H15" s="5"/>
      <c r="I15" s="5"/>
      <c r="J15" s="5"/>
      <c r="K15" s="5"/>
      <c r="L15" s="5"/>
      <c r="M15" s="5"/>
      <c r="N15" s="5"/>
      <c r="O15" s="5"/>
      <c r="P15" s="5"/>
      <c r="Q15" s="5"/>
      <c r="R15" s="5"/>
      <c r="S15" s="5"/>
      <c r="T15" s="5"/>
      <c r="U15" s="6"/>
      <c r="V15" s="6"/>
    </row>
    <row r="16" spans="1:24" ht="20.100000000000001" customHeight="1" x14ac:dyDescent="0.25">
      <c r="A16" s="4" t="s">
        <v>22</v>
      </c>
      <c r="B16" s="4" t="s">
        <v>38</v>
      </c>
      <c r="C16" s="14">
        <f t="shared" si="3"/>
        <v>0</v>
      </c>
      <c r="D16" s="14">
        <f t="shared" si="4"/>
        <v>0</v>
      </c>
      <c r="E16" s="5"/>
      <c r="F16" s="5"/>
      <c r="G16" s="5"/>
      <c r="H16" s="5"/>
      <c r="I16" s="5"/>
      <c r="J16" s="5"/>
      <c r="K16" s="5"/>
      <c r="L16" s="5"/>
      <c r="M16" s="5"/>
      <c r="N16" s="5"/>
      <c r="O16" s="5"/>
      <c r="P16" s="5"/>
      <c r="Q16" s="5"/>
      <c r="R16" s="5"/>
      <c r="S16" s="5"/>
      <c r="T16" s="5"/>
      <c r="U16" s="6"/>
      <c r="V16" s="6"/>
    </row>
    <row r="17" spans="1:22" ht="20.100000000000001" customHeight="1" x14ac:dyDescent="0.25">
      <c r="A17" s="4" t="s">
        <v>23</v>
      </c>
      <c r="B17" s="4" t="s">
        <v>39</v>
      </c>
      <c r="C17" s="14">
        <f t="shared" si="3"/>
        <v>7</v>
      </c>
      <c r="D17" s="14">
        <f t="shared" si="4"/>
        <v>4400</v>
      </c>
      <c r="E17" s="5">
        <v>1</v>
      </c>
      <c r="F17" s="5">
        <v>200</v>
      </c>
      <c r="G17" s="5">
        <v>6</v>
      </c>
      <c r="H17" s="5">
        <f>1200+200+1200+200+1200+200</f>
        <v>4200</v>
      </c>
      <c r="I17" s="5"/>
      <c r="J17" s="5"/>
      <c r="K17" s="5"/>
      <c r="L17" s="5"/>
      <c r="M17" s="5"/>
      <c r="N17" s="5"/>
      <c r="O17" s="5"/>
      <c r="P17" s="5"/>
      <c r="Q17" s="5"/>
      <c r="R17" s="5"/>
      <c r="S17" s="5"/>
      <c r="T17" s="5"/>
      <c r="U17" s="6"/>
      <c r="V17" s="6"/>
    </row>
    <row r="18" spans="1:22" ht="20.100000000000001" customHeight="1" x14ac:dyDescent="0.25">
      <c r="A18" s="4" t="s">
        <v>24</v>
      </c>
      <c r="B18" s="4" t="s">
        <v>40</v>
      </c>
      <c r="C18" s="14">
        <f t="shared" si="3"/>
        <v>0</v>
      </c>
      <c r="D18" s="14">
        <f t="shared" si="4"/>
        <v>0</v>
      </c>
      <c r="E18" s="5"/>
      <c r="F18" s="5"/>
      <c r="G18" s="5"/>
      <c r="H18" s="5"/>
      <c r="I18" s="5"/>
      <c r="J18" s="5"/>
      <c r="K18" s="5"/>
      <c r="L18" s="5"/>
      <c r="M18" s="5"/>
      <c r="N18" s="5"/>
      <c r="O18" s="5"/>
      <c r="P18" s="5"/>
      <c r="Q18" s="5"/>
      <c r="R18" s="5"/>
      <c r="S18" s="5"/>
      <c r="T18" s="5"/>
      <c r="U18" s="6"/>
      <c r="V18" s="6"/>
    </row>
    <row r="19" spans="1:22" ht="20.100000000000001" customHeight="1" x14ac:dyDescent="0.25">
      <c r="A19" s="4" t="s">
        <v>25</v>
      </c>
      <c r="B19" s="4" t="s">
        <v>41</v>
      </c>
      <c r="C19" s="14">
        <f t="shared" si="3"/>
        <v>0</v>
      </c>
      <c r="D19" s="14">
        <f t="shared" si="4"/>
        <v>0</v>
      </c>
      <c r="E19" s="5"/>
      <c r="F19" s="5"/>
      <c r="G19" s="5"/>
      <c r="H19" s="5"/>
      <c r="I19" s="5"/>
      <c r="J19" s="5"/>
      <c r="K19" s="5"/>
      <c r="L19" s="5"/>
      <c r="M19" s="5"/>
      <c r="N19" s="5"/>
      <c r="O19" s="5"/>
      <c r="P19" s="5"/>
      <c r="Q19" s="5"/>
      <c r="R19" s="5"/>
      <c r="S19" s="5"/>
      <c r="T19" s="5"/>
      <c r="U19" s="6"/>
      <c r="V19" s="6"/>
    </row>
    <row r="20" spans="1:22" ht="20.100000000000001" customHeight="1" x14ac:dyDescent="0.25">
      <c r="A20" s="4" t="s">
        <v>26</v>
      </c>
      <c r="B20" s="4" t="s">
        <v>42</v>
      </c>
      <c r="C20" s="14">
        <f t="shared" si="3"/>
        <v>0</v>
      </c>
      <c r="D20" s="14">
        <f t="shared" si="4"/>
        <v>0</v>
      </c>
      <c r="E20" s="5"/>
      <c r="F20" s="5"/>
      <c r="G20" s="5"/>
      <c r="H20" s="5"/>
      <c r="I20" s="5"/>
      <c r="J20" s="5"/>
      <c r="K20" s="5"/>
      <c r="L20" s="5"/>
      <c r="M20" s="5"/>
      <c r="N20" s="5"/>
      <c r="O20" s="5"/>
      <c r="P20" s="5"/>
      <c r="Q20" s="5"/>
      <c r="R20" s="5"/>
      <c r="S20" s="5"/>
      <c r="T20" s="5"/>
      <c r="U20" s="6"/>
      <c r="V20" s="6"/>
    </row>
    <row r="21" spans="1:22" ht="20.100000000000001" customHeight="1" x14ac:dyDescent="0.25">
      <c r="A21" s="4" t="s">
        <v>27</v>
      </c>
      <c r="B21" s="4" t="s">
        <v>43</v>
      </c>
      <c r="C21" s="14">
        <f t="shared" si="3"/>
        <v>0</v>
      </c>
      <c r="D21" s="14">
        <f t="shared" si="4"/>
        <v>0</v>
      </c>
      <c r="E21" s="5"/>
      <c r="F21" s="5"/>
      <c r="G21" s="5"/>
      <c r="H21" s="5"/>
      <c r="I21" s="5"/>
      <c r="J21" s="5"/>
      <c r="K21" s="5"/>
      <c r="L21" s="5"/>
      <c r="M21" s="5"/>
      <c r="N21" s="5"/>
      <c r="O21" s="5"/>
      <c r="P21" s="5"/>
      <c r="Q21" s="5"/>
      <c r="R21" s="5"/>
      <c r="S21" s="5"/>
      <c r="T21" s="5"/>
      <c r="U21" s="6"/>
      <c r="V21" s="6"/>
    </row>
    <row r="22" spans="1:22" ht="6" customHeight="1" x14ac:dyDescent="0.25"/>
    <row r="23" spans="1:22" x14ac:dyDescent="0.25">
      <c r="N23" s="28" t="s">
        <v>52</v>
      </c>
      <c r="O23" s="28"/>
      <c r="P23" s="28"/>
      <c r="Q23" s="28"/>
      <c r="R23" s="28"/>
      <c r="S23" s="28"/>
    </row>
    <row r="24" spans="1:22" ht="18.75" x14ac:dyDescent="0.3">
      <c r="A24" s="29" t="s">
        <v>30</v>
      </c>
      <c r="B24" s="29"/>
      <c r="C24" s="29"/>
      <c r="N24" s="29" t="s">
        <v>28</v>
      </c>
      <c r="O24" s="29"/>
      <c r="P24" s="29"/>
      <c r="Q24" s="29"/>
      <c r="R24" s="29"/>
      <c r="S24" s="29"/>
    </row>
    <row r="27" spans="1:22" x14ac:dyDescent="0.25">
      <c r="A27" s="20"/>
      <c r="B27" s="20"/>
      <c r="C27" s="20"/>
    </row>
    <row r="31" spans="1:22" ht="18.75" x14ac:dyDescent="0.3">
      <c r="A31" s="29" t="s">
        <v>31</v>
      </c>
      <c r="B31" s="29"/>
      <c r="C31" s="29"/>
      <c r="N31" s="29" t="s">
        <v>29</v>
      </c>
      <c r="O31" s="29"/>
      <c r="P31" s="29"/>
      <c r="Q31" s="29"/>
      <c r="R31" s="29"/>
      <c r="S31" s="29"/>
    </row>
    <row r="32" spans="1:22" ht="3.75" customHeight="1" x14ac:dyDescent="0.25"/>
    <row r="33" spans="1:20" x14ac:dyDescent="0.25">
      <c r="A33" s="1" t="s">
        <v>44</v>
      </c>
    </row>
    <row r="34" spans="1:20" ht="30" customHeight="1" x14ac:dyDescent="0.25">
      <c r="A34" s="26" t="s">
        <v>45</v>
      </c>
      <c r="B34" s="26"/>
      <c r="C34" s="26"/>
      <c r="D34" s="26"/>
      <c r="E34" s="26"/>
      <c r="F34" s="26"/>
      <c r="G34" s="26"/>
      <c r="H34" s="26"/>
      <c r="I34" s="26"/>
      <c r="J34" s="26"/>
      <c r="K34" s="26"/>
      <c r="L34" s="26"/>
      <c r="M34" s="26"/>
      <c r="N34" s="26"/>
      <c r="O34" s="26"/>
      <c r="P34" s="26"/>
      <c r="Q34" s="26"/>
      <c r="R34" s="26"/>
      <c r="S34" s="26"/>
      <c r="T34" s="26"/>
    </row>
    <row r="35" spans="1:20" ht="31.5" customHeight="1" x14ac:dyDescent="0.25">
      <c r="A35" s="26" t="s">
        <v>46</v>
      </c>
      <c r="B35" s="26"/>
      <c r="C35" s="26"/>
      <c r="D35" s="26"/>
      <c r="E35" s="26"/>
      <c r="F35" s="26"/>
      <c r="G35" s="26"/>
      <c r="H35" s="26"/>
      <c r="I35" s="26"/>
      <c r="J35" s="26"/>
      <c r="K35" s="26"/>
      <c r="L35" s="26"/>
      <c r="M35" s="26"/>
      <c r="N35" s="26"/>
      <c r="O35" s="26"/>
      <c r="P35" s="26"/>
      <c r="Q35" s="26"/>
      <c r="R35" s="26"/>
      <c r="S35" s="26"/>
      <c r="T35" s="26"/>
    </row>
    <row r="36" spans="1:20" x14ac:dyDescent="0.25">
      <c r="A36" s="1" t="s">
        <v>47</v>
      </c>
    </row>
  </sheetData>
  <mergeCells count="27">
    <mergeCell ref="A34:T34"/>
    <mergeCell ref="A35:T35"/>
    <mergeCell ref="G7:H7"/>
    <mergeCell ref="I7:J7"/>
    <mergeCell ref="E6:T6"/>
    <mergeCell ref="N23:S23"/>
    <mergeCell ref="N24:S24"/>
    <mergeCell ref="N31:S31"/>
    <mergeCell ref="A24:C24"/>
    <mergeCell ref="A31:C31"/>
    <mergeCell ref="A27:C27"/>
    <mergeCell ref="A1:F1"/>
    <mergeCell ref="A2:F2"/>
    <mergeCell ref="P5:T5"/>
    <mergeCell ref="A3:T4"/>
    <mergeCell ref="C6:D6"/>
    <mergeCell ref="A6:A8"/>
    <mergeCell ref="B6:B8"/>
    <mergeCell ref="C7:C8"/>
    <mergeCell ref="D7:D8"/>
    <mergeCell ref="E7:F7"/>
    <mergeCell ref="U7:X7"/>
    <mergeCell ref="K7:L7"/>
    <mergeCell ref="M7:N7"/>
    <mergeCell ref="O7:P7"/>
    <mergeCell ref="Q7:R7"/>
    <mergeCell ref="S7:T7"/>
  </mergeCells>
  <pageMargins left="0.7" right="0.23"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Đinh Nam Hải</dc:creator>
  <cp:lastModifiedBy>DELL</cp:lastModifiedBy>
  <cp:lastPrinted>2022-11-11T01:35:28Z</cp:lastPrinted>
  <dcterms:created xsi:type="dcterms:W3CDTF">2020-08-31T07:28:33Z</dcterms:created>
  <dcterms:modified xsi:type="dcterms:W3CDTF">2022-11-11T01:35:33Z</dcterms:modified>
</cp:coreProperties>
</file>