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19440" windowHeight="11160" firstSheet="1" activeTab="1"/>
  </bookViews>
  <sheets>
    <sheet name="foxz" sheetId="10" state="hidden" r:id="rId1"/>
    <sheet name="Phu luc 01" sheetId="8" r:id="rId2"/>
    <sheet name="Phu luc 02" sheetId="11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1" l="1"/>
  <c r="F16" i="11"/>
  <c r="E14" i="11"/>
  <c r="E13" i="11"/>
  <c r="E12" i="11"/>
  <c r="E11" i="11"/>
  <c r="E10" i="11"/>
  <c r="E16" i="11"/>
  <c r="D8" i="8"/>
</calcChain>
</file>

<file path=xl/sharedStrings.xml><?xml version="1.0" encoding="utf-8"?>
<sst xmlns="http://schemas.openxmlformats.org/spreadsheetml/2006/main" count="58" uniqueCount="51">
  <si>
    <t>STT</t>
  </si>
  <si>
    <t>I</t>
  </si>
  <si>
    <t>Địa điểm thực hiện</t>
  </si>
  <si>
    <t xml:space="preserve">  Diện tích (ha)</t>
  </si>
  <si>
    <t>Cơ sở pháp lý</t>
  </si>
  <si>
    <t>Chủ đầu tư</t>
  </si>
  <si>
    <t>Huyện Kon Rẫy</t>
  </si>
  <si>
    <t>Nghị quyết số 08/NQ-HĐND ngày 12/03/2021 của Hội đồng nhân dân tỉnh Kon Tum</t>
  </si>
  <si>
    <t>UBND huyện Kon Rẫy</t>
  </si>
  <si>
    <t>TỔNG</t>
  </si>
  <si>
    <t>Ghi chú</t>
  </si>
  <si>
    <t>Phù hợp với Quy hoạch sử dụng đất và chỉ tiêu sử dụng đất</t>
  </si>
  <si>
    <t xml:space="preserve">Xã Đăk Pne </t>
  </si>
  <si>
    <t>Dự án Đường giao thông từ xã Đăk Pne, huyện Kon Rẫy đi huyện K'Bang tỉnh Gia Lai</t>
  </si>
  <si>
    <t>DANH MỤC DỰ ÁN CÓ NHU CẦU CHUYỂN MỤC ĐÍCH SỬ DỤNG ĐẤT TRỒNG LÚA</t>
  </si>
  <si>
    <t xml:space="preserve"> VÀO MỤC ĐÍCH KHÁC TRÊN ĐỊA BÀN TỈNH KON TUM</t>
  </si>
  <si>
    <t>Tên công trình, dự án</t>
  </si>
  <si>
    <t>Địa điểm xây dựng</t>
  </si>
  <si>
    <t>Các văn bản pháp lý</t>
  </si>
  <si>
    <t>Diện tích các loại đất bị ảnh hưởng</t>
  </si>
  <si>
    <t>Đất trồng lúa (ha)</t>
  </si>
  <si>
    <t>Đất rừng phòng hộ (ha)</t>
  </si>
  <si>
    <t>Đất rừng đặc dụng (ha)</t>
  </si>
  <si>
    <t>Cộng</t>
  </si>
  <si>
    <t>Chuyên trồng lúa nước</t>
  </si>
  <si>
    <t>Lúa nước còn lại</t>
  </si>
  <si>
    <t>Lúa nương</t>
  </si>
  <si>
    <t>Có rừng</t>
  </si>
  <si>
    <t>Không có rừng</t>
  </si>
  <si>
    <t>Huyện Kon Plông</t>
  </si>
  <si>
    <t>Dự án thủy điện Đăk Lô 1</t>
  </si>
  <si>
    <t>Xã Ngọk Tem</t>
  </si>
  <si>
    <t>Quyết định số 420/QĐ-UBND ngày 16/5/2021 của UBND tỉnh Kon Tum về Chấp thuận chủ trương đầu tư đồng thời chấp thuận nhà đầu tư</t>
  </si>
  <si>
    <t>Dự án thủy điện Đăk Lô 4</t>
  </si>
  <si>
    <t>Quyết định số 1134/QĐ-UBND ngày 16/11/2020 của UBND tỉnh Kon Tum quyết định chủ trương đầu tư dự án Công trình thủy điện Đăk lô 4</t>
  </si>
  <si>
    <t>Đập thủy lợi Măng Tiang</t>
  </si>
  <si>
    <t>Xã Măng Cành</t>
  </si>
  <si>
    <t>Quyết định Quyết định số 1183/QĐ-UBND ngày 24/10/2019 của UBND tỉnh Kon Tum về việc phê duyệt chủ trương đầu tư danh mục dự án nhóm C quy mô nhỏ Chương trình 30a thuộc Chương trình mục tiêu Quốc gia giảm nghèo bền vững năm 2020 trên địa bàn huyện Kon Plông</t>
  </si>
  <si>
    <t>Thủy điện Nước Long 1</t>
  </si>
  <si>
    <t xml:space="preserve">Xã Pờ Ê </t>
  </si>
  <si>
    <t>Quyết định số 1773/QĐ-BCT ngày 18/5/2017 của Bộ Công thương; Quyết định số 208/QĐ-UBND ngày 01/3/2019 của UBND tỉnh Kon Tum</t>
  </si>
  <si>
    <t>Thủy điện Nước Long 2</t>
  </si>
  <si>
    <t>Dự án thủy điện Thượng Nam Vao</t>
  </si>
  <si>
    <t xml:space="preserve">Xã Đăn Nên </t>
  </si>
  <si>
    <t>Quyết định 374/QĐ-UBND ngày 07/5/2021 của UBND tỉnh Kon Tum</t>
  </si>
  <si>
    <t>Tổng cộng</t>
  </si>
  <si>
    <t>(Kèm theo Nghị quyết số 52/NQ-HĐND ngày 22 tháng 10 năm 2021 của Hội đồng nhân dân tỉnh)</t>
  </si>
  <si>
    <r>
      <t>DANH MỤC CÁC DỰ ÁN THU HỒI ĐẤT NĂM 2021 TRÊN ĐỊA BÀN TỈNH KON TUM</t>
    </r>
    <r>
      <rPr>
        <b/>
        <i/>
        <sz val="14"/>
        <rFont val="Times New Roman"/>
        <family val="1"/>
      </rPr>
      <t xml:space="preserve"> (bổ sung)</t>
    </r>
  </si>
  <si>
    <t>PHỤ LỤC SỐ 02</t>
  </si>
  <si>
    <t>Tên dự án</t>
  </si>
  <si>
    <t>PHỤ LỤC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</si>
</sst>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00_);_(* \(#,##0.000\);_(* &quot;-&quot;??_);_(@_)"/>
    <numFmt numFmtId="165" formatCode="_(* #,##0.00000_);_(* \(#,##0.0000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sz val="10"/>
      <name val=".VnTime"/>
      <family val="2"/>
    </font>
    <font>
      <sz val="12"/>
      <name val="Times New Roman"/>
      <family val="1"/>
    </font>
    <font>
      <sz val="10"/>
      <name val="Arial"/>
      <family val="2"/>
      <charset val="163"/>
    </font>
    <font>
      <sz val="10"/>
      <name val="Arial"/>
      <family val="2"/>
    </font>
    <font>
      <i/>
      <sz val="12"/>
      <name val="Times New Roman"/>
      <family val="1"/>
    </font>
    <font>
      <i/>
      <sz val="14"/>
      <name val="Times New Roman"/>
      <family val="1"/>
    </font>
    <font>
      <sz val="10"/>
      <name val="Arial"/>
      <family val="2"/>
    </font>
    <font>
      <sz val="11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b/>
      <i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9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20" fillId="0" borderId="0"/>
    <xf numFmtId="0" fontId="2" fillId="0" borderId="0"/>
    <xf numFmtId="0" fontId="13" fillId="0" borderId="0"/>
    <xf numFmtId="0" fontId="14" fillId="0" borderId="0"/>
    <xf numFmtId="0" fontId="6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5" fillId="0" borderId="0"/>
    <xf numFmtId="0" fontId="2" fillId="0" borderId="0"/>
    <xf numFmtId="0" fontId="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8" fillId="0" borderId="0" xfId="0" applyFont="1" applyFill="1"/>
    <xf numFmtId="43" fontId="7" fillId="0" borderId="1" xfId="2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 wrapText="1" shrinkToFit="1"/>
    </xf>
    <xf numFmtId="0" fontId="5" fillId="0" borderId="0" xfId="0" applyFont="1" applyFill="1"/>
    <xf numFmtId="0" fontId="7" fillId="0" borderId="0" xfId="0" applyFont="1" applyFill="1" applyAlignment="1">
      <alignment horizontal="center"/>
    </xf>
    <xf numFmtId="43" fontId="6" fillId="0" borderId="0" xfId="2" applyFont="1" applyFill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2" applyFont="1" applyFill="1" applyBorder="1" applyAlignment="1">
      <alignment horizontal="center" vertical="center" wrapText="1" shrinkToFit="1"/>
    </xf>
    <xf numFmtId="0" fontId="8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17" fillId="0" borderId="0" xfId="0" applyFont="1" applyFill="1" applyAlignment="1">
      <alignment horizontal="right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3" fontId="7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3" fontId="6" fillId="0" borderId="1" xfId="7" applyFont="1" applyFill="1" applyBorder="1" applyAlignment="1">
      <alignment horizontal="center" vertical="center" wrapText="1"/>
    </xf>
    <xf numFmtId="43" fontId="6" fillId="0" borderId="1" xfId="7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43" fontId="6" fillId="0" borderId="1" xfId="7" applyFont="1" applyFill="1" applyBorder="1" applyAlignment="1">
      <alignment horizontal="right" vertical="center" wrapText="1" shrinkToFit="1"/>
    </xf>
    <xf numFmtId="43" fontId="6" fillId="0" borderId="1" xfId="7" applyFont="1" applyFill="1" applyBorder="1" applyAlignment="1">
      <alignment horizontal="center" vertical="center" wrapText="1" shrinkToFit="1"/>
    </xf>
    <xf numFmtId="164" fontId="6" fillId="0" borderId="1" xfId="7" applyNumberFormat="1" applyFont="1" applyFill="1" applyBorder="1" applyAlignment="1">
      <alignment horizontal="center" vertical="center" wrapText="1" shrinkToFit="1"/>
    </xf>
    <xf numFmtId="164" fontId="6" fillId="0" borderId="1" xfId="7" applyNumberFormat="1" applyFont="1" applyFill="1" applyBorder="1" applyAlignment="1">
      <alignment horizontal="center" vertical="center"/>
    </xf>
    <xf numFmtId="43" fontId="6" fillId="0" borderId="1" xfId="0" applyNumberFormat="1" applyFont="1" applyBorder="1" applyAlignment="1">
      <alignment horizontal="right" vertical="center" wrapText="1"/>
    </xf>
    <xf numFmtId="43" fontId="6" fillId="0" borderId="1" xfId="7" applyFont="1" applyFill="1" applyBorder="1" applyAlignment="1">
      <alignment vertical="center"/>
    </xf>
    <xf numFmtId="165" fontId="6" fillId="0" borderId="1" xfId="7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3" fontId="3" fillId="0" borderId="1" xfId="0" applyNumberFormat="1" applyFont="1" applyBorder="1"/>
    <xf numFmtId="0" fontId="3" fillId="0" borderId="0" xfId="0" applyFont="1"/>
    <xf numFmtId="0" fontId="6" fillId="0" borderId="1" xfId="0" applyFont="1" applyFill="1" applyBorder="1" applyAlignment="1">
      <alignment horizontal="justify" vertical="center" wrapText="1" shrinkToFit="1"/>
    </xf>
    <xf numFmtId="0" fontId="7" fillId="0" borderId="0" xfId="0" applyFont="1" applyFill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right" vertical="center" wrapText="1" shrinkToFit="1"/>
    </xf>
    <xf numFmtId="0" fontId="11" fillId="0" borderId="0" xfId="0" applyFont="1" applyFill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9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18" fillId="0" borderId="0" xfId="0" applyFont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22">
    <cellStyle name="AutoFormat-Optionen" xfId="1"/>
    <cellStyle name="Comma" xfId="2" builtinId="3"/>
    <cellStyle name="Comma 2" xfId="3"/>
    <cellStyle name="Comma 3" xfId="4"/>
    <cellStyle name="Comma 4" xfId="5"/>
    <cellStyle name="Comma 5" xfId="6"/>
    <cellStyle name="Comma 6" xfId="7"/>
    <cellStyle name="Dấu_phảy 2" xfId="8"/>
    <cellStyle name="Normal" xfId="0" builtinId="0"/>
    <cellStyle name="Normal 13" xfId="9"/>
    <cellStyle name="Normal 15" xfId="10"/>
    <cellStyle name="Normal 18" xfId="11"/>
    <cellStyle name="Normal 19" xfId="12"/>
    <cellStyle name="Normal 2" xfId="13"/>
    <cellStyle name="Normal 2 2" xfId="14"/>
    <cellStyle name="Normal 2 3" xfId="15"/>
    <cellStyle name="Normal 3" xfId="16"/>
    <cellStyle name="Normal 4" xfId="17"/>
    <cellStyle name="Normal 5" xfId="18"/>
    <cellStyle name="Normal 6" xfId="19"/>
    <cellStyle name="Normal 7" xfId="20"/>
    <cellStyle name="Normal 8" xfId="21"/>
  </cellStyles>
  <dxfs count="2">
    <dxf>
      <font>
        <color rgb="FF9C65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>
      <pane activePane="bottomRight" state="frozenSplit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zoomScale="85" zoomScaleNormal="85" workbookViewId="0">
      <selection activeCell="E14" sqref="E14"/>
    </sheetView>
  </sheetViews>
  <sheetFormatPr defaultColWidth="9.140625" defaultRowHeight="15.75" x14ac:dyDescent="0.25"/>
  <cols>
    <col min="1" max="1" width="5.85546875" style="6" customWidth="1"/>
    <col min="2" max="2" width="36" style="6" customWidth="1"/>
    <col min="3" max="3" width="15.28515625" style="6" customWidth="1"/>
    <col min="4" max="4" width="12.5703125" style="9" customWidth="1"/>
    <col min="5" max="5" width="31.85546875" style="6" customWidth="1"/>
    <col min="6" max="6" width="0.85546875" style="3" hidden="1" customWidth="1"/>
    <col min="7" max="7" width="16.42578125" style="6" customWidth="1"/>
    <col min="8" max="8" width="25.28515625" style="15" customWidth="1"/>
    <col min="9" max="16384" width="9.140625" style="3"/>
  </cols>
  <sheetData>
    <row r="1" spans="1:8" ht="15.75" customHeight="1" x14ac:dyDescent="0.2">
      <c r="A1" s="44" t="s">
        <v>50</v>
      </c>
      <c r="B1" s="44"/>
      <c r="C1" s="44"/>
      <c r="D1" s="44"/>
      <c r="E1" s="44"/>
      <c r="F1" s="44"/>
      <c r="G1" s="44"/>
      <c r="H1" s="44"/>
    </row>
    <row r="2" spans="1:8" s="7" customFormat="1" ht="18.75" x14ac:dyDescent="0.25">
      <c r="A2" s="48" t="s">
        <v>47</v>
      </c>
      <c r="B2" s="48"/>
      <c r="C2" s="48"/>
      <c r="D2" s="48"/>
      <c r="E2" s="48"/>
      <c r="F2" s="48"/>
      <c r="G2" s="48"/>
      <c r="H2" s="48"/>
    </row>
    <row r="3" spans="1:8" s="7" customFormat="1" ht="16.5" x14ac:dyDescent="0.25">
      <c r="A3" s="49" t="s">
        <v>46</v>
      </c>
      <c r="B3" s="49"/>
      <c r="C3" s="49"/>
      <c r="D3" s="49"/>
      <c r="E3" s="49"/>
      <c r="F3" s="49"/>
      <c r="G3" s="49"/>
      <c r="H3" s="49"/>
    </row>
    <row r="4" spans="1:8" s="7" customFormat="1" ht="19.5" customHeight="1" x14ac:dyDescent="0.25">
      <c r="A4" s="5"/>
      <c r="B4" s="5"/>
      <c r="C4" s="5"/>
      <c r="D4" s="47"/>
      <c r="E4" s="47"/>
      <c r="G4" s="6"/>
      <c r="H4" s="17"/>
    </row>
    <row r="5" spans="1:8" s="8" customFormat="1" ht="37.5" customHeight="1" x14ac:dyDescent="0.25">
      <c r="A5" s="2" t="s">
        <v>0</v>
      </c>
      <c r="B5" s="2" t="s">
        <v>49</v>
      </c>
      <c r="C5" s="2" t="s">
        <v>2</v>
      </c>
      <c r="D5" s="4" t="s">
        <v>3</v>
      </c>
      <c r="E5" s="2" t="s">
        <v>4</v>
      </c>
      <c r="G5" s="2" t="s">
        <v>5</v>
      </c>
      <c r="H5" s="14" t="s">
        <v>10</v>
      </c>
    </row>
    <row r="6" spans="1:8" x14ac:dyDescent="0.25">
      <c r="A6" s="2" t="s">
        <v>1</v>
      </c>
      <c r="B6" s="2" t="s">
        <v>6</v>
      </c>
      <c r="C6" s="1"/>
      <c r="D6" s="4">
        <v>18.989999999999998</v>
      </c>
      <c r="E6" s="1"/>
      <c r="F6" s="12"/>
      <c r="G6" s="1"/>
      <c r="H6" s="16"/>
    </row>
    <row r="7" spans="1:8" ht="53.25" customHeight="1" x14ac:dyDescent="0.25">
      <c r="A7" s="1">
        <v>1</v>
      </c>
      <c r="B7" s="43" t="s">
        <v>13</v>
      </c>
      <c r="C7" s="1" t="s">
        <v>12</v>
      </c>
      <c r="D7" s="11">
        <v>18.989999999999998</v>
      </c>
      <c r="E7" s="1" t="s">
        <v>7</v>
      </c>
      <c r="F7" s="13"/>
      <c r="G7" s="1" t="s">
        <v>8</v>
      </c>
      <c r="H7" s="10" t="s">
        <v>11</v>
      </c>
    </row>
    <row r="8" spans="1:8" x14ac:dyDescent="0.25">
      <c r="A8" s="45" t="s">
        <v>9</v>
      </c>
      <c r="B8" s="46"/>
      <c r="C8" s="1"/>
      <c r="D8" s="4">
        <f>SUM(D6:D7)/2</f>
        <v>18.989999999999998</v>
      </c>
      <c r="E8" s="1"/>
      <c r="F8" s="12"/>
      <c r="G8" s="1"/>
      <c r="H8" s="16"/>
    </row>
  </sheetData>
  <sortState ref="A9:F838">
    <sortCondition sortBy="fontColor" ref="D446" dxfId="1"/>
  </sortState>
  <mergeCells count="5">
    <mergeCell ref="A1:H1"/>
    <mergeCell ref="A8:B8"/>
    <mergeCell ref="D4:E4"/>
    <mergeCell ref="A2:H2"/>
    <mergeCell ref="A3:H3"/>
  </mergeCells>
  <phoneticPr fontId="10" type="noConversion"/>
  <printOptions horizontalCentered="1"/>
  <pageMargins left="0.511811023622047" right="0.43307086614173201" top="0.55118110236220497" bottom="0.47244094488188998" header="0.31496062992126" footer="0.196850393700787"/>
  <pageSetup paperSize="9" scale="95" orientation="landscape" verticalDpi="180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zoomScaleNormal="100" workbookViewId="0">
      <selection activeCell="C10" sqref="C10:C11"/>
    </sheetView>
  </sheetViews>
  <sheetFormatPr defaultColWidth="9.140625" defaultRowHeight="12.75" x14ac:dyDescent="0.2"/>
  <cols>
    <col min="1" max="1" width="5.28515625" style="19" customWidth="1"/>
    <col min="2" max="2" width="14.5703125" style="19" customWidth="1"/>
    <col min="3" max="3" width="7.5703125" style="18" customWidth="1"/>
    <col min="4" max="4" width="26.140625" style="19" customWidth="1"/>
    <col min="5" max="5" width="7.28515625" style="18" customWidth="1"/>
    <col min="6" max="6" width="8.85546875" style="18" customWidth="1"/>
    <col min="7" max="7" width="8.42578125" style="18" customWidth="1"/>
    <col min="8" max="8" width="7" style="18" customWidth="1"/>
    <col min="9" max="9" width="6.28515625" style="18" customWidth="1"/>
    <col min="10" max="10" width="6.140625" style="18" customWidth="1"/>
    <col min="11" max="11" width="7.28515625" style="18" customWidth="1"/>
    <col min="12" max="12" width="6.28515625" style="18" customWidth="1"/>
    <col min="13" max="13" width="5.7109375" style="18" customWidth="1"/>
    <col min="14" max="14" width="7.140625" style="18" customWidth="1"/>
    <col min="15" max="15" width="31.85546875" style="18" customWidth="1"/>
    <col min="16" max="16384" width="9.140625" style="18"/>
  </cols>
  <sheetData>
    <row r="1" spans="1:26" ht="16.5" x14ac:dyDescent="0.25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26" ht="16.5" x14ac:dyDescent="0.2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26" ht="16.5" x14ac:dyDescent="0.2">
      <c r="A3" s="50" t="s">
        <v>15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26" ht="18.75" x14ac:dyDescent="0.2">
      <c r="A4" s="59" t="s">
        <v>46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</row>
    <row r="5" spans="1:26" ht="16.5" x14ac:dyDescent="0.2">
      <c r="A5" s="20"/>
      <c r="B5" s="20"/>
      <c r="C5" s="20"/>
      <c r="D5" s="20"/>
      <c r="E5" s="21"/>
      <c r="F5" s="21"/>
      <c r="G5" s="21"/>
      <c r="H5" s="21"/>
      <c r="I5" s="21"/>
      <c r="J5" s="21"/>
      <c r="K5" s="21"/>
      <c r="L5" s="21"/>
      <c r="M5" s="62"/>
      <c r="N5" s="62"/>
    </row>
    <row r="6" spans="1:26" ht="26.25" customHeight="1" x14ac:dyDescent="0.2">
      <c r="A6" s="63" t="s">
        <v>0</v>
      </c>
      <c r="B6" s="63" t="s">
        <v>16</v>
      </c>
      <c r="C6" s="63" t="s">
        <v>17</v>
      </c>
      <c r="D6" s="63" t="s">
        <v>18</v>
      </c>
      <c r="E6" s="66" t="s">
        <v>19</v>
      </c>
      <c r="F6" s="66"/>
      <c r="G6" s="66"/>
      <c r="H6" s="66"/>
      <c r="I6" s="66"/>
      <c r="J6" s="66"/>
      <c r="K6" s="66"/>
      <c r="L6" s="66"/>
      <c r="M6" s="66"/>
      <c r="N6" s="66"/>
    </row>
    <row r="7" spans="1:26" ht="33" customHeight="1" x14ac:dyDescent="0.2">
      <c r="A7" s="64"/>
      <c r="B7" s="64"/>
      <c r="C7" s="64"/>
      <c r="D7" s="64"/>
      <c r="E7" s="51" t="s">
        <v>20</v>
      </c>
      <c r="F7" s="52"/>
      <c r="G7" s="52"/>
      <c r="H7" s="53"/>
      <c r="I7" s="51" t="s">
        <v>21</v>
      </c>
      <c r="J7" s="52"/>
      <c r="K7" s="53"/>
      <c r="L7" s="51" t="s">
        <v>22</v>
      </c>
      <c r="M7" s="52"/>
      <c r="N7" s="53"/>
    </row>
    <row r="8" spans="1:26" ht="65.25" customHeight="1" x14ac:dyDescent="0.2">
      <c r="A8" s="65"/>
      <c r="B8" s="65"/>
      <c r="C8" s="65"/>
      <c r="D8" s="65"/>
      <c r="E8" s="22" t="s">
        <v>23</v>
      </c>
      <c r="F8" s="22" t="s">
        <v>24</v>
      </c>
      <c r="G8" s="22" t="s">
        <v>25</v>
      </c>
      <c r="H8" s="22" t="s">
        <v>26</v>
      </c>
      <c r="I8" s="22" t="s">
        <v>23</v>
      </c>
      <c r="J8" s="22" t="s">
        <v>27</v>
      </c>
      <c r="K8" s="22" t="s">
        <v>28</v>
      </c>
      <c r="L8" s="22" t="s">
        <v>23</v>
      </c>
      <c r="M8" s="22" t="s">
        <v>27</v>
      </c>
      <c r="N8" s="22" t="s">
        <v>28</v>
      </c>
    </row>
    <row r="9" spans="1:26" ht="15.75" x14ac:dyDescent="0.25">
      <c r="A9" s="23"/>
      <c r="B9" s="23" t="s">
        <v>29</v>
      </c>
      <c r="C9" s="24"/>
      <c r="D9" s="25"/>
      <c r="E9" s="26"/>
      <c r="F9" s="24"/>
      <c r="G9" s="24"/>
      <c r="H9" s="24"/>
      <c r="I9" s="24"/>
      <c r="J9" s="24"/>
      <c r="K9" s="24"/>
      <c r="L9" s="24"/>
      <c r="M9" s="24"/>
      <c r="N9" s="24"/>
    </row>
    <row r="10" spans="1:26" ht="132" customHeight="1" x14ac:dyDescent="0.25">
      <c r="A10" s="27">
        <v>1</v>
      </c>
      <c r="B10" s="28" t="s">
        <v>30</v>
      </c>
      <c r="C10" s="55" t="s">
        <v>31</v>
      </c>
      <c r="D10" s="28" t="s">
        <v>32</v>
      </c>
      <c r="E10" s="29">
        <f>F10</f>
        <v>0.31</v>
      </c>
      <c r="F10" s="30">
        <v>0.31</v>
      </c>
      <c r="G10" s="30"/>
      <c r="H10" s="30"/>
      <c r="I10" s="30"/>
      <c r="J10" s="30"/>
      <c r="K10" s="30"/>
      <c r="L10" s="24"/>
      <c r="M10" s="24"/>
      <c r="N10" s="24"/>
    </row>
    <row r="11" spans="1:26" ht="105.75" customHeight="1" x14ac:dyDescent="0.25">
      <c r="A11" s="27">
        <v>2</v>
      </c>
      <c r="B11" s="28" t="s">
        <v>33</v>
      </c>
      <c r="C11" s="56"/>
      <c r="D11" s="31" t="s">
        <v>34</v>
      </c>
      <c r="E11" s="32">
        <f>F11</f>
        <v>1.28</v>
      </c>
      <c r="F11" s="33">
        <v>1.28</v>
      </c>
      <c r="G11" s="30"/>
      <c r="H11" s="30"/>
      <c r="I11" s="24"/>
      <c r="J11" s="24"/>
      <c r="K11" s="24"/>
      <c r="L11" s="24"/>
      <c r="M11" s="24"/>
      <c r="N11" s="24"/>
    </row>
    <row r="12" spans="1:26" ht="176.25" customHeight="1" x14ac:dyDescent="0.25">
      <c r="A12" s="27">
        <v>3</v>
      </c>
      <c r="B12" s="28" t="s">
        <v>35</v>
      </c>
      <c r="C12" s="31" t="s">
        <v>36</v>
      </c>
      <c r="D12" s="31" t="s">
        <v>37</v>
      </c>
      <c r="E12" s="32">
        <f>F12+G12</f>
        <v>9.1999999999999998E-2</v>
      </c>
      <c r="F12" s="34">
        <v>1.6E-2</v>
      </c>
      <c r="G12" s="35">
        <v>7.5999999999999998E-2</v>
      </c>
      <c r="H12" s="30"/>
      <c r="I12" s="24"/>
      <c r="J12" s="24"/>
      <c r="K12" s="24"/>
      <c r="L12" s="24"/>
      <c r="M12" s="24"/>
      <c r="N12" s="24"/>
    </row>
    <row r="13" spans="1:26" ht="91.5" customHeight="1" x14ac:dyDescent="0.25">
      <c r="A13" s="27">
        <v>4</v>
      </c>
      <c r="B13" s="31" t="s">
        <v>38</v>
      </c>
      <c r="C13" s="57" t="s">
        <v>39</v>
      </c>
      <c r="D13" s="31" t="s">
        <v>40</v>
      </c>
      <c r="E13" s="36">
        <f>G13</f>
        <v>0.7</v>
      </c>
      <c r="F13" s="30"/>
      <c r="G13" s="30">
        <v>0.7</v>
      </c>
      <c r="H13" s="30"/>
      <c r="I13" s="24"/>
      <c r="J13" s="24"/>
      <c r="K13" s="24"/>
      <c r="L13" s="24"/>
      <c r="M13" s="24"/>
      <c r="N13" s="24"/>
    </row>
    <row r="14" spans="1:26" ht="108" customHeight="1" x14ac:dyDescent="0.25">
      <c r="A14" s="27">
        <v>5</v>
      </c>
      <c r="B14" s="31" t="s">
        <v>41</v>
      </c>
      <c r="C14" s="58"/>
      <c r="D14" s="31" t="s">
        <v>40</v>
      </c>
      <c r="E14" s="36">
        <f>G14</f>
        <v>1.74</v>
      </c>
      <c r="F14" s="30"/>
      <c r="G14" s="30">
        <v>1.74</v>
      </c>
      <c r="H14" s="30"/>
      <c r="I14" s="24"/>
      <c r="J14" s="24"/>
      <c r="K14" s="24"/>
      <c r="L14" s="24"/>
      <c r="M14" s="24"/>
      <c r="N14" s="24"/>
    </row>
    <row r="15" spans="1:26" ht="74.25" customHeight="1" x14ac:dyDescent="0.25">
      <c r="A15" s="27">
        <v>6</v>
      </c>
      <c r="B15" s="28" t="s">
        <v>42</v>
      </c>
      <c r="C15" s="28" t="s">
        <v>43</v>
      </c>
      <c r="D15" s="28" t="s">
        <v>44</v>
      </c>
      <c r="E15" s="37">
        <v>0.9</v>
      </c>
      <c r="F15" s="30"/>
      <c r="G15" s="30">
        <v>0.9</v>
      </c>
      <c r="H15" s="38"/>
      <c r="I15" s="24"/>
      <c r="J15" s="24"/>
      <c r="K15" s="24"/>
      <c r="L15" s="24"/>
      <c r="M15" s="24"/>
      <c r="N15" s="24"/>
    </row>
    <row r="16" spans="1:26" s="42" customFormat="1" ht="16.5" x14ac:dyDescent="0.25">
      <c r="A16" s="39"/>
      <c r="B16" s="39" t="s">
        <v>45</v>
      </c>
      <c r="C16" s="40"/>
      <c r="D16" s="39"/>
      <c r="E16" s="41">
        <f>SUM(E10:E15)</f>
        <v>5.0220000000000002</v>
      </c>
      <c r="F16" s="41">
        <f>SUM(F10:F15)</f>
        <v>1.6060000000000001</v>
      </c>
      <c r="G16" s="41">
        <f>SUM(G10:G15)</f>
        <v>3.4159999999999999</v>
      </c>
      <c r="H16" s="40"/>
      <c r="I16" s="40"/>
      <c r="J16" s="40"/>
      <c r="K16" s="40"/>
      <c r="L16" s="40"/>
      <c r="M16" s="40"/>
      <c r="N16" s="40"/>
    </row>
  </sheetData>
  <mergeCells count="16">
    <mergeCell ref="C13:C14"/>
    <mergeCell ref="A4:N4"/>
    <mergeCell ref="O4:Z4"/>
    <mergeCell ref="M5:N5"/>
    <mergeCell ref="A6:A8"/>
    <mergeCell ref="B6:B8"/>
    <mergeCell ref="C6:C8"/>
    <mergeCell ref="D6:D8"/>
    <mergeCell ref="E6:N6"/>
    <mergeCell ref="E7:H7"/>
    <mergeCell ref="I7:K7"/>
    <mergeCell ref="A3:N3"/>
    <mergeCell ref="L7:N7"/>
    <mergeCell ref="A1:N1"/>
    <mergeCell ref="A2:N2"/>
    <mergeCell ref="C10:C11"/>
  </mergeCells>
  <conditionalFormatting sqref="B13:B15">
    <cfRule type="duplicateValues" dxfId="0" priority="1" stopIfTrue="1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foxz</vt:lpstr>
      <vt:lpstr>Phu luc 01</vt:lpstr>
      <vt:lpstr>Phu luc 02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2021-10-25T13:02:55Z</cp:lastPrinted>
  <dcterms:created xsi:type="dcterms:W3CDTF">2011-08-10T01:02:22Z</dcterms:created>
  <dcterms:modified xsi:type="dcterms:W3CDTF">2021-10-27T00:33:26Z</dcterms:modified>
</cp:coreProperties>
</file>