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OA AN\BÁO CÁO ĐỊA PHƯƠNG\BÁO CÁO HỘI ĐỒNG\NĂM 2022\BÁO CÁO 1 NĂM\"/>
    </mc:Choice>
  </mc:AlternateContent>
  <bookViews>
    <workbookView xWindow="0" yWindow="0" windowWidth="20490" windowHeight="7755" activeTab="2"/>
  </bookViews>
  <sheets>
    <sheet name="PL 01" sheetId="1" r:id="rId1"/>
    <sheet name="PL 02" sheetId="2" r:id="rId2"/>
    <sheet name="PL 03" sheetId="3" r:id="rId3"/>
  </sheets>
  <calcPr calcId="152511"/>
</workbook>
</file>

<file path=xl/calcChain.xml><?xml version="1.0" encoding="utf-8"?>
<calcChain xmlns="http://schemas.openxmlformats.org/spreadsheetml/2006/main">
  <c r="H20" i="1" l="1"/>
  <c r="G13" i="3" l="1"/>
  <c r="F13" i="3"/>
  <c r="D13" i="3"/>
  <c r="C13" i="3"/>
  <c r="E12" i="3"/>
  <c r="E11" i="3"/>
  <c r="E10" i="3"/>
  <c r="E9" i="3"/>
  <c r="H8" i="3"/>
  <c r="E8" i="3"/>
  <c r="H7" i="3"/>
  <c r="E7" i="3"/>
  <c r="F29" i="2"/>
  <c r="E29" i="2"/>
  <c r="D29" i="2"/>
  <c r="C29" i="2"/>
  <c r="F21" i="2"/>
  <c r="E21" i="2"/>
  <c r="D21" i="2"/>
  <c r="C21" i="2"/>
  <c r="J23" i="1"/>
  <c r="H23" i="1"/>
  <c r="H24" i="1" s="1"/>
  <c r="G23" i="1"/>
  <c r="E23" i="1"/>
  <c r="C23" i="1"/>
  <c r="B23" i="1"/>
  <c r="I22" i="1"/>
  <c r="I21" i="1"/>
  <c r="D21" i="1"/>
  <c r="D23" i="1" s="1"/>
  <c r="J20" i="1"/>
  <c r="G20" i="1"/>
  <c r="E20" i="1"/>
  <c r="C20" i="1"/>
  <c r="B20" i="1"/>
  <c r="I19" i="1"/>
  <c r="D19" i="1"/>
  <c r="I18" i="1"/>
  <c r="D18" i="1"/>
  <c r="I17" i="1"/>
  <c r="D17" i="1"/>
  <c r="I16" i="1"/>
  <c r="D16" i="1"/>
  <c r="I15" i="1"/>
  <c r="D15" i="1"/>
  <c r="I14" i="1"/>
  <c r="D14" i="1"/>
  <c r="I13" i="1"/>
  <c r="D13" i="1"/>
  <c r="I12" i="1"/>
  <c r="D12" i="1"/>
  <c r="I11" i="1"/>
  <c r="D11" i="1"/>
  <c r="I10" i="1"/>
  <c r="D10" i="1"/>
  <c r="H13" i="3" l="1"/>
  <c r="E13" i="3"/>
  <c r="F30" i="2"/>
  <c r="E30" i="2"/>
  <c r="D30" i="2"/>
  <c r="C30" i="2"/>
  <c r="I23" i="1"/>
  <c r="J24" i="1"/>
  <c r="I20" i="1"/>
  <c r="G24" i="1"/>
  <c r="E24" i="1"/>
  <c r="D20" i="1"/>
  <c r="D24" i="1" s="1"/>
  <c r="C24" i="1"/>
  <c r="B24" i="1"/>
  <c r="I24" i="1" l="1"/>
</calcChain>
</file>

<file path=xl/sharedStrings.xml><?xml version="1.0" encoding="utf-8"?>
<sst xmlns="http://schemas.openxmlformats.org/spreadsheetml/2006/main" count="89" uniqueCount="67">
  <si>
    <t>Phụ lục: 01</t>
  </si>
  <si>
    <t>SỐ LIỆU THỤ LÝ, GIẢI QUYẾT CÁC LOẠI ÁN</t>
  </si>
  <si>
    <r>
      <t>(</t>
    </r>
    <r>
      <rPr>
        <i/>
        <sz val="14"/>
        <color theme="1"/>
        <rFont val="Times New Roman"/>
        <family val="1"/>
      </rPr>
      <t>Kèm theo báo cáo số         /2022/BC-TA)</t>
    </r>
  </si>
  <si>
    <t>Đơn vị</t>
  </si>
  <si>
    <t>Thụ lý</t>
  </si>
  <si>
    <t>Giải quyết</t>
  </si>
  <si>
    <t>Còn lại</t>
  </si>
  <si>
    <t>Giải 
quyết</t>
  </si>
  <si>
    <t>Trong hạn</t>
  </si>
  <si>
    <t>TĐC</t>
  </si>
  <si>
    <t xml:space="preserve">Quá hạn </t>
  </si>
  <si>
    <t>Quá 
hạn</t>
  </si>
  <si>
    <t>Tòa án Đắk Hà</t>
  </si>
  <si>
    <t>Tòa án Đắk Tô</t>
  </si>
  <si>
    <t>Tòa án Đắkglei</t>
  </si>
  <si>
    <t>Tòa án Ia H' Drai</t>
  </si>
  <si>
    <t>Tòa án Kon Rẫy</t>
  </si>
  <si>
    <t>Tòa án Konplong</t>
  </si>
  <si>
    <t>Tòa án Ngọc Hồi</t>
  </si>
  <si>
    <t>Tòa án Sa Thầy</t>
  </si>
  <si>
    <t>Tòa án thành phố</t>
  </si>
  <si>
    <t>Tòa án Tumơrông</t>
  </si>
  <si>
    <t xml:space="preserve">Cộng các huyện </t>
  </si>
  <si>
    <t>Sơ thẩm tỉnh</t>
  </si>
  <si>
    <t>Phúc thẩm</t>
  </si>
  <si>
    <t>Cộng tỉnh</t>
  </si>
  <si>
    <t>Tổng cộng</t>
  </si>
  <si>
    <t>Phụ lục: 02</t>
  </si>
  <si>
    <t xml:space="preserve"> SỐ LIỆU THỤ LÝ, GIẢI QUYẾT CÁC LOẠI ÁN</t>
  </si>
  <si>
    <r>
      <t>(</t>
    </r>
    <r>
      <rPr>
        <i/>
        <sz val="14"/>
        <color theme="1"/>
        <rFont val="Times New Roman"/>
        <family val="1"/>
      </rPr>
      <t>Kèm theo Báo cáo số       /2022/BC-TA)</t>
    </r>
  </si>
  <si>
    <t>TT</t>
  </si>
  <si>
    <t>Loại án</t>
  </si>
  <si>
    <t>TÒA ÁN NHÂN DÂN CẤP TỈNH</t>
  </si>
  <si>
    <t>Hình sự sơ thẩm</t>
  </si>
  <si>
    <t>Hình sự phúc thẩm</t>
  </si>
  <si>
    <t>Dân sự sơ thẩm</t>
  </si>
  <si>
    <t>Dân sự phúc thẩm</t>
  </si>
  <si>
    <t>HNGĐ sơ thẩm</t>
  </si>
  <si>
    <t>HNGĐ phúcthẩm</t>
  </si>
  <si>
    <t>KDTM sơ thẩm</t>
  </si>
  <si>
    <t>KDTM phúc thẩm</t>
  </si>
  <si>
    <t>Lao động ST</t>
  </si>
  <si>
    <t>Lao đông PT</t>
  </si>
  <si>
    <t>Hành chính ST</t>
  </si>
  <si>
    <t>Hành chính PT</t>
  </si>
  <si>
    <t>Cộng</t>
  </si>
  <si>
    <t>TÒA ÁN NHÂN DÂN CẤP HUYỆN</t>
  </si>
  <si>
    <t>Lao động sơ thẩm</t>
  </si>
  <si>
    <t>Hành chính sơ thẩm</t>
  </si>
  <si>
    <t xml:space="preserve">Cộng </t>
  </si>
  <si>
    <t>Tổng hai cấp</t>
  </si>
  <si>
    <t>Phụ lục: 03</t>
  </si>
  <si>
    <r>
      <t>(</t>
    </r>
    <r>
      <rPr>
        <i/>
        <sz val="14"/>
        <color theme="1"/>
        <rFont val="Times New Roman"/>
        <family val="1"/>
      </rPr>
      <t>Kèm theo Báo cáo số         /2022/BC-TA)</t>
    </r>
  </si>
  <si>
    <t>Án 
hủy</t>
  </si>
  <si>
    <t>Án 
sửa</t>
  </si>
  <si>
    <t>Cộng 
hủy, sửa</t>
  </si>
  <si>
    <t>Hình sự</t>
  </si>
  <si>
    <t>Dân sự</t>
  </si>
  <si>
    <t>Hôn nhân và gia đình</t>
  </si>
  <si>
    <t>Kinh doanh thương mại</t>
  </si>
  <si>
    <t>Lao động</t>
  </si>
  <si>
    <t>Hành chính</t>
  </si>
  <si>
    <t>CỦA TÒA ÁN NHÂN DÂN HAI CẤP NĂM 2022</t>
  </si>
  <si>
    <t>Năm 2021</t>
  </si>
  <si>
    <t>Năm 2022</t>
  </si>
  <si>
    <t xml:space="preserve"> TÒA ÁN NHÂN DÂN HAI CẤP NĂM 2022</t>
  </si>
  <si>
    <t xml:space="preserve"> SỐ LIỆU ÁN HỦY, SỬA TAND HAI CẤP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</si>
</sst>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0" fontId="4" fillId="0" borderId="0" xfId="0" applyFont="1"/>
    <xf numFmtId="0" fontId="8" fillId="0" borderId="0" xfId="0" applyFont="1"/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2" fillId="0" borderId="0" xfId="0" applyFont="1"/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0" xfId="0" applyFont="1"/>
    <xf numFmtId="0" fontId="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9" fontId="13" fillId="0" borderId="0" xfId="1" applyFont="1"/>
    <xf numFmtId="0" fontId="3" fillId="0" borderId="13" xfId="0" applyFont="1" applyBorder="1" applyAlignment="1">
      <alignment horizontal="center" vertical="center"/>
    </xf>
    <xf numFmtId="0" fontId="0" fillId="0" borderId="17" xfId="0" applyBorder="1"/>
    <xf numFmtId="0" fontId="0" fillId="0" borderId="0" xfId="0" applyBorder="1"/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opLeftCell="A20" workbookViewId="0">
      <selection activeCell="F30" sqref="F30"/>
    </sheetView>
  </sheetViews>
  <sheetFormatPr defaultRowHeight="15" x14ac:dyDescent="0.25"/>
  <cols>
    <col min="1" max="1" width="17.7109375" customWidth="1"/>
    <col min="2" max="2" width="8" customWidth="1"/>
    <col min="3" max="3" width="7.140625" customWidth="1"/>
    <col min="4" max="4" width="7.7109375" customWidth="1"/>
    <col min="5" max="6" width="6" customWidth="1"/>
    <col min="7" max="7" width="6.5703125" customWidth="1"/>
    <col min="8" max="8" width="8.28515625" customWidth="1"/>
    <col min="9" max="9" width="7.140625" customWidth="1"/>
    <col min="10" max="10" width="7" customWidth="1"/>
    <col min="11" max="11" width="5.5703125" customWidth="1"/>
  </cols>
  <sheetData>
    <row r="1" spans="1:18" ht="18.75" x14ac:dyDescent="0.3">
      <c r="A1" s="1" t="s">
        <v>0</v>
      </c>
    </row>
    <row r="2" spans="1:18" ht="18.75" customHeight="1" x14ac:dyDescent="0.3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8" ht="18.75" x14ac:dyDescent="0.3">
      <c r="A3" s="59" t="s">
        <v>62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8" ht="18.75" x14ac:dyDescent="0.3">
      <c r="A4" s="60" t="s">
        <v>2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8" ht="18.75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8" ht="26.25" customHeight="1" x14ac:dyDescent="0.25">
      <c r="A6" s="61" t="s">
        <v>3</v>
      </c>
      <c r="B6" s="64" t="s">
        <v>63</v>
      </c>
      <c r="C6" s="65"/>
      <c r="D6" s="65"/>
      <c r="E6" s="65"/>
      <c r="F6" s="66"/>
      <c r="G6" s="64" t="s">
        <v>64</v>
      </c>
      <c r="H6" s="65"/>
      <c r="I6" s="65"/>
      <c r="J6" s="65"/>
      <c r="K6" s="66"/>
    </row>
    <row r="7" spans="1:18" s="3" customFormat="1" ht="31.5" customHeight="1" x14ac:dyDescent="0.25">
      <c r="A7" s="62"/>
      <c r="B7" s="67" t="s">
        <v>4</v>
      </c>
      <c r="C7" s="70" t="s">
        <v>5</v>
      </c>
      <c r="D7" s="73" t="s">
        <v>6</v>
      </c>
      <c r="E7" s="73"/>
      <c r="F7" s="74"/>
      <c r="G7" s="67" t="s">
        <v>4</v>
      </c>
      <c r="H7" s="70" t="s">
        <v>7</v>
      </c>
      <c r="I7" s="75" t="s">
        <v>6</v>
      </c>
      <c r="J7" s="73"/>
      <c r="K7" s="74"/>
    </row>
    <row r="8" spans="1:18" s="3" customFormat="1" x14ac:dyDescent="0.25">
      <c r="A8" s="62"/>
      <c r="B8" s="68"/>
      <c r="C8" s="71"/>
      <c r="D8" s="76" t="s">
        <v>8</v>
      </c>
      <c r="E8" s="56" t="s">
        <v>9</v>
      </c>
      <c r="F8" s="56" t="s">
        <v>10</v>
      </c>
      <c r="G8" s="68"/>
      <c r="H8" s="68"/>
      <c r="I8" s="76" t="s">
        <v>8</v>
      </c>
      <c r="J8" s="56" t="s">
        <v>9</v>
      </c>
      <c r="K8" s="56" t="s">
        <v>11</v>
      </c>
    </row>
    <row r="9" spans="1:18" s="3" customFormat="1" ht="27.75" customHeight="1" x14ac:dyDescent="0.25">
      <c r="A9" s="63"/>
      <c r="B9" s="69"/>
      <c r="C9" s="72"/>
      <c r="D9" s="77"/>
      <c r="E9" s="78"/>
      <c r="F9" s="57"/>
      <c r="G9" s="69"/>
      <c r="H9" s="69"/>
      <c r="I9" s="77"/>
      <c r="J9" s="78"/>
      <c r="K9" s="57"/>
    </row>
    <row r="10" spans="1:18" ht="30.75" customHeight="1" x14ac:dyDescent="0.25">
      <c r="A10" s="4" t="s">
        <v>12</v>
      </c>
      <c r="B10" s="5">
        <v>304</v>
      </c>
      <c r="C10" s="5">
        <v>264</v>
      </c>
      <c r="D10" s="5">
        <f>B10-C10-E10</f>
        <v>40</v>
      </c>
      <c r="E10" s="5"/>
      <c r="F10" s="6"/>
      <c r="G10" s="7">
        <v>150</v>
      </c>
      <c r="H10" s="8">
        <v>139</v>
      </c>
      <c r="I10" s="5">
        <f>G10-H10-J10</f>
        <v>9</v>
      </c>
      <c r="J10" s="5">
        <v>2</v>
      </c>
      <c r="K10" s="5"/>
      <c r="L10" s="52"/>
      <c r="M10" s="53"/>
      <c r="N10" s="53"/>
      <c r="O10" s="53"/>
      <c r="P10" s="53"/>
      <c r="Q10" s="53"/>
      <c r="R10" s="53"/>
    </row>
    <row r="11" spans="1:18" ht="30.75" customHeight="1" x14ac:dyDescent="0.25">
      <c r="A11" s="9" t="s">
        <v>13</v>
      </c>
      <c r="B11" s="10">
        <v>153</v>
      </c>
      <c r="C11" s="10">
        <v>137</v>
      </c>
      <c r="D11" s="10">
        <f t="shared" ref="D11:D19" si="0">B11-C11-E11</f>
        <v>13</v>
      </c>
      <c r="E11" s="10">
        <v>3</v>
      </c>
      <c r="F11" s="11"/>
      <c r="G11" s="12">
        <v>202</v>
      </c>
      <c r="H11" s="13">
        <v>183</v>
      </c>
      <c r="I11" s="10">
        <f t="shared" ref="I11:I19" si="1">G11-H11-J11</f>
        <v>19</v>
      </c>
      <c r="J11" s="14"/>
      <c r="K11" s="14"/>
      <c r="L11" s="49"/>
      <c r="M11" s="50"/>
      <c r="N11" s="50"/>
      <c r="O11" s="50"/>
      <c r="P11" s="53"/>
      <c r="Q11" s="53"/>
      <c r="R11" s="53"/>
    </row>
    <row r="12" spans="1:18" ht="30.75" customHeight="1" x14ac:dyDescent="0.25">
      <c r="A12" s="9" t="s">
        <v>14</v>
      </c>
      <c r="B12" s="10">
        <v>51</v>
      </c>
      <c r="C12" s="10">
        <v>44</v>
      </c>
      <c r="D12" s="10">
        <f t="shared" si="0"/>
        <v>7</v>
      </c>
      <c r="E12" s="10"/>
      <c r="F12" s="11"/>
      <c r="G12" s="12">
        <v>31</v>
      </c>
      <c r="H12" s="13">
        <v>30</v>
      </c>
      <c r="I12" s="10">
        <f t="shared" si="1"/>
        <v>1</v>
      </c>
      <c r="J12" s="14"/>
      <c r="K12" s="14"/>
      <c r="L12" s="52"/>
      <c r="M12" s="53"/>
      <c r="N12" s="53"/>
      <c r="O12" s="53"/>
      <c r="P12" s="53"/>
      <c r="Q12" s="53"/>
      <c r="R12" s="53"/>
    </row>
    <row r="13" spans="1:18" ht="30.75" customHeight="1" x14ac:dyDescent="0.25">
      <c r="A13" s="9" t="s">
        <v>15</v>
      </c>
      <c r="B13" s="10">
        <v>35</v>
      </c>
      <c r="C13" s="10">
        <v>31</v>
      </c>
      <c r="D13" s="10">
        <f t="shared" si="0"/>
        <v>4</v>
      </c>
      <c r="E13" s="10"/>
      <c r="F13" s="11"/>
      <c r="G13" s="12">
        <v>33</v>
      </c>
      <c r="H13" s="13">
        <v>27</v>
      </c>
      <c r="I13" s="10">
        <f t="shared" si="1"/>
        <v>6</v>
      </c>
      <c r="J13" s="14"/>
      <c r="K13" s="14"/>
      <c r="L13" s="52"/>
      <c r="M13" s="53"/>
      <c r="N13" s="53"/>
      <c r="O13" s="53"/>
      <c r="P13" s="53"/>
      <c r="Q13" s="53"/>
      <c r="R13" s="53"/>
    </row>
    <row r="14" spans="1:18" ht="30.75" customHeight="1" x14ac:dyDescent="0.25">
      <c r="A14" s="9" t="s">
        <v>16</v>
      </c>
      <c r="B14" s="10">
        <v>97</v>
      </c>
      <c r="C14" s="10">
        <v>91</v>
      </c>
      <c r="D14" s="10">
        <f t="shared" si="0"/>
        <v>6</v>
      </c>
      <c r="E14" s="10"/>
      <c r="F14" s="11"/>
      <c r="G14" s="12">
        <v>83</v>
      </c>
      <c r="H14" s="13">
        <v>70</v>
      </c>
      <c r="I14" s="10">
        <f t="shared" si="1"/>
        <v>11</v>
      </c>
      <c r="J14" s="14">
        <v>2</v>
      </c>
      <c r="K14" s="14"/>
      <c r="L14" s="52"/>
      <c r="M14" s="53"/>
      <c r="N14" s="53"/>
      <c r="O14" s="53"/>
      <c r="P14" s="53"/>
      <c r="Q14" s="53"/>
      <c r="R14" s="53"/>
    </row>
    <row r="15" spans="1:18" ht="30.75" customHeight="1" x14ac:dyDescent="0.25">
      <c r="A15" s="9" t="s">
        <v>17</v>
      </c>
      <c r="B15" s="10">
        <v>59</v>
      </c>
      <c r="C15" s="10">
        <v>50</v>
      </c>
      <c r="D15" s="10">
        <f t="shared" si="0"/>
        <v>8</v>
      </c>
      <c r="E15" s="10">
        <v>1</v>
      </c>
      <c r="F15" s="11"/>
      <c r="G15" s="12">
        <v>35</v>
      </c>
      <c r="H15" s="13">
        <v>31</v>
      </c>
      <c r="I15" s="10">
        <f t="shared" si="1"/>
        <v>4</v>
      </c>
      <c r="J15" s="14"/>
      <c r="K15" s="14"/>
      <c r="L15" s="52"/>
      <c r="M15" s="53"/>
      <c r="N15" s="53"/>
      <c r="O15" s="53"/>
      <c r="P15" s="53"/>
      <c r="Q15" s="53"/>
      <c r="R15" s="53"/>
    </row>
    <row r="16" spans="1:18" ht="30.75" customHeight="1" x14ac:dyDescent="0.25">
      <c r="A16" s="9" t="s">
        <v>18</v>
      </c>
      <c r="B16" s="10">
        <v>317</v>
      </c>
      <c r="C16" s="10">
        <v>252</v>
      </c>
      <c r="D16" s="10">
        <f t="shared" si="0"/>
        <v>55</v>
      </c>
      <c r="E16" s="10">
        <v>10</v>
      </c>
      <c r="F16" s="11"/>
      <c r="G16" s="12">
        <v>269</v>
      </c>
      <c r="H16" s="13">
        <v>226</v>
      </c>
      <c r="I16" s="10">
        <f t="shared" si="1"/>
        <v>38</v>
      </c>
      <c r="J16" s="14">
        <v>5</v>
      </c>
      <c r="K16" s="14"/>
      <c r="L16" s="52"/>
      <c r="M16" s="53"/>
      <c r="N16" s="53"/>
      <c r="O16" s="53"/>
      <c r="P16" s="53"/>
      <c r="Q16" s="53"/>
      <c r="R16" s="53"/>
    </row>
    <row r="17" spans="1:18" ht="30.75" customHeight="1" x14ac:dyDescent="0.25">
      <c r="A17" s="9" t="s">
        <v>19</v>
      </c>
      <c r="B17" s="51">
        <v>143</v>
      </c>
      <c r="C17" s="10">
        <v>121</v>
      </c>
      <c r="D17" s="10">
        <f t="shared" si="0"/>
        <v>22</v>
      </c>
      <c r="E17" s="10"/>
      <c r="F17" s="11"/>
      <c r="G17" s="12">
        <v>151</v>
      </c>
      <c r="H17" s="13">
        <v>143</v>
      </c>
      <c r="I17" s="10">
        <f t="shared" si="1"/>
        <v>7</v>
      </c>
      <c r="J17" s="14">
        <v>1</v>
      </c>
      <c r="K17" s="14"/>
      <c r="L17" s="49"/>
      <c r="M17" s="50"/>
      <c r="N17" s="50"/>
      <c r="O17" s="50"/>
      <c r="P17" s="53"/>
      <c r="Q17" s="53"/>
      <c r="R17" s="53"/>
    </row>
    <row r="18" spans="1:18" ht="30.75" customHeight="1" x14ac:dyDescent="0.25">
      <c r="A18" s="9" t="s">
        <v>20</v>
      </c>
      <c r="B18" s="51">
        <v>788</v>
      </c>
      <c r="C18" s="10">
        <v>647</v>
      </c>
      <c r="D18" s="10">
        <f t="shared" si="0"/>
        <v>134</v>
      </c>
      <c r="E18" s="10">
        <v>7</v>
      </c>
      <c r="F18" s="11"/>
      <c r="G18" s="12">
        <v>770</v>
      </c>
      <c r="H18" s="13">
        <v>321</v>
      </c>
      <c r="I18" s="10">
        <f t="shared" si="1"/>
        <v>428</v>
      </c>
      <c r="J18" s="14">
        <v>21</v>
      </c>
      <c r="K18" s="14"/>
      <c r="L18" s="52"/>
      <c r="M18" s="53"/>
      <c r="N18" s="53"/>
      <c r="O18" s="53"/>
      <c r="P18" s="53"/>
      <c r="Q18" s="53"/>
      <c r="R18" s="53"/>
    </row>
    <row r="19" spans="1:18" ht="30.75" customHeight="1" x14ac:dyDescent="0.25">
      <c r="A19" s="15" t="s">
        <v>21</v>
      </c>
      <c r="B19" s="16">
        <v>32</v>
      </c>
      <c r="C19" s="16">
        <v>29</v>
      </c>
      <c r="D19" s="16">
        <f t="shared" si="0"/>
        <v>3</v>
      </c>
      <c r="E19" s="16"/>
      <c r="F19" s="17"/>
      <c r="G19" s="18">
        <v>27</v>
      </c>
      <c r="H19" s="19">
        <v>23</v>
      </c>
      <c r="I19" s="16">
        <f t="shared" si="1"/>
        <v>4</v>
      </c>
      <c r="J19" s="20"/>
      <c r="K19" s="20"/>
      <c r="L19" s="52"/>
      <c r="M19" s="53"/>
      <c r="N19" s="53"/>
      <c r="O19" s="53"/>
      <c r="P19" s="53"/>
      <c r="Q19" s="53"/>
      <c r="R19" s="53"/>
    </row>
    <row r="20" spans="1:18" s="23" customFormat="1" ht="30.75" customHeight="1" x14ac:dyDescent="0.25">
      <c r="A20" s="21" t="s">
        <v>22</v>
      </c>
      <c r="B20" s="22">
        <f>SUM(B10:B19)</f>
        <v>1979</v>
      </c>
      <c r="C20" s="22">
        <f>SUM(C10:C19)</f>
        <v>1666</v>
      </c>
      <c r="D20" s="22">
        <f>SUM(D10:D19)</f>
        <v>292</v>
      </c>
      <c r="E20" s="22">
        <f>SUM(E10:E19)</f>
        <v>21</v>
      </c>
      <c r="F20" s="22"/>
      <c r="G20" s="22">
        <f>SUM(G10:G19)</f>
        <v>1751</v>
      </c>
      <c r="H20" s="22">
        <f>SUM(H10:H19)</f>
        <v>1193</v>
      </c>
      <c r="I20" s="22">
        <f>SUM(I10:I19)</f>
        <v>527</v>
      </c>
      <c r="J20" s="22">
        <f>SUM(J10:J19)</f>
        <v>31</v>
      </c>
      <c r="K20" s="22"/>
      <c r="L20" s="54"/>
      <c r="M20" s="55"/>
      <c r="N20" s="55"/>
      <c r="O20" s="55"/>
      <c r="P20" s="55"/>
      <c r="Q20" s="55"/>
      <c r="R20" s="53"/>
    </row>
    <row r="21" spans="1:18" ht="30.75" customHeight="1" x14ac:dyDescent="0.25">
      <c r="A21" s="15" t="s">
        <v>23</v>
      </c>
      <c r="B21" s="20">
        <v>71</v>
      </c>
      <c r="C21" s="20">
        <v>55</v>
      </c>
      <c r="D21" s="14">
        <f>B21-C21-E21</f>
        <v>12</v>
      </c>
      <c r="E21" s="20">
        <v>4</v>
      </c>
      <c r="F21" s="17"/>
      <c r="G21" s="20">
        <v>83</v>
      </c>
      <c r="H21" s="20">
        <v>64</v>
      </c>
      <c r="I21" s="14">
        <f>G21-H21-J21</f>
        <v>16</v>
      </c>
      <c r="J21" s="20">
        <v>3</v>
      </c>
      <c r="K21" s="20"/>
      <c r="L21" s="47"/>
      <c r="M21" s="48"/>
      <c r="N21" s="48"/>
      <c r="O21" s="48"/>
      <c r="P21" s="48"/>
      <c r="Q21" s="48"/>
      <c r="R21" s="48"/>
    </row>
    <row r="22" spans="1:18" ht="30.75" customHeight="1" x14ac:dyDescent="0.25">
      <c r="A22" s="24" t="s">
        <v>24</v>
      </c>
      <c r="B22" s="25">
        <v>106</v>
      </c>
      <c r="C22" s="25">
        <v>71</v>
      </c>
      <c r="D22" s="20">
        <v>35</v>
      </c>
      <c r="E22" s="25"/>
      <c r="F22" s="26"/>
      <c r="G22" s="25">
        <v>131</v>
      </c>
      <c r="H22" s="25">
        <v>115</v>
      </c>
      <c r="I22" s="14">
        <f>G22-H22-J22</f>
        <v>16</v>
      </c>
      <c r="J22" s="25"/>
      <c r="K22" s="25"/>
      <c r="L22" s="47"/>
      <c r="M22" s="48"/>
      <c r="N22" s="48"/>
      <c r="O22" s="48"/>
      <c r="P22" s="48"/>
      <c r="Q22" s="48"/>
      <c r="R22" s="48"/>
    </row>
    <row r="23" spans="1:18" ht="30.75" customHeight="1" x14ac:dyDescent="0.25">
      <c r="A23" s="21" t="s">
        <v>25</v>
      </c>
      <c r="B23" s="22">
        <f>B21+B22</f>
        <v>177</v>
      </c>
      <c r="C23" s="22">
        <f>C21+C22</f>
        <v>126</v>
      </c>
      <c r="D23" s="22">
        <f>D22+D21</f>
        <v>47</v>
      </c>
      <c r="E23" s="22">
        <f>E22+E21</f>
        <v>4</v>
      </c>
      <c r="F23" s="22"/>
      <c r="G23" s="22">
        <f>G21+G22</f>
        <v>214</v>
      </c>
      <c r="H23" s="22">
        <f>H21+H22</f>
        <v>179</v>
      </c>
      <c r="I23" s="22">
        <f>SUM(I21:I22)</f>
        <v>32</v>
      </c>
      <c r="J23" s="22">
        <f>SUM(J21:J22)</f>
        <v>3</v>
      </c>
      <c r="K23" s="22"/>
      <c r="L23" s="47"/>
      <c r="M23" s="48"/>
      <c r="N23" s="48"/>
      <c r="O23" s="48"/>
      <c r="P23" s="48"/>
      <c r="Q23" s="48"/>
      <c r="R23" s="48"/>
    </row>
    <row r="24" spans="1:18" ht="30.75" customHeight="1" x14ac:dyDescent="0.25">
      <c r="A24" s="27" t="s">
        <v>26</v>
      </c>
      <c r="B24" s="27">
        <f>B23+B20</f>
        <v>2156</v>
      </c>
      <c r="C24" s="27">
        <f>C23+C20</f>
        <v>1792</v>
      </c>
      <c r="D24" s="27">
        <f t="shared" ref="D24:E24" si="2">D23+D20</f>
        <v>339</v>
      </c>
      <c r="E24" s="27">
        <f t="shared" si="2"/>
        <v>25</v>
      </c>
      <c r="F24" s="27"/>
      <c r="G24" s="27">
        <f>G23+G20</f>
        <v>1965</v>
      </c>
      <c r="H24" s="27">
        <f>H23+H20</f>
        <v>1372</v>
      </c>
      <c r="I24" s="27">
        <f>I23+I20</f>
        <v>559</v>
      </c>
      <c r="J24" s="27">
        <f>J23+J20</f>
        <v>34</v>
      </c>
      <c r="K24" s="27"/>
    </row>
  </sheetData>
  <mergeCells count="18">
    <mergeCell ref="I8:I9"/>
    <mergeCell ref="J8:J9"/>
    <mergeCell ref="K8:K9"/>
    <mergeCell ref="A2:K2"/>
    <mergeCell ref="A3:K3"/>
    <mergeCell ref="A4:K4"/>
    <mergeCell ref="A6:A9"/>
    <mergeCell ref="B6:F6"/>
    <mergeCell ref="G6:K6"/>
    <mergeCell ref="B7:B9"/>
    <mergeCell ref="C7:C9"/>
    <mergeCell ref="D7:F7"/>
    <mergeCell ref="G7:G9"/>
    <mergeCell ref="H7:H9"/>
    <mergeCell ref="I7:K7"/>
    <mergeCell ref="D8:D9"/>
    <mergeCell ref="E8:E9"/>
    <mergeCell ref="F8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2" workbookViewId="0">
      <selection activeCell="H30" sqref="H30"/>
    </sheetView>
  </sheetViews>
  <sheetFormatPr defaultRowHeight="15" x14ac:dyDescent="0.25"/>
  <cols>
    <col min="1" max="1" width="8" customWidth="1"/>
    <col min="2" max="2" width="21.5703125" customWidth="1"/>
    <col min="3" max="3" width="16.42578125" customWidth="1"/>
    <col min="4" max="4" width="14.7109375" customWidth="1"/>
    <col min="5" max="5" width="15.28515625" customWidth="1"/>
    <col min="6" max="6" width="14.28515625" customWidth="1"/>
  </cols>
  <sheetData>
    <row r="1" spans="1:11" ht="18.75" x14ac:dyDescent="0.3">
      <c r="A1" s="81" t="s">
        <v>27</v>
      </c>
      <c r="B1" s="81"/>
    </row>
    <row r="2" spans="1:11" ht="18.75" x14ac:dyDescent="0.3">
      <c r="A2" s="58" t="s">
        <v>28</v>
      </c>
      <c r="B2" s="59"/>
      <c r="C2" s="59"/>
      <c r="D2" s="59"/>
      <c r="E2" s="59"/>
      <c r="F2" s="59"/>
    </row>
    <row r="3" spans="1:11" ht="18.75" x14ac:dyDescent="0.3">
      <c r="A3" s="59" t="s">
        <v>65</v>
      </c>
      <c r="B3" s="59"/>
      <c r="C3" s="59"/>
      <c r="D3" s="59"/>
      <c r="E3" s="59"/>
      <c r="F3" s="59"/>
    </row>
    <row r="4" spans="1:11" ht="18.75" x14ac:dyDescent="0.3">
      <c r="A4" s="60" t="s">
        <v>29</v>
      </c>
      <c r="B4" s="60"/>
      <c r="C4" s="60"/>
      <c r="D4" s="60"/>
      <c r="E4" s="60"/>
      <c r="F4" s="60"/>
    </row>
    <row r="5" spans="1:11" ht="9" customHeight="1" x14ac:dyDescent="0.3">
      <c r="A5" s="2"/>
      <c r="B5" s="2"/>
      <c r="C5" s="2"/>
      <c r="D5" s="2"/>
      <c r="E5" s="2"/>
      <c r="F5" s="2"/>
    </row>
    <row r="6" spans="1:11" ht="24" customHeight="1" x14ac:dyDescent="0.25">
      <c r="A6" s="82" t="s">
        <v>30</v>
      </c>
      <c r="B6" s="82" t="s">
        <v>31</v>
      </c>
      <c r="C6" s="64" t="s">
        <v>63</v>
      </c>
      <c r="D6" s="66"/>
      <c r="E6" s="64" t="s">
        <v>64</v>
      </c>
      <c r="F6" s="66"/>
    </row>
    <row r="7" spans="1:11" ht="23.25" customHeight="1" x14ac:dyDescent="0.25">
      <c r="A7" s="82"/>
      <c r="B7" s="82"/>
      <c r="C7" s="28" t="s">
        <v>4</v>
      </c>
      <c r="D7" s="28" t="s">
        <v>5</v>
      </c>
      <c r="E7" s="28" t="s">
        <v>4</v>
      </c>
      <c r="F7" s="28" t="s">
        <v>5</v>
      </c>
    </row>
    <row r="8" spans="1:11" ht="24" customHeight="1" x14ac:dyDescent="0.25">
      <c r="A8" s="64" t="s">
        <v>32</v>
      </c>
      <c r="B8" s="65"/>
      <c r="C8" s="65"/>
      <c r="D8" s="65"/>
      <c r="E8" s="65"/>
      <c r="F8" s="66"/>
    </row>
    <row r="9" spans="1:11" ht="22.5" customHeight="1" x14ac:dyDescent="0.25">
      <c r="A9" s="5">
        <v>1</v>
      </c>
      <c r="B9" s="4" t="s">
        <v>33</v>
      </c>
      <c r="C9" s="29">
        <v>50</v>
      </c>
      <c r="D9" s="29">
        <v>46</v>
      </c>
      <c r="E9" s="5">
        <v>49</v>
      </c>
      <c r="F9" s="5">
        <v>41</v>
      </c>
    </row>
    <row r="10" spans="1:11" ht="22.5" customHeight="1" x14ac:dyDescent="0.25">
      <c r="A10" s="14">
        <v>2</v>
      </c>
      <c r="B10" s="9" t="s">
        <v>34</v>
      </c>
      <c r="C10" s="30">
        <v>57</v>
      </c>
      <c r="D10" s="30">
        <v>43</v>
      </c>
      <c r="E10" s="14">
        <v>86</v>
      </c>
      <c r="F10" s="14">
        <v>75</v>
      </c>
    </row>
    <row r="11" spans="1:11" ht="22.5" customHeight="1" x14ac:dyDescent="0.25">
      <c r="A11" s="14">
        <v>3</v>
      </c>
      <c r="B11" s="9" t="s">
        <v>35</v>
      </c>
      <c r="C11" s="30">
        <v>4</v>
      </c>
      <c r="D11" s="30">
        <v>2</v>
      </c>
      <c r="E11" s="14">
        <v>8</v>
      </c>
      <c r="F11" s="14">
        <v>4</v>
      </c>
      <c r="H11" s="53"/>
      <c r="I11" s="53"/>
      <c r="J11" s="53"/>
      <c r="K11" s="53"/>
    </row>
    <row r="12" spans="1:11" ht="22.5" customHeight="1" x14ac:dyDescent="0.25">
      <c r="A12" s="14">
        <v>4</v>
      </c>
      <c r="B12" s="9" t="s">
        <v>36</v>
      </c>
      <c r="C12" s="30">
        <v>36</v>
      </c>
      <c r="D12" s="30">
        <v>21</v>
      </c>
      <c r="E12" s="14">
        <v>35</v>
      </c>
      <c r="F12" s="14">
        <v>32</v>
      </c>
      <c r="H12" s="53"/>
      <c r="I12" s="53"/>
      <c r="J12" s="53"/>
      <c r="K12" s="53"/>
    </row>
    <row r="13" spans="1:11" ht="22.5" customHeight="1" x14ac:dyDescent="0.25">
      <c r="A13" s="14">
        <v>5</v>
      </c>
      <c r="B13" s="9" t="s">
        <v>37</v>
      </c>
      <c r="C13" s="30">
        <v>5</v>
      </c>
      <c r="D13" s="30">
        <v>3</v>
      </c>
      <c r="E13" s="14">
        <v>6</v>
      </c>
      <c r="F13" s="14">
        <v>4</v>
      </c>
      <c r="H13" s="53"/>
      <c r="I13" s="53"/>
      <c r="J13" s="53"/>
      <c r="K13" s="53"/>
    </row>
    <row r="14" spans="1:11" ht="22.5" customHeight="1" x14ac:dyDescent="0.25">
      <c r="A14" s="14">
        <v>6</v>
      </c>
      <c r="B14" s="9" t="s">
        <v>38</v>
      </c>
      <c r="C14" s="30">
        <v>7</v>
      </c>
      <c r="D14" s="30">
        <v>4</v>
      </c>
      <c r="E14" s="14">
        <v>6</v>
      </c>
      <c r="F14" s="14">
        <v>4</v>
      </c>
      <c r="H14" s="53"/>
      <c r="I14" s="53"/>
      <c r="J14" s="53"/>
      <c r="K14" s="53"/>
    </row>
    <row r="15" spans="1:11" ht="22.5" customHeight="1" x14ac:dyDescent="0.25">
      <c r="A15" s="14">
        <v>7</v>
      </c>
      <c r="B15" s="9" t="s">
        <v>39</v>
      </c>
      <c r="C15" s="30">
        <v>4</v>
      </c>
      <c r="D15" s="30"/>
      <c r="E15" s="14">
        <v>4</v>
      </c>
      <c r="F15" s="14">
        <v>3</v>
      </c>
      <c r="H15" s="48"/>
      <c r="I15" s="48"/>
      <c r="J15" s="48"/>
      <c r="K15" s="48"/>
    </row>
    <row r="16" spans="1:11" ht="22.5" customHeight="1" x14ac:dyDescent="0.25">
      <c r="A16" s="14">
        <v>8</v>
      </c>
      <c r="B16" s="9" t="s">
        <v>40</v>
      </c>
      <c r="C16" s="30">
        <v>3</v>
      </c>
      <c r="D16" s="30">
        <v>1</v>
      </c>
      <c r="E16" s="14">
        <v>3</v>
      </c>
      <c r="F16" s="14">
        <v>3</v>
      </c>
    </row>
    <row r="17" spans="1:6" ht="22.5" customHeight="1" x14ac:dyDescent="0.25">
      <c r="A17" s="14">
        <v>9</v>
      </c>
      <c r="B17" s="31" t="s">
        <v>41</v>
      </c>
      <c r="C17" s="32"/>
      <c r="D17" s="32"/>
      <c r="E17" s="10"/>
      <c r="F17" s="10"/>
    </row>
    <row r="18" spans="1:6" ht="22.5" customHeight="1" x14ac:dyDescent="0.25">
      <c r="A18" s="14">
        <v>10</v>
      </c>
      <c r="B18" s="24" t="s">
        <v>42</v>
      </c>
      <c r="C18" s="33">
        <v>2</v>
      </c>
      <c r="D18" s="33">
        <v>1</v>
      </c>
      <c r="E18" s="25"/>
      <c r="F18" s="25"/>
    </row>
    <row r="19" spans="1:6" ht="22.5" customHeight="1" x14ac:dyDescent="0.25">
      <c r="A19" s="14">
        <v>11</v>
      </c>
      <c r="B19" s="9" t="s">
        <v>43</v>
      </c>
      <c r="C19" s="30">
        <v>8</v>
      </c>
      <c r="D19" s="30">
        <v>4</v>
      </c>
      <c r="E19" s="14">
        <v>16</v>
      </c>
      <c r="F19" s="14">
        <v>12</v>
      </c>
    </row>
    <row r="20" spans="1:6" ht="22.5" customHeight="1" x14ac:dyDescent="0.25">
      <c r="A20" s="14">
        <v>12</v>
      </c>
      <c r="B20" s="9" t="s">
        <v>44</v>
      </c>
      <c r="C20" s="30">
        <v>1</v>
      </c>
      <c r="D20" s="30">
        <v>1</v>
      </c>
      <c r="E20" s="14">
        <v>1</v>
      </c>
      <c r="F20" s="14">
        <v>1</v>
      </c>
    </row>
    <row r="21" spans="1:6" ht="22.5" customHeight="1" x14ac:dyDescent="0.25">
      <c r="A21" s="22"/>
      <c r="B21" s="22" t="s">
        <v>45</v>
      </c>
      <c r="C21" s="22">
        <f>SUM(C9:C20)</f>
        <v>177</v>
      </c>
      <c r="D21" s="22">
        <f>SUM(D9:D20)</f>
        <v>126</v>
      </c>
      <c r="E21" s="22">
        <f>SUM(E9:E20)</f>
        <v>214</v>
      </c>
      <c r="F21" s="22">
        <f>SUM(F9:F20)</f>
        <v>179</v>
      </c>
    </row>
    <row r="22" spans="1:6" ht="22.5" customHeight="1" x14ac:dyDescent="0.25">
      <c r="A22" s="79" t="s">
        <v>46</v>
      </c>
      <c r="B22" s="80"/>
      <c r="C22" s="80"/>
      <c r="D22" s="80"/>
      <c r="E22" s="80"/>
      <c r="F22" s="80"/>
    </row>
    <row r="23" spans="1:6" ht="22.5" customHeight="1" x14ac:dyDescent="0.25">
      <c r="A23" s="5">
        <v>1</v>
      </c>
      <c r="B23" s="4" t="s">
        <v>33</v>
      </c>
      <c r="C23" s="29">
        <v>357</v>
      </c>
      <c r="D23" s="29">
        <v>315</v>
      </c>
      <c r="E23" s="5">
        <v>302</v>
      </c>
      <c r="F23" s="5">
        <v>270</v>
      </c>
    </row>
    <row r="24" spans="1:6" ht="22.5" customHeight="1" x14ac:dyDescent="0.25">
      <c r="A24" s="14">
        <v>2</v>
      </c>
      <c r="B24" s="9" t="s">
        <v>35</v>
      </c>
      <c r="C24" s="30">
        <v>684</v>
      </c>
      <c r="D24" s="30">
        <v>545</v>
      </c>
      <c r="E24" s="14">
        <v>569</v>
      </c>
      <c r="F24" s="14">
        <v>440</v>
      </c>
    </row>
    <row r="25" spans="1:6" ht="22.5" customHeight="1" x14ac:dyDescent="0.25">
      <c r="A25" s="14">
        <v>3</v>
      </c>
      <c r="B25" s="9" t="s">
        <v>37</v>
      </c>
      <c r="C25" s="30">
        <v>883</v>
      </c>
      <c r="D25" s="30">
        <v>764</v>
      </c>
      <c r="E25" s="14">
        <v>842</v>
      </c>
      <c r="F25" s="14">
        <v>457</v>
      </c>
    </row>
    <row r="26" spans="1:6" ht="22.5" customHeight="1" x14ac:dyDescent="0.25">
      <c r="A26" s="14">
        <v>4</v>
      </c>
      <c r="B26" s="9" t="s">
        <v>39</v>
      </c>
      <c r="C26" s="30">
        <v>48</v>
      </c>
      <c r="D26" s="30">
        <v>38</v>
      </c>
      <c r="E26" s="14">
        <v>33</v>
      </c>
      <c r="F26" s="14">
        <v>23</v>
      </c>
    </row>
    <row r="27" spans="1:6" ht="22.5" customHeight="1" x14ac:dyDescent="0.25">
      <c r="A27" s="14">
        <v>5</v>
      </c>
      <c r="B27" s="9" t="s">
        <v>47</v>
      </c>
      <c r="C27" s="30">
        <v>2</v>
      </c>
      <c r="D27" s="30">
        <v>2</v>
      </c>
      <c r="E27" s="14">
        <v>1</v>
      </c>
      <c r="F27" s="14"/>
    </row>
    <row r="28" spans="1:6" ht="22.5" customHeight="1" x14ac:dyDescent="0.25">
      <c r="A28" s="16">
        <v>6</v>
      </c>
      <c r="B28" s="34" t="s">
        <v>48</v>
      </c>
      <c r="C28" s="35">
        <v>5</v>
      </c>
      <c r="D28" s="35">
        <v>2</v>
      </c>
      <c r="E28" s="16">
        <v>4</v>
      </c>
      <c r="F28" s="16">
        <v>3</v>
      </c>
    </row>
    <row r="29" spans="1:6" ht="22.5" customHeight="1" x14ac:dyDescent="0.25">
      <c r="A29" s="16"/>
      <c r="B29" s="36" t="s">
        <v>49</v>
      </c>
      <c r="C29" s="37">
        <f>SUM(C23:C28)</f>
        <v>1979</v>
      </c>
      <c r="D29" s="37">
        <f>SUM(D23:D28)</f>
        <v>1666</v>
      </c>
      <c r="E29" s="37">
        <f>SUM(E23:E28)</f>
        <v>1751</v>
      </c>
      <c r="F29" s="37">
        <f>SUM(F23:F28)</f>
        <v>1193</v>
      </c>
    </row>
    <row r="30" spans="1:6" ht="22.5" customHeight="1" x14ac:dyDescent="0.25">
      <c r="A30" s="38"/>
      <c r="B30" s="27" t="s">
        <v>50</v>
      </c>
      <c r="C30" s="27">
        <f>C29+C21</f>
        <v>2156</v>
      </c>
      <c r="D30" s="27">
        <f>D29+D21</f>
        <v>1792</v>
      </c>
      <c r="E30" s="27">
        <f>E21+E29</f>
        <v>1965</v>
      </c>
      <c r="F30" s="27">
        <f>F21+F29</f>
        <v>1372</v>
      </c>
    </row>
  </sheetData>
  <mergeCells count="10">
    <mergeCell ref="A8:F8"/>
    <mergeCell ref="A22:F22"/>
    <mergeCell ref="A1:B1"/>
    <mergeCell ref="A2:F2"/>
    <mergeCell ref="A3:F3"/>
    <mergeCell ref="A4:F4"/>
    <mergeCell ref="A6:A7"/>
    <mergeCell ref="B6:B7"/>
    <mergeCell ref="C6:D6"/>
    <mergeCell ref="E6:F6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E12" sqref="E12"/>
    </sheetView>
  </sheetViews>
  <sheetFormatPr defaultRowHeight="15" x14ac:dyDescent="0.25"/>
  <cols>
    <col min="1" max="1" width="6.28515625" customWidth="1"/>
    <col min="2" max="2" width="26.28515625" customWidth="1"/>
    <col min="3" max="3" width="8" customWidth="1"/>
    <col min="4" max="4" width="9" customWidth="1"/>
    <col min="5" max="5" width="12.140625" customWidth="1"/>
    <col min="6" max="6" width="7.5703125" customWidth="1"/>
    <col min="7" max="7" width="7.42578125" customWidth="1"/>
    <col min="8" max="8" width="12.7109375" customWidth="1"/>
  </cols>
  <sheetData>
    <row r="1" spans="1:12" ht="18.75" x14ac:dyDescent="0.3">
      <c r="A1" s="81" t="s">
        <v>51</v>
      </c>
      <c r="B1" s="81"/>
    </row>
    <row r="2" spans="1:12" ht="18.75" x14ac:dyDescent="0.3">
      <c r="A2" s="58" t="s">
        <v>66</v>
      </c>
      <c r="B2" s="58"/>
      <c r="C2" s="58"/>
      <c r="D2" s="58"/>
      <c r="E2" s="58"/>
      <c r="F2" s="58"/>
      <c r="G2" s="58"/>
      <c r="H2" s="58"/>
    </row>
    <row r="3" spans="1:12" ht="18.75" x14ac:dyDescent="0.3">
      <c r="A3" s="60" t="s">
        <v>52</v>
      </c>
      <c r="B3" s="60"/>
      <c r="C3" s="60"/>
      <c r="D3" s="60"/>
      <c r="E3" s="60"/>
      <c r="F3" s="60"/>
      <c r="G3" s="60"/>
      <c r="H3" s="60"/>
    </row>
    <row r="4" spans="1:12" ht="18.75" x14ac:dyDescent="0.3">
      <c r="A4" s="2"/>
      <c r="B4" s="2"/>
      <c r="C4" s="2"/>
      <c r="D4" s="2"/>
      <c r="E4" s="2"/>
      <c r="F4" s="2"/>
      <c r="G4" s="2"/>
    </row>
    <row r="5" spans="1:12" s="39" customFormat="1" ht="28.5" customHeight="1" x14ac:dyDescent="0.3">
      <c r="A5" s="82" t="s">
        <v>30</v>
      </c>
      <c r="B5" s="82" t="s">
        <v>31</v>
      </c>
      <c r="C5" s="83" t="s">
        <v>63</v>
      </c>
      <c r="D5" s="84"/>
      <c r="E5" s="85"/>
      <c r="F5" s="86" t="s">
        <v>64</v>
      </c>
      <c r="G5" s="86"/>
      <c r="H5" s="86"/>
    </row>
    <row r="6" spans="1:12" s="39" customFormat="1" ht="49.5" customHeight="1" x14ac:dyDescent="0.3">
      <c r="A6" s="82"/>
      <c r="B6" s="82"/>
      <c r="C6" s="40" t="s">
        <v>53</v>
      </c>
      <c r="D6" s="40" t="s">
        <v>54</v>
      </c>
      <c r="E6" s="41" t="s">
        <v>55</v>
      </c>
      <c r="F6" s="40" t="s">
        <v>53</v>
      </c>
      <c r="G6" s="40" t="s">
        <v>54</v>
      </c>
      <c r="H6" s="41" t="s">
        <v>55</v>
      </c>
    </row>
    <row r="7" spans="1:12" s="39" customFormat="1" ht="32.25" customHeight="1" x14ac:dyDescent="0.3">
      <c r="A7" s="42">
        <v>1</v>
      </c>
      <c r="B7" s="43" t="s">
        <v>56</v>
      </c>
      <c r="C7" s="42">
        <v>1</v>
      </c>
      <c r="D7" s="42">
        <v>0.5</v>
      </c>
      <c r="E7" s="42">
        <f>C7+D7</f>
        <v>1.5</v>
      </c>
      <c r="F7" s="42">
        <v>2</v>
      </c>
      <c r="G7" s="42">
        <v>3</v>
      </c>
      <c r="H7" s="44">
        <f>G7+F7</f>
        <v>5</v>
      </c>
      <c r="L7" s="45"/>
    </row>
    <row r="8" spans="1:12" s="39" customFormat="1" ht="32.25" customHeight="1" x14ac:dyDescent="0.3">
      <c r="A8" s="42">
        <v>2</v>
      </c>
      <c r="B8" s="43" t="s">
        <v>57</v>
      </c>
      <c r="C8" s="42">
        <v>3</v>
      </c>
      <c r="D8" s="42">
        <v>0.5</v>
      </c>
      <c r="E8" s="42">
        <f t="shared" ref="E8:E12" si="0">C8+D8</f>
        <v>3.5</v>
      </c>
      <c r="F8" s="42">
        <v>5.5</v>
      </c>
      <c r="G8" s="42">
        <v>2.5</v>
      </c>
      <c r="H8" s="44">
        <f t="shared" ref="H8" si="1">G8+F8</f>
        <v>8</v>
      </c>
    </row>
    <row r="9" spans="1:12" s="39" customFormat="1" ht="32.25" customHeight="1" x14ac:dyDescent="0.3">
      <c r="A9" s="42">
        <v>3</v>
      </c>
      <c r="B9" s="43" t="s">
        <v>58</v>
      </c>
      <c r="C9" s="42"/>
      <c r="D9" s="42">
        <v>0.5</v>
      </c>
      <c r="E9" s="42">
        <f t="shared" si="0"/>
        <v>0.5</v>
      </c>
      <c r="F9" s="42"/>
      <c r="G9" s="42"/>
      <c r="H9" s="44"/>
    </row>
    <row r="10" spans="1:12" s="39" customFormat="1" ht="32.25" customHeight="1" x14ac:dyDescent="0.3">
      <c r="A10" s="42">
        <v>4</v>
      </c>
      <c r="B10" s="43" t="s">
        <v>59</v>
      </c>
      <c r="C10" s="42"/>
      <c r="D10" s="42"/>
      <c r="E10" s="42">
        <f t="shared" si="0"/>
        <v>0</v>
      </c>
      <c r="F10" s="42"/>
      <c r="G10" s="42"/>
      <c r="H10" s="44"/>
    </row>
    <row r="11" spans="1:12" s="39" customFormat="1" ht="32.25" customHeight="1" x14ac:dyDescent="0.3">
      <c r="A11" s="42">
        <v>5</v>
      </c>
      <c r="B11" s="43" t="s">
        <v>60</v>
      </c>
      <c r="C11" s="42"/>
      <c r="D11" s="42"/>
      <c r="E11" s="42">
        <f t="shared" si="0"/>
        <v>0</v>
      </c>
      <c r="F11" s="42"/>
      <c r="G11" s="42"/>
      <c r="H11" s="44"/>
    </row>
    <row r="12" spans="1:12" s="39" customFormat="1" ht="32.25" customHeight="1" x14ac:dyDescent="0.3">
      <c r="A12" s="42">
        <v>6</v>
      </c>
      <c r="B12" s="43" t="s">
        <v>61</v>
      </c>
      <c r="C12" s="42"/>
      <c r="D12" s="42"/>
      <c r="E12" s="42">
        <f t="shared" si="0"/>
        <v>0</v>
      </c>
      <c r="F12" s="42"/>
      <c r="G12" s="42"/>
      <c r="H12" s="44"/>
    </row>
    <row r="13" spans="1:12" s="2" customFormat="1" ht="32.25" customHeight="1" x14ac:dyDescent="0.3">
      <c r="A13" s="46"/>
      <c r="B13" s="46" t="s">
        <v>45</v>
      </c>
      <c r="C13" s="46">
        <f>SUM(C7:C12)</f>
        <v>4</v>
      </c>
      <c r="D13" s="46">
        <f>SUM(D7:D12)</f>
        <v>1.5</v>
      </c>
      <c r="E13" s="46">
        <f>C13+D13</f>
        <v>5.5</v>
      </c>
      <c r="F13" s="46">
        <f>SUM(F7:F12)</f>
        <v>7.5</v>
      </c>
      <c r="G13" s="46">
        <f>SUM(G7:G12)</f>
        <v>5.5</v>
      </c>
      <c r="H13" s="46">
        <f>G13+F13</f>
        <v>13</v>
      </c>
    </row>
  </sheetData>
  <mergeCells count="7">
    <mergeCell ref="A1:B1"/>
    <mergeCell ref="A2:H2"/>
    <mergeCell ref="A3:H3"/>
    <mergeCell ref="A5:A6"/>
    <mergeCell ref="B5:B6"/>
    <mergeCell ref="C5:E5"/>
    <mergeCell ref="F5:H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 01</vt:lpstr>
      <vt:lpstr>PL 02</vt:lpstr>
      <vt:lpstr>PL 03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</cp:lastModifiedBy>
  <cp:lastPrinted>2022-11-01T07:03:01Z</cp:lastPrinted>
  <dcterms:created xsi:type="dcterms:W3CDTF">2022-10-28T13:39:44Z</dcterms:created>
  <dcterms:modified xsi:type="dcterms:W3CDTF">2022-11-01T07:03:08Z</dcterms:modified>
</cp:coreProperties>
</file>