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35" activeTab="2"/>
  </bookViews>
  <sheets>
    <sheet name="PL 1" sheetId="1" r:id="rId1"/>
    <sheet name="PL 2" sheetId="2" r:id="rId2"/>
    <sheet name="PL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13" i="3"/>
  <c r="J20" i="1" l="1"/>
  <c r="I20" i="1"/>
  <c r="I11" i="1"/>
  <c r="I16" i="1"/>
  <c r="I17" i="1"/>
  <c r="I19" i="1"/>
  <c r="I10" i="1"/>
  <c r="H20" i="1"/>
  <c r="G20" i="1"/>
  <c r="D13" i="3" l="1"/>
  <c r="C13" i="3"/>
  <c r="C20" i="1" l="1"/>
  <c r="D20" i="1"/>
  <c r="E20" i="1"/>
  <c r="B20" i="1"/>
  <c r="D19" i="1"/>
  <c r="D17" i="1"/>
  <c r="D15" i="1"/>
  <c r="D13" i="1"/>
  <c r="D12" i="1"/>
  <c r="D10" i="1"/>
  <c r="F29" i="2" l="1"/>
  <c r="E29" i="2"/>
  <c r="D29" i="2"/>
  <c r="C29" i="2"/>
  <c r="F21" i="2"/>
  <c r="E21" i="2"/>
  <c r="D21" i="2"/>
  <c r="C21" i="2"/>
  <c r="J23" i="1"/>
  <c r="J24" i="1" s="1"/>
  <c r="I23" i="1"/>
  <c r="H23" i="1"/>
  <c r="H24" i="1" s="1"/>
  <c r="G23" i="1"/>
  <c r="G24" i="1" s="1"/>
  <c r="E23" i="1"/>
  <c r="E24" i="1" s="1"/>
  <c r="D23" i="1"/>
  <c r="C23" i="1"/>
  <c r="C24" i="1" s="1"/>
  <c r="B23" i="1"/>
  <c r="B24" i="1" s="1"/>
  <c r="F30" i="2" l="1"/>
  <c r="E30" i="2"/>
  <c r="C30" i="2"/>
  <c r="D30" i="2"/>
  <c r="D24" i="1"/>
  <c r="I24" i="1"/>
</calcChain>
</file>

<file path=xl/sharedStrings.xml><?xml version="1.0" encoding="utf-8"?>
<sst xmlns="http://schemas.openxmlformats.org/spreadsheetml/2006/main" count="87" uniqueCount="63">
  <si>
    <t>PHỤ LỤC 1:</t>
  </si>
  <si>
    <t>SỐ LIỆU THỤ LÝ, GIẢI QUYẾT CÁC LOẠI ÁN</t>
  </si>
  <si>
    <t>Đơn vị</t>
  </si>
  <si>
    <t>Thụ lý</t>
  </si>
  <si>
    <t>Giải quyết</t>
  </si>
  <si>
    <t>Còn lại</t>
  </si>
  <si>
    <t>Giải 
quyết</t>
  </si>
  <si>
    <t>Trong hạn</t>
  </si>
  <si>
    <t>TĐC</t>
  </si>
  <si>
    <t xml:space="preserve">Quá hạn </t>
  </si>
  <si>
    <t>Tòa án Đắk Hà</t>
  </si>
  <si>
    <t>Tòa án Đắk Tô</t>
  </si>
  <si>
    <t>Tòa án Đắkglei</t>
  </si>
  <si>
    <t>Tòa án Ia H' Drai</t>
  </si>
  <si>
    <t>Tòa án Kon Rẫy</t>
  </si>
  <si>
    <t>Tòa án Konplong</t>
  </si>
  <si>
    <t>Tòa án Ngọc Hồi</t>
  </si>
  <si>
    <t>Tòa án Sa Thầy</t>
  </si>
  <si>
    <t>Tòa án thành phố</t>
  </si>
  <si>
    <t>Tòa án Tumơrông</t>
  </si>
  <si>
    <t xml:space="preserve">Cộng các huyện </t>
  </si>
  <si>
    <t>Sơ thẩm tỉnh</t>
  </si>
  <si>
    <t>Phúc thẩm</t>
  </si>
  <si>
    <t>Cộng tỉnh</t>
  </si>
  <si>
    <t>Tổng cộng</t>
  </si>
  <si>
    <t>PHỤ LỤC 2:</t>
  </si>
  <si>
    <t xml:space="preserve"> SỐ LIỆU THỤ LÝ, GIẢI QUYẾT CÁC LOẠI ÁN</t>
  </si>
  <si>
    <t>TT</t>
  </si>
  <si>
    <t>Loại án</t>
  </si>
  <si>
    <t>TÒA ÁN NHÂN DÂN CẤP TỈNH</t>
  </si>
  <si>
    <t>Hình sự sơ thẩm</t>
  </si>
  <si>
    <t>Hình sự phúc thẩm</t>
  </si>
  <si>
    <t>Dân sự sơ thẩm</t>
  </si>
  <si>
    <t>Dân sự phúc thẩm</t>
  </si>
  <si>
    <t>HNGĐ sơ thẩm</t>
  </si>
  <si>
    <t>HNGĐ phúcthẩm</t>
  </si>
  <si>
    <t>KDTM sơ thẩm</t>
  </si>
  <si>
    <t>KDTM phúc thẩm</t>
  </si>
  <si>
    <t>Hành chính ST</t>
  </si>
  <si>
    <t>Hành chính PT</t>
  </si>
  <si>
    <t>Lao động ST</t>
  </si>
  <si>
    <t>Lao đông PT</t>
  </si>
  <si>
    <t>Cộng</t>
  </si>
  <si>
    <t>TÒA ÁN NHÂN DÂN CẤP HUYỆN</t>
  </si>
  <si>
    <t xml:space="preserve">Cộng </t>
  </si>
  <si>
    <t>Tổng hai cấp</t>
  </si>
  <si>
    <t>PHỤ LỤC 3:</t>
  </si>
  <si>
    <t>Án hủy</t>
  </si>
  <si>
    <t>Án sửa</t>
  </si>
  <si>
    <t>HÌNH SỰ</t>
  </si>
  <si>
    <t xml:space="preserve">DÂN SỰ </t>
  </si>
  <si>
    <t>HÔN NHÂN GIA ĐÌNH</t>
  </si>
  <si>
    <t>KINH DOANH THƯƠNG MẠI</t>
  </si>
  <si>
    <t>LAO ĐỘNG</t>
  </si>
  <si>
    <t>HÀNH CHÍNH</t>
  </si>
  <si>
    <t>Năm 2019</t>
  </si>
  <si>
    <t>Năm 2020</t>
  </si>
  <si>
    <t xml:space="preserve"> SỐ LIỆU ÁN HỦY, SỬA TAND HAI CẤP NĂM 2020</t>
  </si>
  <si>
    <t>CỦA TÒA ÁN NHÂN DÂN HAI CẤP NĂM 2020</t>
  </si>
  <si>
    <t xml:space="preserve"> TÒA ÁN NHÂN DÂN HAI CẤP NĂM 2020</t>
  </si>
  <si>
    <t>Quá 
hạn</t>
  </si>
  <si>
    <r>
      <t>(</t>
    </r>
    <r>
      <rPr>
        <i/>
        <sz val="14"/>
        <color theme="1"/>
        <rFont val="Times New Roman"/>
        <family val="1"/>
      </rPr>
      <t>Kèm theo báo cáo số 97/2020/BC-TA)</t>
    </r>
  </si>
  <si>
    <r>
      <t>(</t>
    </r>
    <r>
      <rPr>
        <i/>
        <sz val="14"/>
        <color theme="1"/>
        <rFont val="Times New Roman"/>
        <family val="1"/>
      </rPr>
      <t>Kèm theo Báo cáo số 97/2020/BC-TA)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</si>
</sst>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9" fontId="13" fillId="0" borderId="0" xfId="1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A4" sqref="A4:K4"/>
    </sheetView>
  </sheetViews>
  <sheetFormatPr defaultRowHeight="14.25" x14ac:dyDescent="0.2"/>
  <cols>
    <col min="1" max="1" width="17.75" customWidth="1"/>
    <col min="2" max="2" width="8" customWidth="1"/>
    <col min="3" max="3" width="7.125" customWidth="1"/>
    <col min="5" max="6" width="6.875" customWidth="1"/>
    <col min="8" max="8" width="8.25" customWidth="1"/>
    <col min="9" max="9" width="7.125" customWidth="1"/>
    <col min="10" max="10" width="7" customWidth="1"/>
    <col min="11" max="11" width="7.375" customWidth="1"/>
  </cols>
  <sheetData>
    <row r="1" spans="1:18" ht="18.75" x14ac:dyDescent="0.3">
      <c r="A1" s="1" t="s">
        <v>0</v>
      </c>
    </row>
    <row r="2" spans="1:18" ht="18.75" customHeight="1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8" ht="18.75" x14ac:dyDescent="0.3">
      <c r="A3" s="51" t="s">
        <v>58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8" ht="18.75" x14ac:dyDescent="0.3">
      <c r="A4" s="52" t="s">
        <v>61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8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8" ht="24.75" customHeight="1" x14ac:dyDescent="0.2">
      <c r="A6" s="53" t="s">
        <v>2</v>
      </c>
      <c r="B6" s="56" t="s">
        <v>55</v>
      </c>
      <c r="C6" s="56"/>
      <c r="D6" s="56"/>
      <c r="E6" s="56"/>
      <c r="F6" s="56"/>
      <c r="G6" s="57" t="s">
        <v>56</v>
      </c>
      <c r="H6" s="58"/>
      <c r="I6" s="58"/>
      <c r="J6" s="58"/>
      <c r="K6" s="59"/>
    </row>
    <row r="7" spans="1:18" s="3" customFormat="1" ht="21.75" customHeight="1" x14ac:dyDescent="0.25">
      <c r="A7" s="54"/>
      <c r="B7" s="60" t="s">
        <v>3</v>
      </c>
      <c r="C7" s="63" t="s">
        <v>4</v>
      </c>
      <c r="D7" s="66" t="s">
        <v>5</v>
      </c>
      <c r="E7" s="66"/>
      <c r="F7" s="67"/>
      <c r="G7" s="60" t="s">
        <v>3</v>
      </c>
      <c r="H7" s="63" t="s">
        <v>6</v>
      </c>
      <c r="I7" s="68" t="s">
        <v>5</v>
      </c>
      <c r="J7" s="66"/>
      <c r="K7" s="67"/>
    </row>
    <row r="8" spans="1:18" s="3" customFormat="1" ht="15" x14ac:dyDescent="0.25">
      <c r="A8" s="54"/>
      <c r="B8" s="61"/>
      <c r="C8" s="64"/>
      <c r="D8" s="69" t="s">
        <v>7</v>
      </c>
      <c r="E8" s="47" t="s">
        <v>8</v>
      </c>
      <c r="F8" s="47" t="s">
        <v>9</v>
      </c>
      <c r="G8" s="61"/>
      <c r="H8" s="61"/>
      <c r="I8" s="69" t="s">
        <v>7</v>
      </c>
      <c r="J8" s="47" t="s">
        <v>8</v>
      </c>
      <c r="K8" s="47" t="s">
        <v>60</v>
      </c>
    </row>
    <row r="9" spans="1:18" s="3" customFormat="1" ht="26.25" customHeight="1" x14ac:dyDescent="0.25">
      <c r="A9" s="55"/>
      <c r="B9" s="62"/>
      <c r="C9" s="65"/>
      <c r="D9" s="70"/>
      <c r="E9" s="48"/>
      <c r="F9" s="49"/>
      <c r="G9" s="62"/>
      <c r="H9" s="62"/>
      <c r="I9" s="70"/>
      <c r="J9" s="48"/>
      <c r="K9" s="49"/>
      <c r="L9" s="4"/>
      <c r="M9"/>
      <c r="N9" s="5"/>
      <c r="O9"/>
      <c r="P9"/>
      <c r="Q9"/>
    </row>
    <row r="10" spans="1:18" ht="23.25" customHeight="1" x14ac:dyDescent="0.2">
      <c r="A10" s="6" t="s">
        <v>10</v>
      </c>
      <c r="B10" s="7">
        <v>269</v>
      </c>
      <c r="C10" s="7">
        <v>221</v>
      </c>
      <c r="D10" s="7">
        <f>B10-C10</f>
        <v>48</v>
      </c>
      <c r="E10" s="7"/>
      <c r="F10" s="8"/>
      <c r="G10" s="7">
        <v>238</v>
      </c>
      <c r="H10" s="7">
        <v>236</v>
      </c>
      <c r="I10" s="7">
        <f>G10-H10</f>
        <v>2</v>
      </c>
      <c r="J10" s="7"/>
      <c r="K10" s="7"/>
      <c r="L10" s="4"/>
      <c r="M10" s="5"/>
      <c r="N10" s="5"/>
      <c r="O10" s="5"/>
      <c r="R10" s="9"/>
    </row>
    <row r="11" spans="1:18" ht="23.25" customHeight="1" x14ac:dyDescent="0.2">
      <c r="A11" s="10" t="s">
        <v>11</v>
      </c>
      <c r="B11" s="11">
        <v>134</v>
      </c>
      <c r="C11" s="11">
        <v>116</v>
      </c>
      <c r="D11" s="12">
        <v>17</v>
      </c>
      <c r="E11" s="11">
        <v>1</v>
      </c>
      <c r="F11" s="13"/>
      <c r="G11" s="11">
        <v>164</v>
      </c>
      <c r="H11" s="11">
        <v>161</v>
      </c>
      <c r="I11" s="12">
        <f t="shared" ref="I11:I19" si="0">G11-H11</f>
        <v>3</v>
      </c>
      <c r="J11" s="11"/>
      <c r="K11" s="11"/>
      <c r="L11" s="4"/>
      <c r="M11" s="5"/>
      <c r="N11" s="5"/>
      <c r="O11" s="5"/>
      <c r="R11" s="9"/>
    </row>
    <row r="12" spans="1:18" ht="23.25" customHeight="1" x14ac:dyDescent="0.2">
      <c r="A12" s="10" t="s">
        <v>12</v>
      </c>
      <c r="B12" s="11">
        <v>38</v>
      </c>
      <c r="C12" s="11">
        <v>30</v>
      </c>
      <c r="D12" s="12">
        <f t="shared" ref="D12:D19" si="1">B12-C12</f>
        <v>8</v>
      </c>
      <c r="E12" s="11"/>
      <c r="F12" s="13"/>
      <c r="G12" s="11">
        <v>42</v>
      </c>
      <c r="H12" s="11">
        <v>42</v>
      </c>
      <c r="I12" s="12"/>
      <c r="J12" s="11"/>
      <c r="K12" s="11"/>
      <c r="L12" s="4"/>
      <c r="M12" s="5"/>
      <c r="N12" s="5"/>
      <c r="O12" s="5"/>
      <c r="R12" s="9"/>
    </row>
    <row r="13" spans="1:18" ht="23.25" customHeight="1" x14ac:dyDescent="0.2">
      <c r="A13" s="10" t="s">
        <v>13</v>
      </c>
      <c r="B13" s="11">
        <v>28</v>
      </c>
      <c r="C13" s="11">
        <v>27</v>
      </c>
      <c r="D13" s="12">
        <f t="shared" si="1"/>
        <v>1</v>
      </c>
      <c r="E13" s="11"/>
      <c r="F13" s="13"/>
      <c r="G13" s="11">
        <v>22</v>
      </c>
      <c r="H13" s="11">
        <v>22</v>
      </c>
      <c r="I13" s="12"/>
      <c r="J13" s="11"/>
      <c r="K13" s="11"/>
      <c r="L13" s="4"/>
      <c r="M13" s="5"/>
      <c r="N13" s="5"/>
      <c r="R13" s="9"/>
    </row>
    <row r="14" spans="1:18" ht="23.25" customHeight="1" x14ac:dyDescent="0.2">
      <c r="A14" s="10" t="s">
        <v>14</v>
      </c>
      <c r="B14" s="11">
        <v>129</v>
      </c>
      <c r="C14" s="11">
        <v>96</v>
      </c>
      <c r="D14" s="12">
        <v>33</v>
      </c>
      <c r="E14" s="11"/>
      <c r="F14" s="13"/>
      <c r="G14" s="11">
        <v>117</v>
      </c>
      <c r="H14" s="11">
        <v>110</v>
      </c>
      <c r="I14" s="12">
        <v>5</v>
      </c>
      <c r="J14" s="11">
        <v>2</v>
      </c>
      <c r="K14" s="11"/>
      <c r="L14" s="4"/>
      <c r="M14" s="5"/>
      <c r="N14" s="5"/>
      <c r="O14" s="5"/>
      <c r="P14" s="5"/>
      <c r="Q14" s="5"/>
      <c r="R14" s="9"/>
    </row>
    <row r="15" spans="1:18" ht="23.25" customHeight="1" x14ac:dyDescent="0.2">
      <c r="A15" s="10" t="s">
        <v>15</v>
      </c>
      <c r="B15" s="11">
        <v>39</v>
      </c>
      <c r="C15" s="11">
        <v>33</v>
      </c>
      <c r="D15" s="12">
        <f t="shared" si="1"/>
        <v>6</v>
      </c>
      <c r="E15" s="11"/>
      <c r="F15" s="13"/>
      <c r="G15" s="11">
        <v>28</v>
      </c>
      <c r="H15" s="11">
        <v>24</v>
      </c>
      <c r="I15" s="12">
        <v>1</v>
      </c>
      <c r="J15" s="11">
        <v>3</v>
      </c>
      <c r="K15" s="11"/>
      <c r="L15" s="4"/>
      <c r="M15" s="5"/>
      <c r="N15" s="5"/>
      <c r="P15" s="5"/>
      <c r="R15" s="9"/>
    </row>
    <row r="16" spans="1:18" ht="23.25" customHeight="1" x14ac:dyDescent="0.25">
      <c r="A16" s="10" t="s">
        <v>16</v>
      </c>
      <c r="B16" s="11">
        <v>341</v>
      </c>
      <c r="C16" s="11">
        <v>289</v>
      </c>
      <c r="D16" s="12">
        <v>50</v>
      </c>
      <c r="E16" s="11">
        <v>2</v>
      </c>
      <c r="F16" s="13"/>
      <c r="G16" s="11">
        <v>318</v>
      </c>
      <c r="H16" s="11">
        <v>300</v>
      </c>
      <c r="I16" s="12">
        <f t="shared" si="0"/>
        <v>18</v>
      </c>
      <c r="J16" s="11"/>
      <c r="K16" s="11"/>
      <c r="L16" s="14"/>
      <c r="M16" s="14"/>
      <c r="N16" s="14"/>
      <c r="O16" s="14"/>
      <c r="P16" s="15"/>
      <c r="Q16" s="15"/>
      <c r="R16" s="9"/>
    </row>
    <row r="17" spans="1:18" ht="23.25" customHeight="1" x14ac:dyDescent="0.2">
      <c r="A17" s="10" t="s">
        <v>17</v>
      </c>
      <c r="B17" s="11">
        <v>145</v>
      </c>
      <c r="C17" s="11">
        <v>132</v>
      </c>
      <c r="D17" s="12">
        <f t="shared" si="1"/>
        <v>13</v>
      </c>
      <c r="E17" s="11"/>
      <c r="F17" s="13"/>
      <c r="G17" s="11">
        <v>114</v>
      </c>
      <c r="H17" s="11">
        <v>108</v>
      </c>
      <c r="I17" s="12">
        <f t="shared" si="0"/>
        <v>6</v>
      </c>
      <c r="J17" s="11"/>
      <c r="K17" s="11"/>
      <c r="L17" s="4"/>
      <c r="M17" s="5"/>
      <c r="N17" s="5"/>
      <c r="O17" s="5"/>
      <c r="P17" s="5"/>
      <c r="Q17" s="5"/>
      <c r="R17" s="9"/>
    </row>
    <row r="18" spans="1:18" ht="23.25" customHeight="1" x14ac:dyDescent="0.2">
      <c r="A18" s="10" t="s">
        <v>18</v>
      </c>
      <c r="B18" s="11">
        <v>1022</v>
      </c>
      <c r="C18" s="11">
        <v>902</v>
      </c>
      <c r="D18" s="12">
        <v>111</v>
      </c>
      <c r="E18" s="11">
        <v>9</v>
      </c>
      <c r="F18" s="13"/>
      <c r="G18" s="11">
        <v>763</v>
      </c>
      <c r="H18" s="11">
        <v>731</v>
      </c>
      <c r="I18" s="12">
        <v>22</v>
      </c>
      <c r="J18" s="11">
        <v>10</v>
      </c>
      <c r="K18" s="11"/>
      <c r="L18" s="4"/>
      <c r="M18" s="5"/>
      <c r="N18" s="5"/>
      <c r="O18" s="5"/>
      <c r="P18" s="5"/>
      <c r="R18" s="9"/>
    </row>
    <row r="19" spans="1:18" ht="23.25" customHeight="1" x14ac:dyDescent="0.2">
      <c r="A19" s="16" t="s">
        <v>19</v>
      </c>
      <c r="B19" s="17">
        <v>25</v>
      </c>
      <c r="C19" s="17">
        <v>22</v>
      </c>
      <c r="D19" s="12">
        <f t="shared" si="1"/>
        <v>3</v>
      </c>
      <c r="E19" s="17"/>
      <c r="F19" s="19"/>
      <c r="G19" s="17">
        <v>23</v>
      </c>
      <c r="H19" s="17">
        <v>22</v>
      </c>
      <c r="I19" s="40">
        <f t="shared" si="0"/>
        <v>1</v>
      </c>
      <c r="J19" s="17"/>
      <c r="K19" s="17"/>
      <c r="L19" s="4"/>
      <c r="M19" s="9"/>
      <c r="N19" s="5"/>
      <c r="R19" s="9"/>
    </row>
    <row r="20" spans="1:18" s="15" customFormat="1" ht="23.25" customHeight="1" x14ac:dyDescent="0.25">
      <c r="A20" s="20" t="s">
        <v>20</v>
      </c>
      <c r="B20" s="21">
        <f>SUM(B10:B19)</f>
        <v>2170</v>
      </c>
      <c r="C20" s="21">
        <f t="shared" ref="C20:E20" si="2">SUM(C10:C19)</f>
        <v>1868</v>
      </c>
      <c r="D20" s="21">
        <f t="shared" si="2"/>
        <v>290</v>
      </c>
      <c r="E20" s="21">
        <f t="shared" si="2"/>
        <v>12</v>
      </c>
      <c r="F20" s="21"/>
      <c r="G20" s="21">
        <f>SUM(G10:G19)</f>
        <v>1829</v>
      </c>
      <c r="H20" s="21">
        <f>SUM(H10:H19)</f>
        <v>1756</v>
      </c>
      <c r="I20" s="21">
        <f>SUM(I10:I19)</f>
        <v>58</v>
      </c>
      <c r="J20" s="21">
        <f>SUM(J10:J19)</f>
        <v>15</v>
      </c>
      <c r="K20" s="21"/>
      <c r="L20"/>
      <c r="M20" s="9"/>
      <c r="N20"/>
      <c r="O20"/>
      <c r="P20"/>
      <c r="Q20"/>
      <c r="R20"/>
    </row>
    <row r="21" spans="1:18" ht="23.25" customHeight="1" x14ac:dyDescent="0.2">
      <c r="A21" s="16" t="s">
        <v>21</v>
      </c>
      <c r="B21" s="17">
        <v>98</v>
      </c>
      <c r="C21" s="17">
        <v>65</v>
      </c>
      <c r="D21" s="11">
        <v>33</v>
      </c>
      <c r="E21" s="17"/>
      <c r="F21" s="19"/>
      <c r="G21" s="17">
        <v>65</v>
      </c>
      <c r="H21" s="17">
        <v>53</v>
      </c>
      <c r="I21" s="11">
        <v>9</v>
      </c>
      <c r="J21" s="17">
        <v>3</v>
      </c>
      <c r="K21" s="17"/>
      <c r="L21" s="9"/>
      <c r="M21" s="9"/>
      <c r="N21" s="9"/>
      <c r="O21" s="9"/>
      <c r="P21" s="9"/>
      <c r="Q21" s="9"/>
    </row>
    <row r="22" spans="1:18" ht="23.25" customHeight="1" x14ac:dyDescent="0.2">
      <c r="A22" s="22" t="s">
        <v>22</v>
      </c>
      <c r="B22" s="18">
        <v>76</v>
      </c>
      <c r="C22" s="18">
        <v>65</v>
      </c>
      <c r="D22" s="18">
        <v>11</v>
      </c>
      <c r="E22" s="18"/>
      <c r="F22" s="23"/>
      <c r="G22" s="18">
        <v>52</v>
      </c>
      <c r="H22" s="18">
        <v>48</v>
      </c>
      <c r="I22" s="18">
        <v>2</v>
      </c>
      <c r="J22" s="18">
        <v>2</v>
      </c>
      <c r="K22" s="18"/>
      <c r="M22" s="9"/>
      <c r="Q22" s="9"/>
    </row>
    <row r="23" spans="1:18" ht="23.25" customHeight="1" x14ac:dyDescent="0.2">
      <c r="A23" s="24" t="s">
        <v>23</v>
      </c>
      <c r="B23" s="25">
        <f t="shared" ref="B23:E23" si="3">SUM(B21:B22)</f>
        <v>174</v>
      </c>
      <c r="C23" s="25">
        <f t="shared" si="3"/>
        <v>130</v>
      </c>
      <c r="D23" s="25">
        <f t="shared" si="3"/>
        <v>44</v>
      </c>
      <c r="E23" s="25">
        <f t="shared" si="3"/>
        <v>0</v>
      </c>
      <c r="F23" s="25"/>
      <c r="G23" s="25">
        <f>SUM(G21:G22)</f>
        <v>117</v>
      </c>
      <c r="H23" s="25">
        <f>SUM(H21:H22)</f>
        <v>101</v>
      </c>
      <c r="I23" s="25">
        <f t="shared" ref="I23:J23" si="4">SUM(I21:I22)</f>
        <v>11</v>
      </c>
      <c r="J23" s="25">
        <f t="shared" si="4"/>
        <v>5</v>
      </c>
      <c r="K23" s="25"/>
      <c r="M23" s="9"/>
    </row>
    <row r="24" spans="1:18" ht="23.25" customHeight="1" x14ac:dyDescent="0.2">
      <c r="A24" s="26" t="s">
        <v>24</v>
      </c>
      <c r="B24" s="26">
        <f>B23+B20</f>
        <v>2344</v>
      </c>
      <c r="C24" s="26">
        <f t="shared" ref="C24:E24" si="5">C23+C20</f>
        <v>1998</v>
      </c>
      <c r="D24" s="26">
        <f t="shared" si="5"/>
        <v>334</v>
      </c>
      <c r="E24" s="26">
        <f t="shared" si="5"/>
        <v>12</v>
      </c>
      <c r="F24" s="26"/>
      <c r="G24" s="26">
        <f>G23+G20</f>
        <v>1946</v>
      </c>
      <c r="H24" s="26">
        <f t="shared" ref="H24:J24" si="6">H23+H20</f>
        <v>1857</v>
      </c>
      <c r="I24" s="26">
        <f t="shared" si="6"/>
        <v>69</v>
      </c>
      <c r="J24" s="26">
        <f t="shared" si="6"/>
        <v>20</v>
      </c>
      <c r="K24" s="26"/>
      <c r="M24" s="9"/>
    </row>
  </sheetData>
  <mergeCells count="18">
    <mergeCell ref="F8:F9"/>
    <mergeCell ref="I8:I9"/>
    <mergeCell ref="J8:J9"/>
    <mergeCell ref="K8:K9"/>
    <mergeCell ref="A2:K2"/>
    <mergeCell ref="A3:K3"/>
    <mergeCell ref="A4:K4"/>
    <mergeCell ref="A6:A9"/>
    <mergeCell ref="B6:F6"/>
    <mergeCell ref="G6:K6"/>
    <mergeCell ref="B7:B9"/>
    <mergeCell ref="C7:C9"/>
    <mergeCell ref="D7:F7"/>
    <mergeCell ref="G7:G9"/>
    <mergeCell ref="H7:H9"/>
    <mergeCell ref="I7:K7"/>
    <mergeCell ref="D8:D9"/>
    <mergeCell ref="E8:E9"/>
  </mergeCells>
  <pageMargins left="0.7" right="0.2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F4"/>
    </sheetView>
  </sheetViews>
  <sheetFormatPr defaultRowHeight="14.25" x14ac:dyDescent="0.2"/>
  <cols>
    <col min="1" max="1" width="8" customWidth="1"/>
    <col min="2" max="2" width="28.625" customWidth="1"/>
    <col min="3" max="3" width="15.625" customWidth="1"/>
    <col min="4" max="4" width="14.75" customWidth="1"/>
    <col min="5" max="5" width="14.375" customWidth="1"/>
    <col min="6" max="6" width="14.25" customWidth="1"/>
  </cols>
  <sheetData>
    <row r="1" spans="1:6" ht="18.75" x14ac:dyDescent="0.3">
      <c r="A1" s="73" t="s">
        <v>25</v>
      </c>
      <c r="B1" s="73"/>
    </row>
    <row r="2" spans="1:6" ht="18.75" x14ac:dyDescent="0.3">
      <c r="A2" s="50" t="s">
        <v>26</v>
      </c>
      <c r="B2" s="51"/>
      <c r="C2" s="51"/>
      <c r="D2" s="51"/>
      <c r="E2" s="51"/>
      <c r="F2" s="51"/>
    </row>
    <row r="3" spans="1:6" ht="18.75" x14ac:dyDescent="0.3">
      <c r="A3" s="51" t="s">
        <v>59</v>
      </c>
      <c r="B3" s="51"/>
      <c r="C3" s="51"/>
      <c r="D3" s="51"/>
      <c r="E3" s="51"/>
      <c r="F3" s="51"/>
    </row>
    <row r="4" spans="1:6" ht="18.75" x14ac:dyDescent="0.3">
      <c r="A4" s="52" t="s">
        <v>62</v>
      </c>
      <c r="B4" s="52"/>
      <c r="C4" s="52"/>
      <c r="D4" s="52"/>
      <c r="E4" s="52"/>
      <c r="F4" s="52"/>
    </row>
    <row r="5" spans="1:6" ht="18.75" x14ac:dyDescent="0.3">
      <c r="A5" s="2"/>
      <c r="B5" s="2"/>
      <c r="C5" s="2"/>
      <c r="D5" s="2"/>
      <c r="E5" s="2"/>
      <c r="F5" s="2"/>
    </row>
    <row r="6" spans="1:6" ht="24" customHeight="1" x14ac:dyDescent="0.2">
      <c r="A6" s="56" t="s">
        <v>27</v>
      </c>
      <c r="B6" s="56" t="s">
        <v>28</v>
      </c>
      <c r="C6" s="56" t="s">
        <v>55</v>
      </c>
      <c r="D6" s="56"/>
      <c r="E6" s="56" t="s">
        <v>56</v>
      </c>
      <c r="F6" s="56"/>
    </row>
    <row r="7" spans="1:6" ht="24" customHeight="1" x14ac:dyDescent="0.2">
      <c r="A7" s="56"/>
      <c r="B7" s="56"/>
      <c r="C7" s="27" t="s">
        <v>3</v>
      </c>
      <c r="D7" s="27" t="s">
        <v>4</v>
      </c>
      <c r="E7" s="27" t="s">
        <v>3</v>
      </c>
      <c r="F7" s="27" t="s">
        <v>4</v>
      </c>
    </row>
    <row r="8" spans="1:6" ht="24" customHeight="1" x14ac:dyDescent="0.2">
      <c r="A8" s="57" t="s">
        <v>29</v>
      </c>
      <c r="B8" s="58"/>
      <c r="C8" s="58"/>
      <c r="D8" s="58"/>
      <c r="E8" s="58"/>
      <c r="F8" s="59"/>
    </row>
    <row r="9" spans="1:6" ht="24" customHeight="1" x14ac:dyDescent="0.2">
      <c r="A9" s="7">
        <v>1</v>
      </c>
      <c r="B9" s="6" t="s">
        <v>30</v>
      </c>
      <c r="C9" s="41">
        <v>53</v>
      </c>
      <c r="D9" s="41">
        <v>45</v>
      </c>
      <c r="E9" s="7">
        <v>37</v>
      </c>
      <c r="F9" s="7">
        <v>34</v>
      </c>
    </row>
    <row r="10" spans="1:6" ht="24" customHeight="1" x14ac:dyDescent="0.2">
      <c r="A10" s="11">
        <v>2</v>
      </c>
      <c r="B10" s="10" t="s">
        <v>31</v>
      </c>
      <c r="C10" s="42">
        <v>43</v>
      </c>
      <c r="D10" s="42">
        <v>39</v>
      </c>
      <c r="E10" s="11">
        <v>27</v>
      </c>
      <c r="F10" s="11">
        <v>26</v>
      </c>
    </row>
    <row r="11" spans="1:6" ht="24" customHeight="1" x14ac:dyDescent="0.2">
      <c r="A11" s="11">
        <v>3</v>
      </c>
      <c r="B11" s="10" t="s">
        <v>32</v>
      </c>
      <c r="C11" s="42">
        <v>21</v>
      </c>
      <c r="D11" s="42">
        <v>7</v>
      </c>
      <c r="E11" s="11">
        <v>8</v>
      </c>
      <c r="F11" s="11">
        <v>6</v>
      </c>
    </row>
    <row r="12" spans="1:6" ht="24" customHeight="1" x14ac:dyDescent="0.2">
      <c r="A12" s="11">
        <v>4</v>
      </c>
      <c r="B12" s="10" t="s">
        <v>33</v>
      </c>
      <c r="C12" s="42">
        <v>21</v>
      </c>
      <c r="D12" s="42">
        <v>17</v>
      </c>
      <c r="E12" s="11">
        <v>20</v>
      </c>
      <c r="F12" s="11">
        <v>18</v>
      </c>
    </row>
    <row r="13" spans="1:6" ht="24" customHeight="1" x14ac:dyDescent="0.2">
      <c r="A13" s="11">
        <v>5</v>
      </c>
      <c r="B13" s="10" t="s">
        <v>34</v>
      </c>
      <c r="C13" s="42">
        <v>9</v>
      </c>
      <c r="D13" s="42">
        <v>7</v>
      </c>
      <c r="E13" s="11">
        <v>7</v>
      </c>
      <c r="F13" s="11">
        <v>4</v>
      </c>
    </row>
    <row r="14" spans="1:6" ht="24" customHeight="1" x14ac:dyDescent="0.2">
      <c r="A14" s="11">
        <v>6</v>
      </c>
      <c r="B14" s="10" t="s">
        <v>35</v>
      </c>
      <c r="C14" s="42">
        <v>2</v>
      </c>
      <c r="D14" s="42">
        <v>2</v>
      </c>
      <c r="E14" s="11">
        <v>2</v>
      </c>
      <c r="F14" s="11">
        <v>2</v>
      </c>
    </row>
    <row r="15" spans="1:6" ht="24" customHeight="1" x14ac:dyDescent="0.2">
      <c r="A15" s="11">
        <v>7</v>
      </c>
      <c r="B15" s="10" t="s">
        <v>36</v>
      </c>
      <c r="C15" s="42">
        <v>3</v>
      </c>
      <c r="D15" s="42">
        <v>1</v>
      </c>
      <c r="E15" s="11">
        <v>6</v>
      </c>
      <c r="F15" s="11">
        <v>3</v>
      </c>
    </row>
    <row r="16" spans="1:6" ht="24" customHeight="1" x14ac:dyDescent="0.2">
      <c r="A16" s="11">
        <v>8</v>
      </c>
      <c r="B16" s="10" t="s">
        <v>37</v>
      </c>
      <c r="C16" s="42">
        <v>4</v>
      </c>
      <c r="D16" s="42">
        <v>2</v>
      </c>
      <c r="E16" s="11"/>
      <c r="F16" s="11"/>
    </row>
    <row r="17" spans="1:6" ht="24" customHeight="1" x14ac:dyDescent="0.2">
      <c r="A17" s="11">
        <v>9</v>
      </c>
      <c r="B17" s="10" t="s">
        <v>38</v>
      </c>
      <c r="C17" s="42">
        <v>12</v>
      </c>
      <c r="D17" s="42">
        <v>5</v>
      </c>
      <c r="E17" s="11">
        <v>7</v>
      </c>
      <c r="F17" s="11">
        <v>6</v>
      </c>
    </row>
    <row r="18" spans="1:6" ht="24" customHeight="1" x14ac:dyDescent="0.2">
      <c r="A18" s="11">
        <v>10</v>
      </c>
      <c r="B18" s="10" t="s">
        <v>39</v>
      </c>
      <c r="C18" s="42">
        <v>2</v>
      </c>
      <c r="D18" s="42">
        <v>2</v>
      </c>
      <c r="E18" s="11">
        <v>2</v>
      </c>
      <c r="F18" s="11">
        <v>2</v>
      </c>
    </row>
    <row r="19" spans="1:6" ht="24" customHeight="1" x14ac:dyDescent="0.2">
      <c r="A19" s="11">
        <v>11</v>
      </c>
      <c r="B19" s="28" t="s">
        <v>40</v>
      </c>
      <c r="C19" s="43"/>
      <c r="D19" s="43"/>
      <c r="E19" s="12"/>
      <c r="F19" s="12"/>
    </row>
    <row r="20" spans="1:6" ht="24" customHeight="1" x14ac:dyDescent="0.2">
      <c r="A20" s="17">
        <v>12</v>
      </c>
      <c r="B20" s="29" t="s">
        <v>41</v>
      </c>
      <c r="C20" s="44">
        <v>4</v>
      </c>
      <c r="D20" s="44">
        <v>3</v>
      </c>
      <c r="E20" s="30">
        <v>1</v>
      </c>
      <c r="F20" s="30"/>
    </row>
    <row r="21" spans="1:6" ht="20.25" customHeight="1" x14ac:dyDescent="0.2">
      <c r="A21" s="21"/>
      <c r="B21" s="21" t="s">
        <v>42</v>
      </c>
      <c r="C21" s="21">
        <f>SUM(C9:C20)</f>
        <v>174</v>
      </c>
      <c r="D21" s="21">
        <f>SUM(D9:D20)</f>
        <v>130</v>
      </c>
      <c r="E21" s="21">
        <f>SUM(E9:E20)</f>
        <v>117</v>
      </c>
      <c r="F21" s="21">
        <f>SUM(F9:F20)</f>
        <v>101</v>
      </c>
    </row>
    <row r="22" spans="1:6" ht="24" customHeight="1" x14ac:dyDescent="0.2">
      <c r="A22" s="71" t="s">
        <v>43</v>
      </c>
      <c r="B22" s="72"/>
      <c r="C22" s="72"/>
      <c r="D22" s="72"/>
      <c r="E22" s="72"/>
      <c r="F22" s="72"/>
    </row>
    <row r="23" spans="1:6" ht="22.5" customHeight="1" x14ac:dyDescent="0.2">
      <c r="A23" s="7">
        <v>1</v>
      </c>
      <c r="B23" s="6" t="s">
        <v>30</v>
      </c>
      <c r="C23" s="41">
        <v>264</v>
      </c>
      <c r="D23" s="41">
        <v>231</v>
      </c>
      <c r="E23" s="7">
        <v>283</v>
      </c>
      <c r="F23" s="7">
        <v>276</v>
      </c>
    </row>
    <row r="24" spans="1:6" ht="22.5" customHeight="1" x14ac:dyDescent="0.2">
      <c r="A24" s="11">
        <v>2</v>
      </c>
      <c r="B24" s="10" t="s">
        <v>32</v>
      </c>
      <c r="C24" s="42">
        <v>664</v>
      </c>
      <c r="D24" s="42">
        <v>521</v>
      </c>
      <c r="E24" s="11">
        <v>615</v>
      </c>
      <c r="F24" s="11">
        <v>557</v>
      </c>
    </row>
    <row r="25" spans="1:6" ht="22.5" customHeight="1" x14ac:dyDescent="0.2">
      <c r="A25" s="11">
        <v>3</v>
      </c>
      <c r="B25" s="10" t="s">
        <v>34</v>
      </c>
      <c r="C25" s="42">
        <v>1140</v>
      </c>
      <c r="D25" s="42">
        <v>1046</v>
      </c>
      <c r="E25" s="11">
        <v>877</v>
      </c>
      <c r="F25" s="11">
        <v>873</v>
      </c>
    </row>
    <row r="26" spans="1:6" ht="22.5" customHeight="1" x14ac:dyDescent="0.2">
      <c r="A26" s="11">
        <v>4</v>
      </c>
      <c r="B26" s="10" t="s">
        <v>36</v>
      </c>
      <c r="C26" s="42">
        <v>96</v>
      </c>
      <c r="D26" s="42">
        <v>66</v>
      </c>
      <c r="E26" s="11">
        <v>46</v>
      </c>
      <c r="F26" s="11">
        <v>43</v>
      </c>
    </row>
    <row r="27" spans="1:6" ht="22.5" customHeight="1" x14ac:dyDescent="0.2">
      <c r="A27" s="11">
        <v>5</v>
      </c>
      <c r="B27" s="10" t="s">
        <v>38</v>
      </c>
      <c r="C27" s="42">
        <v>3</v>
      </c>
      <c r="D27" s="42">
        <v>1</v>
      </c>
      <c r="E27" s="11">
        <v>6</v>
      </c>
      <c r="F27" s="11">
        <v>5</v>
      </c>
    </row>
    <row r="28" spans="1:6" ht="22.5" customHeight="1" x14ac:dyDescent="0.2">
      <c r="A28" s="18">
        <v>6</v>
      </c>
      <c r="B28" s="22" t="s">
        <v>40</v>
      </c>
      <c r="C28" s="45">
        <v>3</v>
      </c>
      <c r="D28" s="45">
        <v>3</v>
      </c>
      <c r="E28" s="18">
        <v>2</v>
      </c>
      <c r="F28" s="18">
        <v>2</v>
      </c>
    </row>
    <row r="29" spans="1:6" ht="22.5" customHeight="1" x14ac:dyDescent="0.2">
      <c r="A29" s="18"/>
      <c r="B29" s="25" t="s">
        <v>44</v>
      </c>
      <c r="C29" s="31">
        <f>SUM(C23:C28)</f>
        <v>2170</v>
      </c>
      <c r="D29" s="31">
        <f>SUM(D23:D28)</f>
        <v>1868</v>
      </c>
      <c r="E29" s="31">
        <f>SUM(E23:E28)</f>
        <v>1829</v>
      </c>
      <c r="F29" s="31">
        <f>SUM(F23:F28)</f>
        <v>1756</v>
      </c>
    </row>
    <row r="30" spans="1:6" ht="22.5" customHeight="1" x14ac:dyDescent="0.2">
      <c r="A30" s="32"/>
      <c r="B30" s="26" t="s">
        <v>45</v>
      </c>
      <c r="C30" s="26">
        <f>C29+C21</f>
        <v>2344</v>
      </c>
      <c r="D30" s="26">
        <f>D29+D21</f>
        <v>1998</v>
      </c>
      <c r="E30" s="26">
        <f>E21+E29</f>
        <v>1946</v>
      </c>
      <c r="F30" s="26">
        <f>F21+F29</f>
        <v>1857</v>
      </c>
    </row>
  </sheetData>
  <mergeCells count="10">
    <mergeCell ref="A8:F8"/>
    <mergeCell ref="A22:F22"/>
    <mergeCell ref="A1:B1"/>
    <mergeCell ref="A2:F2"/>
    <mergeCell ref="A3:F3"/>
    <mergeCell ref="A4:F4"/>
    <mergeCell ref="A6:A7"/>
    <mergeCell ref="B6:B7"/>
    <mergeCell ref="C6:D6"/>
    <mergeCell ref="E6:F6"/>
  </mergeCells>
  <pageMargins left="0.45" right="0.2" top="1" bottom="0.5" header="0.3" footer="0.05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7" sqref="D7"/>
    </sheetView>
  </sheetViews>
  <sheetFormatPr defaultRowHeight="14.25" x14ac:dyDescent="0.2"/>
  <cols>
    <col min="1" max="1" width="6.875" customWidth="1"/>
    <col min="2" max="2" width="37.375" customWidth="1"/>
    <col min="3" max="3" width="11.125" customWidth="1"/>
    <col min="4" max="4" width="11.625" customWidth="1"/>
    <col min="5" max="5" width="11.25" customWidth="1"/>
    <col min="6" max="6" width="12" customWidth="1"/>
  </cols>
  <sheetData>
    <row r="1" spans="1:11" ht="18.75" x14ac:dyDescent="0.3">
      <c r="A1" s="73" t="s">
        <v>46</v>
      </c>
      <c r="B1" s="73"/>
    </row>
    <row r="2" spans="1:11" ht="24" customHeight="1" x14ac:dyDescent="0.3">
      <c r="A2" s="50" t="s">
        <v>57</v>
      </c>
      <c r="B2" s="51"/>
      <c r="C2" s="51"/>
      <c r="D2" s="51"/>
      <c r="E2" s="51"/>
      <c r="F2" s="51"/>
    </row>
    <row r="3" spans="1:11" ht="18.75" x14ac:dyDescent="0.3">
      <c r="A3" s="52" t="s">
        <v>62</v>
      </c>
      <c r="B3" s="52"/>
      <c r="C3" s="52"/>
      <c r="D3" s="52"/>
      <c r="E3" s="52"/>
      <c r="F3" s="52"/>
    </row>
    <row r="4" spans="1:11" ht="18.75" x14ac:dyDescent="0.3">
      <c r="A4" s="2"/>
      <c r="B4" s="2"/>
      <c r="C4" s="2"/>
      <c r="D4" s="2"/>
      <c r="E4" s="2"/>
      <c r="F4" s="2"/>
    </row>
    <row r="5" spans="1:11" s="33" customFormat="1" ht="39.75" customHeight="1" x14ac:dyDescent="0.25">
      <c r="A5" s="56" t="s">
        <v>27</v>
      </c>
      <c r="B5" s="56" t="s">
        <v>28</v>
      </c>
      <c r="C5" s="74" t="s">
        <v>55</v>
      </c>
      <c r="D5" s="56"/>
      <c r="E5" s="74" t="s">
        <v>56</v>
      </c>
      <c r="F5" s="56"/>
    </row>
    <row r="6" spans="1:11" s="33" customFormat="1" ht="35.25" customHeight="1" x14ac:dyDescent="0.25">
      <c r="A6" s="56"/>
      <c r="B6" s="56"/>
      <c r="C6" s="34" t="s">
        <v>47</v>
      </c>
      <c r="D6" s="34" t="s">
        <v>48</v>
      </c>
      <c r="E6" s="34" t="s">
        <v>47</v>
      </c>
      <c r="F6" s="34" t="s">
        <v>48</v>
      </c>
    </row>
    <row r="7" spans="1:11" s="33" customFormat="1" ht="34.5" customHeight="1" x14ac:dyDescent="0.25">
      <c r="A7" s="35">
        <v>1</v>
      </c>
      <c r="B7" s="36" t="s">
        <v>49</v>
      </c>
      <c r="C7" s="35">
        <v>2</v>
      </c>
      <c r="D7" s="35">
        <v>3</v>
      </c>
      <c r="E7" s="35">
        <v>3</v>
      </c>
      <c r="F7" s="35">
        <v>1.5</v>
      </c>
      <c r="K7" s="37"/>
    </row>
    <row r="8" spans="1:11" s="33" customFormat="1" ht="34.5" customHeight="1" x14ac:dyDescent="0.25">
      <c r="A8" s="35">
        <v>2</v>
      </c>
      <c r="B8" s="36" t="s">
        <v>50</v>
      </c>
      <c r="C8" s="35">
        <v>3</v>
      </c>
      <c r="D8" s="35">
        <v>2</v>
      </c>
      <c r="E8" s="35">
        <v>1</v>
      </c>
      <c r="F8" s="35">
        <v>0.5</v>
      </c>
    </row>
    <row r="9" spans="1:11" s="33" customFormat="1" ht="34.5" customHeight="1" x14ac:dyDescent="0.25">
      <c r="A9" s="35">
        <v>3</v>
      </c>
      <c r="B9" s="36" t="s">
        <v>51</v>
      </c>
      <c r="C9" s="35">
        <v>1</v>
      </c>
      <c r="D9" s="35"/>
      <c r="E9" s="35"/>
      <c r="F9" s="35">
        <v>0.5</v>
      </c>
    </row>
    <row r="10" spans="1:11" s="33" customFormat="1" ht="34.5" customHeight="1" x14ac:dyDescent="0.25">
      <c r="A10" s="35">
        <v>4</v>
      </c>
      <c r="B10" s="36" t="s">
        <v>52</v>
      </c>
      <c r="C10" s="35">
        <v>1</v>
      </c>
      <c r="D10" s="35"/>
      <c r="E10" s="35"/>
      <c r="F10" s="35"/>
    </row>
    <row r="11" spans="1:11" s="33" customFormat="1" ht="34.5" customHeight="1" x14ac:dyDescent="0.25">
      <c r="A11" s="35">
        <v>5</v>
      </c>
      <c r="B11" s="36" t="s">
        <v>53</v>
      </c>
      <c r="C11" s="35"/>
      <c r="D11" s="35"/>
      <c r="E11" s="35"/>
      <c r="F11" s="35"/>
    </row>
    <row r="12" spans="1:11" s="33" customFormat="1" ht="34.5" customHeight="1" x14ac:dyDescent="0.25">
      <c r="A12" s="35">
        <v>6</v>
      </c>
      <c r="B12" s="36" t="s">
        <v>54</v>
      </c>
      <c r="C12" s="35"/>
      <c r="D12" s="35">
        <v>1.5</v>
      </c>
      <c r="E12" s="35"/>
      <c r="F12" s="35"/>
    </row>
    <row r="13" spans="1:11" s="33" customFormat="1" ht="34.5" customHeight="1" x14ac:dyDescent="0.25">
      <c r="A13" s="38"/>
      <c r="B13" s="38" t="s">
        <v>42</v>
      </c>
      <c r="C13" s="38">
        <f>SUM(C7:C12)</f>
        <v>7</v>
      </c>
      <c r="D13" s="39">
        <f>SUM(D7:D12)</f>
        <v>6.5</v>
      </c>
      <c r="E13" s="38">
        <f>SUM(E7:E12)</f>
        <v>4</v>
      </c>
      <c r="F13" s="46">
        <f>SUM(F7:F12)</f>
        <v>2.5</v>
      </c>
    </row>
  </sheetData>
  <mergeCells count="7">
    <mergeCell ref="A1:B1"/>
    <mergeCell ref="A2:F2"/>
    <mergeCell ref="A3:F3"/>
    <mergeCell ref="A5:A6"/>
    <mergeCell ref="B5:B6"/>
    <mergeCell ref="C5:D5"/>
    <mergeCell ref="E5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1</vt:lpstr>
      <vt:lpstr>PL 2</vt:lpstr>
      <vt:lpstr>PL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Trần Thị Hường</cp:lastModifiedBy>
  <cp:lastPrinted>2020-11-05T02:03:24Z</cp:lastPrinted>
  <dcterms:created xsi:type="dcterms:W3CDTF">2020-10-19T06:39:35Z</dcterms:created>
  <dcterms:modified xsi:type="dcterms:W3CDTF">2020-11-10T09:16:28Z</dcterms:modified>
</cp:coreProperties>
</file>