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0" i="1" l="1"/>
  <c r="E5" i="1"/>
  <c r="E8" i="1" s="1"/>
  <c r="E9" i="1" s="1"/>
  <c r="F5" i="1"/>
  <c r="F8" i="1" s="1"/>
  <c r="F9" i="1" s="1"/>
  <c r="G5" i="1"/>
  <c r="G8" i="1" s="1"/>
  <c r="G9" i="1" s="1"/>
  <c r="C5" i="1"/>
  <c r="C8" i="1" s="1"/>
  <c r="C9" i="1" s="1"/>
  <c r="D7" i="1"/>
  <c r="D6" i="1"/>
  <c r="H5" i="1"/>
  <c r="H8" i="1" s="1"/>
  <c r="H9" i="1" s="1"/>
  <c r="D5" i="1" l="1"/>
  <c r="D8" i="1" s="1"/>
  <c r="D9" i="1" s="1"/>
</calcChain>
</file>

<file path=xl/sharedStrings.xml><?xml version="1.0" encoding="utf-8"?>
<sst xmlns="http://schemas.openxmlformats.org/spreadsheetml/2006/main" count="19" uniqueCount="19">
  <si>
    <t>Tổng số</t>
  </si>
  <si>
    <t>TT</t>
  </si>
  <si>
    <t>Lớp 9</t>
  </si>
  <si>
    <t>Lớp 10</t>
  </si>
  <si>
    <t>Lớp 11</t>
  </si>
  <si>
    <t>Lớp 12</t>
  </si>
  <si>
    <t>PHỤ LỤC 10: KINH PHÍ VÀ NGUỒN VỐN ĐẦU TƯ CƠ SỞ VẬT CHẤT VÀ THIẾT BỊ DẠY HỌC GIAI ĐOẠN 2016-2020</t>
  </si>
  <si>
    <t>Nội dung và nguồn vốn</t>
  </si>
  <si>
    <t>I</t>
  </si>
  <si>
    <t>Đầu tư cơ sở vật chất</t>
  </si>
  <si>
    <t>Năm</t>
  </si>
  <si>
    <t>Chi chú</t>
  </si>
  <si>
    <t>II</t>
  </si>
  <si>
    <t>Nội dung đầu tư</t>
  </si>
  <si>
    <t>Ngân sách nhà nước</t>
  </si>
  <si>
    <t>Xã hội hóa</t>
  </si>
  <si>
    <t>Nguồn vốn đầu tư</t>
  </si>
  <si>
    <t xml:space="preserve">Đầu tư thiết bị </t>
  </si>
  <si>
    <t>Chia ra theo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</si>
</sst>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  <charset val="163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sz val="14"/>
      <color indexed="8"/>
      <name val="Times New Roman"/>
      <family val="1"/>
      <charset val="163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right" wrapText="1"/>
      <protection locked="0"/>
    </xf>
    <xf numFmtId="3" fontId="5" fillId="0" borderId="3" xfId="0" applyNumberFormat="1" applyFont="1" applyFill="1" applyBorder="1" applyAlignment="1" applyProtection="1">
      <alignment horizontal="right" wrapText="1"/>
    </xf>
    <xf numFmtId="0" fontId="4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3" fontId="5" fillId="0" borderId="4" xfId="0" applyNumberFormat="1" applyFont="1" applyFill="1" applyBorder="1" applyAlignment="1" applyProtection="1">
      <alignment horizontal="right" wrapText="1"/>
      <protection locked="0"/>
    </xf>
    <xf numFmtId="3" fontId="5" fillId="0" borderId="4" xfId="0" applyNumberFormat="1" applyFont="1" applyFill="1" applyBorder="1" applyAlignment="1" applyProtection="1">
      <alignment horizontal="right" wrapText="1"/>
    </xf>
    <xf numFmtId="0" fontId="0" fillId="0" borderId="0" xfId="0" applyFont="1"/>
    <xf numFmtId="0" fontId="2" fillId="0" borderId="1" xfId="0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3" xfId="0" applyNumberFormat="1" applyFont="1" applyFill="1" applyBorder="1" applyAlignment="1" applyProtection="1">
      <alignment horizontal="right" wrapText="1"/>
      <protection locked="0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/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left" vertical="center"/>
    </xf>
    <xf numFmtId="3" fontId="6" fillId="0" borderId="2" xfId="0" applyNumberFormat="1" applyFont="1" applyFill="1" applyBorder="1" applyAlignment="1" applyProtection="1">
      <alignment horizontal="right" wrapText="1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M9" sqref="M9"/>
    </sheetView>
  </sheetViews>
  <sheetFormatPr defaultRowHeight="15" x14ac:dyDescent="0.25"/>
  <cols>
    <col min="1" max="1" width="7.125" customWidth="1"/>
    <col min="2" max="2" width="32.625" customWidth="1"/>
    <col min="3" max="3" width="12.875" style="20" customWidth="1"/>
    <col min="4" max="8" width="12.875" customWidth="1"/>
    <col min="9" max="9" width="13.125" customWidth="1"/>
  </cols>
  <sheetData>
    <row r="1" spans="1:9" ht="15.75" x14ac:dyDescent="0.25">
      <c r="A1" s="28" t="s">
        <v>6</v>
      </c>
      <c r="B1" s="28"/>
      <c r="C1" s="28"/>
      <c r="D1" s="28"/>
      <c r="E1" s="28"/>
      <c r="F1" s="28"/>
      <c r="G1" s="28"/>
      <c r="H1" s="28"/>
      <c r="I1" s="28"/>
    </row>
    <row r="2" spans="1:9" ht="15.75" x14ac:dyDescent="0.25">
      <c r="A2" s="1"/>
      <c r="B2" s="1"/>
      <c r="C2" s="2"/>
      <c r="D2" s="1"/>
      <c r="E2" s="2"/>
      <c r="F2" s="2"/>
      <c r="G2" s="2"/>
      <c r="H2" s="1"/>
      <c r="I2" s="1"/>
    </row>
    <row r="3" spans="1:9" ht="30" customHeight="1" x14ac:dyDescent="0.2">
      <c r="A3" s="27" t="s">
        <v>1</v>
      </c>
      <c r="B3" s="27" t="s">
        <v>7</v>
      </c>
      <c r="C3" s="15" t="s">
        <v>10</v>
      </c>
      <c r="D3" s="27" t="s">
        <v>18</v>
      </c>
      <c r="E3" s="27"/>
      <c r="F3" s="27"/>
      <c r="G3" s="27"/>
      <c r="H3" s="27"/>
      <c r="I3" s="29" t="s">
        <v>11</v>
      </c>
    </row>
    <row r="4" spans="1:9" ht="30" customHeight="1" x14ac:dyDescent="0.2">
      <c r="A4" s="27"/>
      <c r="B4" s="27"/>
      <c r="C4" s="15" t="s">
        <v>0</v>
      </c>
      <c r="D4" s="3">
        <v>2016</v>
      </c>
      <c r="E4" s="3">
        <v>2017</v>
      </c>
      <c r="F4" s="3">
        <v>2018</v>
      </c>
      <c r="G4" s="3">
        <v>2019</v>
      </c>
      <c r="H4" s="4">
        <v>2020</v>
      </c>
      <c r="I4" s="29"/>
    </row>
    <row r="5" spans="1:9" s="20" customFormat="1" ht="30" customHeight="1" x14ac:dyDescent="0.3">
      <c r="A5" s="21" t="s">
        <v>8</v>
      </c>
      <c r="B5" s="22" t="s">
        <v>13</v>
      </c>
      <c r="C5" s="16">
        <f>C6+C7</f>
        <v>1097261</v>
      </c>
      <c r="D5" s="16">
        <f t="shared" ref="D5:G5" si="0">D6+D7</f>
        <v>171368</v>
      </c>
      <c r="E5" s="16">
        <f t="shared" si="0"/>
        <v>193337</v>
      </c>
      <c r="F5" s="16">
        <f t="shared" si="0"/>
        <v>206331</v>
      </c>
      <c r="G5" s="16">
        <f t="shared" si="0"/>
        <v>241744</v>
      </c>
      <c r="H5" s="23">
        <f>H6+H7</f>
        <v>284481</v>
      </c>
      <c r="I5" s="16"/>
    </row>
    <row r="6" spans="1:9" s="14" customFormat="1" ht="30" customHeight="1" x14ac:dyDescent="0.3">
      <c r="A6" s="5">
        <v>1</v>
      </c>
      <c r="B6" s="26" t="s">
        <v>9</v>
      </c>
      <c r="C6" s="6">
        <v>881745</v>
      </c>
      <c r="D6" s="6">
        <f>C6-E6-F6-G6-H6</f>
        <v>161929</v>
      </c>
      <c r="E6" s="6">
        <v>169856</v>
      </c>
      <c r="F6" s="6">
        <v>175767</v>
      </c>
      <c r="G6" s="6">
        <v>181490</v>
      </c>
      <c r="H6" s="7">
        <v>192703</v>
      </c>
      <c r="I6" s="6"/>
    </row>
    <row r="7" spans="1:9" s="14" customFormat="1" ht="30" customHeight="1" x14ac:dyDescent="0.3">
      <c r="A7" s="5">
        <v>2</v>
      </c>
      <c r="B7" s="26" t="s">
        <v>17</v>
      </c>
      <c r="C7" s="6">
        <v>215516</v>
      </c>
      <c r="D7" s="6">
        <f>C7-E7-F7-G7-H7</f>
        <v>9439</v>
      </c>
      <c r="E7" s="6">
        <v>23481</v>
      </c>
      <c r="F7" s="6">
        <v>30564</v>
      </c>
      <c r="G7" s="6">
        <v>60254</v>
      </c>
      <c r="H7" s="7">
        <v>91778</v>
      </c>
      <c r="I7" s="6"/>
    </row>
    <row r="8" spans="1:9" s="20" customFormat="1" ht="30" customHeight="1" x14ac:dyDescent="0.3">
      <c r="A8" s="24" t="s">
        <v>12</v>
      </c>
      <c r="B8" s="25" t="s">
        <v>16</v>
      </c>
      <c r="C8" s="18">
        <f t="shared" ref="C8:F8" si="1">C5</f>
        <v>1097261</v>
      </c>
      <c r="D8" s="18">
        <f t="shared" si="1"/>
        <v>171368</v>
      </c>
      <c r="E8" s="18">
        <f t="shared" si="1"/>
        <v>193337</v>
      </c>
      <c r="F8" s="18">
        <f t="shared" si="1"/>
        <v>206331</v>
      </c>
      <c r="G8" s="18">
        <f>G5</f>
        <v>241744</v>
      </c>
      <c r="H8" s="18">
        <f>H5</f>
        <v>284481</v>
      </c>
      <c r="I8" s="18"/>
    </row>
    <row r="9" spans="1:9" ht="30" customHeight="1" x14ac:dyDescent="0.3">
      <c r="A9" s="8">
        <v>1</v>
      </c>
      <c r="B9" s="9" t="s">
        <v>14</v>
      </c>
      <c r="C9" s="17">
        <f>C8-C10</f>
        <v>935243</v>
      </c>
      <c r="D9" s="6">
        <f>D8-D10</f>
        <v>143779</v>
      </c>
      <c r="E9" s="6">
        <f t="shared" ref="E9:H9" si="2">E8-E10</f>
        <v>164583</v>
      </c>
      <c r="F9" s="6">
        <f t="shared" si="2"/>
        <v>172925</v>
      </c>
      <c r="G9" s="6">
        <f t="shared" si="2"/>
        <v>207498</v>
      </c>
      <c r="H9" s="6">
        <f t="shared" si="2"/>
        <v>246458</v>
      </c>
      <c r="I9" s="6"/>
    </row>
    <row r="10" spans="1:9" ht="30" customHeight="1" x14ac:dyDescent="0.3">
      <c r="A10" s="10">
        <v>2</v>
      </c>
      <c r="B10" s="11" t="s">
        <v>15</v>
      </c>
      <c r="C10" s="19">
        <v>162018</v>
      </c>
      <c r="D10" s="12">
        <f>C10-E10-F10-G10-H10</f>
        <v>27589</v>
      </c>
      <c r="E10" s="12">
        <v>28754</v>
      </c>
      <c r="F10" s="12">
        <v>33406</v>
      </c>
      <c r="G10" s="12">
        <v>34246</v>
      </c>
      <c r="H10" s="13">
        <v>38023</v>
      </c>
      <c r="I10" s="12"/>
    </row>
    <row r="24" spans="10:13" x14ac:dyDescent="0.25">
      <c r="J24" t="s">
        <v>2</v>
      </c>
      <c r="K24" t="s">
        <v>3</v>
      </c>
      <c r="L24" t="s">
        <v>4</v>
      </c>
      <c r="M24" t="s">
        <v>5</v>
      </c>
    </row>
    <row r="26" spans="10:13" x14ac:dyDescent="0.25">
      <c r="J26">
        <v>699</v>
      </c>
      <c r="K26">
        <v>766</v>
      </c>
      <c r="L26">
        <v>954</v>
      </c>
      <c r="M26">
        <v>1038</v>
      </c>
    </row>
  </sheetData>
  <mergeCells count="5">
    <mergeCell ref="D3:H3"/>
    <mergeCell ref="A1:I1"/>
    <mergeCell ref="I3:I4"/>
    <mergeCell ref="A3:A4"/>
    <mergeCell ref="B3:B4"/>
  </mergeCells>
  <pageMargins left="0.31496062992125984" right="0.31496062992125984" top="0.74803149606299213" bottom="0.35433070866141736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2021-06-18T00:36:03Z</dcterms:modified>
</cp:coreProperties>
</file>