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52E74606-7C9A-4445-9320-642B94F952E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G31" i="1"/>
  <c r="H31" i="1"/>
  <c r="I31" i="1"/>
  <c r="J31" i="1"/>
  <c r="K31" i="1"/>
  <c r="M31" i="1"/>
  <c r="N31" i="1"/>
  <c r="Q31" i="1"/>
  <c r="R31" i="1"/>
  <c r="S31" i="1"/>
  <c r="D31" i="1"/>
  <c r="P30" i="1"/>
  <c r="P31" i="1" s="1"/>
  <c r="O30" i="1"/>
  <c r="O31" i="1" s="1"/>
  <c r="L30" i="1"/>
  <c r="L31" i="1" s="1"/>
  <c r="F30" i="1"/>
  <c r="F31" i="1" s="1"/>
</calcChain>
</file>

<file path=xl/sharedStrings.xml><?xml version="1.0" encoding="utf-8"?>
<sst xmlns="http://schemas.openxmlformats.org/spreadsheetml/2006/main" count="124" uniqueCount="84">
  <si>
    <t>ỦY BAN NHÂN DÂN</t>
  </si>
  <si>
    <t xml:space="preserve">                   CỘNG HÒA XÃ HỘI CHỦ NGHĨA VIỆT NAM </t>
  </si>
  <si>
    <t xml:space="preserve">   </t>
  </si>
  <si>
    <t xml:space="preserve">   TỈNH KON TUM</t>
  </si>
  <si>
    <t>Độc lập - Tự do - Hạnh phúc</t>
  </si>
  <si>
    <t>STT</t>
  </si>
  <si>
    <t>Cơ quan/đơn vị ban hành quyết định xử phạt vi phạm hành chính</t>
  </si>
  <si>
    <t>Tổng số vụ vi phạm</t>
  </si>
  <si>
    <t>Tổng số đối tượng bị xử phạt</t>
  </si>
  <si>
    <t>Tổng số quyết định xử phạt 
vi phạm hành chính</t>
  </si>
  <si>
    <t xml:space="preserve">Kết quả thi hành quyết định 
xử phạt vi phạm hành chính </t>
  </si>
  <si>
    <t>Số vụ bị xử phạt vi phạm hành chính</t>
  </si>
  <si>
    <t>Số vụ chuyển truy cứu 
trách nhiệm hình sự</t>
  </si>
  <si>
    <t>Số vụ áp dụng biện pháp thay thế nhắc nhở 
đối với người chưa thành niên</t>
  </si>
  <si>
    <t>Tổ chức</t>
  </si>
  <si>
    <t>Cá nhân</t>
  </si>
  <si>
    <t>Số quyết định đã thi hành</t>
  </si>
  <si>
    <t>Số quyết định hoãn, miễn, giảm</t>
  </si>
  <si>
    <t xml:space="preserve">Số quyết định bị cưỡng chế thi hành </t>
  </si>
  <si>
    <t>Số quyết định bị khiếu nại, khởi kiện</t>
  </si>
  <si>
    <t>Tổng số tiền phạt thu được</t>
  </si>
  <si>
    <t>Tổng số tiền thu được từ bán, thanh lý tang vật, 
phương tiện bị tịch thu</t>
  </si>
  <si>
    <t>Nam</t>
  </si>
  <si>
    <t>Nữ</t>
  </si>
  <si>
    <t>Đối tượng khác bị xử phạt như 
cá nhân (hộ gia đình, cộng đồng dân cư,...)</t>
  </si>
  <si>
    <t>Dưới 18 tuổi</t>
  </si>
  <si>
    <t>Từ đủ 18 tuổi trở lên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</si>
  <si>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</si>
  <si>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</si>
  <si>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</si>
  <si>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</si>
  <si>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</si>
  <si>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</si>
  <si>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</si>
  <si>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</si>
  <si>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</si>
  <si>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</si>
  <si>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</si>
  <si>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</si>
  <si>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</si>
  <si>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</si>
  <si>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</si>
  <si>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</si>
  <si>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</si>
  <si>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</si>
  <si>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Sở VH,TT&amp;DL</t>
  </si>
  <si>
    <t xml:space="preserve">Sở Y tế </t>
  </si>
  <si>
    <t>Sở TN&amp;MT</t>
  </si>
  <si>
    <t>Sở TT&amp;TT</t>
  </si>
  <si>
    <t>H. Tu Mơ Rông</t>
  </si>
  <si>
    <t>Sở NN&amp;PTNT</t>
  </si>
  <si>
    <t>H. Sa Thầy</t>
  </si>
  <si>
    <t>H. Đăk Hà</t>
  </si>
  <si>
    <t>H. Kon Rẫy</t>
  </si>
  <si>
    <t xml:space="preserve">H. Đăk Tô </t>
  </si>
  <si>
    <t>Tp Kon Tum</t>
  </si>
  <si>
    <t>H. Đăk Glei</t>
  </si>
  <si>
    <t xml:space="preserve">Tổng </t>
  </si>
  <si>
    <t xml:space="preserve">          CỘNG HÒA XÃ HỘI CHỦ NGHĨA VIỆT NAM </t>
  </si>
  <si>
    <t>Biện pháp xử lý hành chính</t>
  </si>
  <si>
    <t>Tổng số 
đối tượng 
bị lập hồ sơ 
đề nghị</t>
  </si>
  <si>
    <t>Tổng số 
đối tượng 
bị áp dụng các biện pháp xử lý 
hành chính</t>
  </si>
  <si>
    <t>Tổng số 
đối tượng 
là người chưa thành niên được 
áp dụng 
biện pháp thay thế 
quản lý 
tại gia đình</t>
  </si>
  <si>
    <t>Tình hình tổ chức thi hành quyết định 
áp dụng các biện pháp xử lý hành chính</t>
  </si>
  <si>
    <t>Tổng số 
đối tượng 
đang 
chấp hành 
quyết định</t>
  </si>
  <si>
    <t>Tổng số
 đối tượng 
được tạm 
đình chỉ 
chấp hành 
quyết định</t>
  </si>
  <si>
    <t>Tổng số 
đối tượng 
được giảm
thời hạn 
chấp hành 
quyết định</t>
  </si>
  <si>
    <t>Tổng số
đối tượng 
được hoãn 
chấp hành 
quyết định</t>
  </si>
  <si>
    <t>Tổng số
 đối tượng 
được miễn 
chấp hành 
thời gian 
còn lại</t>
  </si>
  <si>
    <t>Giáo dục tại xã, phường, thị trấn</t>
  </si>
  <si>
    <t>Đưa vào trường giáo dưỡng</t>
  </si>
  <si>
    <t>Đưa vào cơ sở giáo dục bắt buộc</t>
  </si>
  <si>
    <t>Đưa vào cơ sở cai nghiện bắt buộc</t>
  </si>
  <si>
    <t>Sở Công thương</t>
  </si>
  <si>
    <t>Sở LĐTB &amp; XH</t>
  </si>
  <si>
    <t>H, Ngọc Hồi</t>
  </si>
  <si>
    <t>BẢNG TỔNG HỢP SỐ LIỆU BÁO CÁO VỀ ÁP DỤNG CÁC BIỆN PHÁP XỬ LÝ HÀNH CHÍNH</t>
  </si>
  <si>
    <t>Sở KH &amp; ĐT</t>
  </si>
  <si>
    <t>2</t>
  </si>
  <si>
    <t>0</t>
  </si>
  <si>
    <t>Sở GTVT</t>
  </si>
  <si>
    <t>H. Ia H'Drai</t>
  </si>
  <si>
    <t>BẢNG TỔNG HỢP SỐ LIỆU BÁO CÁO VỀ XỬ PHẠT VI PHẠM HÀNH CHÍNH</t>
  </si>
  <si>
    <t>(Kèm theo Báo cáo số: 368 /BC-UBND ngày 17 tháng 11 năm 2021 của Ủy ban nhân dân tỉnh Kon 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</si>
</sst>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43" fontId="23" fillId="0" borderId="0" applyFont="0" applyFill="0" applyBorder="0" applyAlignment="0" applyProtection="0"/>
    <xf numFmtId="0" fontId="14" fillId="0" borderId="0"/>
  </cellStyleXfs>
  <cellXfs count="8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/>
    </xf>
    <xf numFmtId="49" fontId="8" fillId="0" borderId="7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15" fillId="0" borderId="0" xfId="0" applyFont="1"/>
    <xf numFmtId="0" fontId="17" fillId="0" borderId="1" xfId="0" applyFont="1" applyFill="1" applyBorder="1" applyAlignment="1">
      <alignment horizontal="center" vertical="center" textRotation="90" wrapText="1"/>
    </xf>
    <xf numFmtId="49" fontId="20" fillId="0" borderId="7" xfId="0" applyNumberFormat="1" applyFont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/>
    </xf>
    <xf numFmtId="3" fontId="20" fillId="0" borderId="7" xfId="0" applyNumberFormat="1" applyFont="1" applyBorder="1"/>
    <xf numFmtId="3" fontId="16" fillId="0" borderId="7" xfId="0" applyNumberFormat="1" applyFont="1" applyBorder="1" applyAlignment="1">
      <alignment horizontal="center" vertical="center"/>
    </xf>
    <xf numFmtId="43" fontId="1" fillId="0" borderId="0" xfId="2" applyFont="1"/>
    <xf numFmtId="43" fontId="0" fillId="0" borderId="0" xfId="2" applyFont="1"/>
    <xf numFmtId="164" fontId="20" fillId="0" borderId="7" xfId="2" applyNumberFormat="1" applyFont="1" applyBorder="1" applyAlignment="1">
      <alignment vertical="top"/>
    </xf>
    <xf numFmtId="43" fontId="20" fillId="0" borderId="7" xfId="2" applyFont="1" applyBorder="1" applyAlignment="1">
      <alignment horizontal="left" vertical="center"/>
    </xf>
    <xf numFmtId="43" fontId="20" fillId="0" borderId="7" xfId="2" applyFont="1" applyFill="1" applyBorder="1" applyAlignment="1">
      <alignment horizontal="right" vertical="center" wrapText="1"/>
    </xf>
    <xf numFmtId="164" fontId="20" fillId="0" borderId="7" xfId="2" applyNumberFormat="1" applyFont="1" applyFill="1" applyBorder="1" applyAlignment="1">
      <alignment horizontal="right" vertical="center" wrapText="1"/>
    </xf>
    <xf numFmtId="43" fontId="20" fillId="0" borderId="7" xfId="2" applyFont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right"/>
    </xf>
    <xf numFmtId="3" fontId="20" fillId="0" borderId="7" xfId="3" applyNumberFormat="1" applyFont="1" applyBorder="1" applyAlignment="1">
      <alignment horizontal="right"/>
    </xf>
    <xf numFmtId="37" fontId="20" fillId="0" borderId="7" xfId="1" applyNumberFormat="1" applyFont="1" applyBorder="1" applyAlignment="1">
      <alignment horizontal="right" vertical="center" wrapText="1"/>
    </xf>
    <xf numFmtId="0" fontId="20" fillId="0" borderId="7" xfId="0" applyFont="1" applyBorder="1" applyAlignment="1">
      <alignment horizontal="right"/>
    </xf>
    <xf numFmtId="3" fontId="20" fillId="0" borderId="7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/>
    </xf>
    <xf numFmtId="0" fontId="16" fillId="0" borderId="6" xfId="0" applyFont="1" applyBorder="1" applyAlignment="1">
      <alignment horizontal="center" vertical="center" textRotation="90"/>
    </xf>
    <xf numFmtId="0" fontId="16" fillId="0" borderId="10" xfId="0" applyFont="1" applyBorder="1" applyAlignment="1">
      <alignment horizontal="center" vertical="center" textRotation="90"/>
    </xf>
    <xf numFmtId="0" fontId="17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textRotation="90" wrapText="1"/>
    </xf>
    <xf numFmtId="0" fontId="17" fillId="0" borderId="8" xfId="0" applyFont="1" applyFill="1" applyBorder="1" applyAlignment="1">
      <alignment horizontal="center" vertical="center" textRotation="90" wrapText="1"/>
    </xf>
    <xf numFmtId="0" fontId="17" fillId="0" borderId="11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17" fillId="0" borderId="10" xfId="0" applyFont="1" applyFill="1" applyBorder="1" applyAlignment="1">
      <alignment horizontal="center" vertical="center" textRotation="90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6" xfId="0" applyFont="1" applyFill="1" applyBorder="1" applyAlignment="1">
      <alignment horizontal="center" vertical="center" textRotation="90" wrapText="1"/>
    </xf>
    <xf numFmtId="0" fontId="19" fillId="0" borderId="10" xfId="0" applyFont="1" applyFill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vertical="center" textRotation="90" wrapText="1"/>
    </xf>
    <xf numFmtId="0" fontId="18" fillId="0" borderId="6" xfId="0" applyFont="1" applyFill="1" applyBorder="1" applyAlignment="1">
      <alignment horizontal="center" vertical="center" textRotation="90" wrapText="1"/>
    </xf>
    <xf numFmtId="0" fontId="17" fillId="0" borderId="6" xfId="0" applyFont="1" applyFill="1" applyBorder="1" applyAlignment="1">
      <alignment horizontal="center" vertical="center" textRotation="90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4">
    <cellStyle name="~1" xfId="1" xr:uid="{00000000-0005-0000-0000-000000000000}"/>
    <cellStyle name="Comma" xfId="2" builtinId="3"/>
    <cellStyle name="Normal" xfId="0" builtinId="0"/>
    <cellStyle name="Normal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6</xdr:row>
      <xdr:rowOff>9525</xdr:rowOff>
    </xdr:from>
    <xdr:to>
      <xdr:col>11</xdr:col>
      <xdr:colOff>142875</xdr:colOff>
      <xdr:row>6</xdr:row>
      <xdr:rowOff>9525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895725" y="174307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3</xdr:row>
      <xdr:rowOff>0</xdr:rowOff>
    </xdr:from>
    <xdr:to>
      <xdr:col>2</xdr:col>
      <xdr:colOff>762000</xdr:colOff>
      <xdr:row>3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514350" y="714375"/>
          <a:ext cx="733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343313</xdr:colOff>
      <xdr:row>3</xdr:row>
      <xdr:rowOff>1242</xdr:rowOff>
    </xdr:from>
    <xdr:to>
      <xdr:col>17</xdr:col>
      <xdr:colOff>364436</xdr:colOff>
      <xdr:row>3</xdr:row>
      <xdr:rowOff>1242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5263183" y="721829"/>
          <a:ext cx="19426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7</xdr:row>
      <xdr:rowOff>19050</xdr:rowOff>
    </xdr:from>
    <xdr:to>
      <xdr:col>7</xdr:col>
      <xdr:colOff>390525</xdr:colOff>
      <xdr:row>7</xdr:row>
      <xdr:rowOff>19050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4210050" y="17526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3</xdr:row>
      <xdr:rowOff>9525</xdr:rowOff>
    </xdr:from>
    <xdr:to>
      <xdr:col>2</xdr:col>
      <xdr:colOff>1047750</xdr:colOff>
      <xdr:row>3</xdr:row>
      <xdr:rowOff>9525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266825" y="657225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466725</xdr:colOff>
      <xdr:row>3</xdr:row>
      <xdr:rowOff>0</xdr:rowOff>
    </xdr:from>
    <xdr:to>
      <xdr:col>12</xdr:col>
      <xdr:colOff>533400</xdr:colOff>
      <xdr:row>3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6134100" y="647700"/>
          <a:ext cx="2209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opLeftCell="B1" zoomScale="115" zoomScaleNormal="115" workbookViewId="0">
      <selection activeCell="B6" sqref="B6:S6"/>
    </sheetView>
  </sheetViews>
  <sheetFormatPr defaultRowHeight="15" x14ac:dyDescent="0.25"/>
  <cols>
    <col min="1" max="1" width="2.42578125" hidden="1" customWidth="1"/>
    <col min="2" max="2" width="4.85546875" customWidth="1"/>
    <col min="3" max="3" width="15.28515625" customWidth="1"/>
    <col min="4" max="4" width="6" customWidth="1"/>
    <col min="5" max="5" width="5.7109375" customWidth="1"/>
    <col min="6" max="6" width="4.5703125" customWidth="1"/>
    <col min="7" max="8" width="6.28515625" customWidth="1"/>
    <col min="9" max="9" width="6.140625" customWidth="1"/>
    <col min="10" max="10" width="5.5703125" customWidth="1"/>
    <col min="11" max="11" width="6.42578125" customWidth="1"/>
    <col min="12" max="12" width="6.5703125" customWidth="1"/>
    <col min="13" max="13" width="6.140625" customWidth="1"/>
    <col min="14" max="14" width="6" customWidth="1"/>
    <col min="15" max="17" width="5.5703125" customWidth="1"/>
    <col min="18" max="18" width="12.5703125" customWidth="1"/>
    <col min="19" max="19" width="10.85546875" customWidth="1"/>
  </cols>
  <sheetData>
    <row r="1" spans="1:19" ht="18.75" x14ac:dyDescent="0.3">
      <c r="A1" s="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8.75" x14ac:dyDescent="0.3">
      <c r="A2" s="1"/>
      <c r="B2" s="2" t="s">
        <v>0</v>
      </c>
      <c r="C2" s="10"/>
      <c r="D2" s="10"/>
      <c r="E2" s="10"/>
      <c r="F2" s="10"/>
      <c r="G2" s="8"/>
      <c r="H2" s="8"/>
      <c r="I2" s="42" t="s">
        <v>1</v>
      </c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8.75" x14ac:dyDescent="0.3">
      <c r="A3" s="6" t="s">
        <v>2</v>
      </c>
      <c r="B3" s="2" t="s">
        <v>3</v>
      </c>
      <c r="C3" s="9"/>
      <c r="D3" s="9"/>
      <c r="E3" s="9"/>
      <c r="F3" s="9"/>
      <c r="G3" s="8"/>
      <c r="H3" s="8"/>
      <c r="I3" s="11"/>
      <c r="J3" s="11"/>
      <c r="K3" s="43" t="s">
        <v>4</v>
      </c>
      <c r="L3" s="43"/>
      <c r="M3" s="43"/>
      <c r="N3" s="43"/>
      <c r="O3" s="43"/>
      <c r="P3" s="43"/>
      <c r="Q3" s="43"/>
      <c r="R3" s="43"/>
      <c r="S3" s="43"/>
    </row>
    <row r="4" spans="1:19" ht="18.75" x14ac:dyDescent="0.3">
      <c r="A4" s="5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8.75" x14ac:dyDescent="0.25">
      <c r="A5" s="5"/>
      <c r="B5" s="44" t="s">
        <v>82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19" ht="18.75" x14ac:dyDescent="0.25">
      <c r="A6" s="5"/>
      <c r="B6" s="46" t="s">
        <v>83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19" ht="18.75" x14ac:dyDescent="0.25">
      <c r="A7" s="5"/>
      <c r="B7" s="12"/>
      <c r="C7" s="1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38.25" customHeight="1" x14ac:dyDescent="0.25">
      <c r="A8" s="5"/>
      <c r="B8" s="47" t="s">
        <v>5</v>
      </c>
      <c r="C8" s="50" t="s">
        <v>6</v>
      </c>
      <c r="D8" s="53" t="s">
        <v>7</v>
      </c>
      <c r="E8" s="53"/>
      <c r="F8" s="54"/>
      <c r="G8" s="55" t="s">
        <v>8</v>
      </c>
      <c r="H8" s="53"/>
      <c r="I8" s="53"/>
      <c r="J8" s="53"/>
      <c r="K8" s="53"/>
      <c r="L8" s="54"/>
      <c r="M8" s="56" t="s">
        <v>9</v>
      </c>
      <c r="N8" s="55" t="s">
        <v>10</v>
      </c>
      <c r="O8" s="53"/>
      <c r="P8" s="53"/>
      <c r="Q8" s="53"/>
      <c r="R8" s="53"/>
      <c r="S8" s="54"/>
    </row>
    <row r="9" spans="1:19" ht="22.5" customHeight="1" x14ac:dyDescent="0.25">
      <c r="A9" s="5"/>
      <c r="B9" s="48"/>
      <c r="C9" s="51"/>
      <c r="D9" s="61" t="s">
        <v>11</v>
      </c>
      <c r="E9" s="56" t="s">
        <v>12</v>
      </c>
      <c r="F9" s="59" t="s">
        <v>13</v>
      </c>
      <c r="G9" s="69" t="s">
        <v>14</v>
      </c>
      <c r="H9" s="70" t="s">
        <v>15</v>
      </c>
      <c r="I9" s="71"/>
      <c r="J9" s="71"/>
      <c r="K9" s="71"/>
      <c r="L9" s="72"/>
      <c r="M9" s="57"/>
      <c r="N9" s="59" t="s">
        <v>16</v>
      </c>
      <c r="O9" s="59" t="s">
        <v>17</v>
      </c>
      <c r="P9" s="59" t="s">
        <v>18</v>
      </c>
      <c r="Q9" s="62" t="s">
        <v>19</v>
      </c>
      <c r="R9" s="62" t="s">
        <v>20</v>
      </c>
      <c r="S9" s="65" t="s">
        <v>21</v>
      </c>
    </row>
    <row r="10" spans="1:19" ht="27.75" customHeight="1" x14ac:dyDescent="0.25">
      <c r="A10" s="5"/>
      <c r="B10" s="48"/>
      <c r="C10" s="51"/>
      <c r="D10" s="61"/>
      <c r="E10" s="57"/>
      <c r="F10" s="68"/>
      <c r="G10" s="69"/>
      <c r="H10" s="55" t="s">
        <v>22</v>
      </c>
      <c r="I10" s="54"/>
      <c r="J10" s="55" t="s">
        <v>23</v>
      </c>
      <c r="K10" s="54"/>
      <c r="L10" s="59" t="s">
        <v>24</v>
      </c>
      <c r="M10" s="57"/>
      <c r="N10" s="69"/>
      <c r="O10" s="69"/>
      <c r="P10" s="69"/>
      <c r="Q10" s="63"/>
      <c r="R10" s="63"/>
      <c r="S10" s="66"/>
    </row>
    <row r="11" spans="1:19" ht="162.75" customHeight="1" x14ac:dyDescent="0.25">
      <c r="A11" s="5"/>
      <c r="B11" s="49"/>
      <c r="C11" s="52"/>
      <c r="D11" s="59"/>
      <c r="E11" s="57"/>
      <c r="F11" s="68"/>
      <c r="G11" s="69"/>
      <c r="H11" s="22" t="s">
        <v>25</v>
      </c>
      <c r="I11" s="22" t="s">
        <v>26</v>
      </c>
      <c r="J11" s="22" t="s">
        <v>25</v>
      </c>
      <c r="K11" s="22" t="s">
        <v>26</v>
      </c>
      <c r="L11" s="60"/>
      <c r="M11" s="58"/>
      <c r="N11" s="60"/>
      <c r="O11" s="60"/>
      <c r="P11" s="60"/>
      <c r="Q11" s="64"/>
      <c r="R11" s="64"/>
      <c r="S11" s="67"/>
    </row>
    <row r="12" spans="1:19" ht="15.75" x14ac:dyDescent="0.25">
      <c r="A12" s="5"/>
      <c r="B12" s="23" t="s">
        <v>27</v>
      </c>
      <c r="C12" s="23" t="s">
        <v>28</v>
      </c>
      <c r="D12" s="24" t="s">
        <v>29</v>
      </c>
      <c r="E12" s="24" t="s">
        <v>30</v>
      </c>
      <c r="F12" s="24" t="s">
        <v>31</v>
      </c>
      <c r="G12" s="24" t="s">
        <v>32</v>
      </c>
      <c r="H12" s="24" t="s">
        <v>33</v>
      </c>
      <c r="I12" s="24" t="s">
        <v>34</v>
      </c>
      <c r="J12" s="24" t="s">
        <v>35</v>
      </c>
      <c r="K12" s="24" t="s">
        <v>36</v>
      </c>
      <c r="L12" s="24" t="s">
        <v>37</v>
      </c>
      <c r="M12" s="24" t="s">
        <v>38</v>
      </c>
      <c r="N12" s="24" t="s">
        <v>39</v>
      </c>
      <c r="O12" s="24" t="s">
        <v>40</v>
      </c>
      <c r="P12" s="24" t="s">
        <v>41</v>
      </c>
      <c r="Q12" s="25" t="s">
        <v>42</v>
      </c>
      <c r="R12" s="25" t="s">
        <v>43</v>
      </c>
      <c r="S12" s="26" t="s">
        <v>44</v>
      </c>
    </row>
    <row r="13" spans="1:19" s="31" customFormat="1" ht="15.75" x14ac:dyDescent="0.25">
      <c r="A13" s="30"/>
      <c r="B13" s="32">
        <v>1</v>
      </c>
      <c r="C13" s="33" t="s">
        <v>77</v>
      </c>
      <c r="D13" s="34" t="s">
        <v>78</v>
      </c>
      <c r="E13" s="34" t="s">
        <v>79</v>
      </c>
      <c r="F13" s="34" t="s">
        <v>79</v>
      </c>
      <c r="G13" s="34" t="s">
        <v>78</v>
      </c>
      <c r="H13" s="34" t="s">
        <v>79</v>
      </c>
      <c r="I13" s="34" t="s">
        <v>79</v>
      </c>
      <c r="J13" s="34" t="s">
        <v>79</v>
      </c>
      <c r="K13" s="34" t="s">
        <v>79</v>
      </c>
      <c r="L13" s="34" t="s">
        <v>79</v>
      </c>
      <c r="M13" s="34" t="s">
        <v>78</v>
      </c>
      <c r="N13" s="34" t="s">
        <v>78</v>
      </c>
      <c r="O13" s="34" t="s">
        <v>79</v>
      </c>
      <c r="P13" s="34" t="s">
        <v>79</v>
      </c>
      <c r="Q13" s="34" t="s">
        <v>79</v>
      </c>
      <c r="R13" s="35">
        <v>40000000</v>
      </c>
      <c r="S13" s="36" t="s">
        <v>79</v>
      </c>
    </row>
    <row r="14" spans="1:19" ht="15.75" x14ac:dyDescent="0.25">
      <c r="A14" s="5"/>
      <c r="B14" s="27">
        <v>2</v>
      </c>
      <c r="C14" s="28" t="s">
        <v>45</v>
      </c>
      <c r="D14" s="28">
        <v>5</v>
      </c>
      <c r="E14" s="28">
        <v>0</v>
      </c>
      <c r="F14" s="28">
        <v>0</v>
      </c>
      <c r="G14" s="28">
        <v>2</v>
      </c>
      <c r="H14" s="28">
        <v>0</v>
      </c>
      <c r="I14" s="28">
        <v>0</v>
      </c>
      <c r="J14" s="28">
        <v>0</v>
      </c>
      <c r="K14" s="28">
        <v>0</v>
      </c>
      <c r="L14" s="28">
        <v>3</v>
      </c>
      <c r="M14" s="28">
        <v>5</v>
      </c>
      <c r="N14" s="28">
        <v>5</v>
      </c>
      <c r="O14" s="28">
        <v>0</v>
      </c>
      <c r="P14" s="28">
        <v>0</v>
      </c>
      <c r="Q14" s="28">
        <v>0</v>
      </c>
      <c r="R14" s="28">
        <v>9000000</v>
      </c>
      <c r="S14" s="28">
        <v>0</v>
      </c>
    </row>
    <row r="15" spans="1:19" ht="15.75" x14ac:dyDescent="0.25">
      <c r="A15" s="5"/>
      <c r="B15" s="27">
        <v>3</v>
      </c>
      <c r="C15" s="28" t="s">
        <v>46</v>
      </c>
      <c r="D15" s="28">
        <v>20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20</v>
      </c>
      <c r="M15" s="28">
        <v>20</v>
      </c>
      <c r="N15" s="28">
        <v>19</v>
      </c>
      <c r="O15" s="28">
        <v>1</v>
      </c>
      <c r="P15" s="28">
        <v>0</v>
      </c>
      <c r="Q15" s="28">
        <v>0</v>
      </c>
      <c r="R15" s="28">
        <v>68000000</v>
      </c>
      <c r="S15" s="28">
        <v>0</v>
      </c>
    </row>
    <row r="16" spans="1:19" ht="15.75" x14ac:dyDescent="0.25">
      <c r="A16" s="5"/>
      <c r="B16" s="27">
        <v>4</v>
      </c>
      <c r="C16" s="28" t="s">
        <v>80</v>
      </c>
      <c r="D16" s="28">
        <v>157</v>
      </c>
      <c r="E16" s="28">
        <v>0</v>
      </c>
      <c r="F16" s="28">
        <v>0</v>
      </c>
      <c r="G16" s="28">
        <v>5</v>
      </c>
      <c r="H16" s="28">
        <v>0</v>
      </c>
      <c r="I16" s="28">
        <v>161</v>
      </c>
      <c r="J16" s="28">
        <v>0</v>
      </c>
      <c r="K16" s="28">
        <v>0</v>
      </c>
      <c r="L16" s="28">
        <v>0</v>
      </c>
      <c r="M16" s="28">
        <v>166</v>
      </c>
      <c r="N16" s="28">
        <v>163</v>
      </c>
      <c r="O16" s="28">
        <v>0</v>
      </c>
      <c r="P16" s="28">
        <v>0</v>
      </c>
      <c r="Q16" s="28">
        <v>0</v>
      </c>
      <c r="R16" s="28">
        <v>231400000</v>
      </c>
      <c r="S16" s="28">
        <v>0</v>
      </c>
    </row>
    <row r="17" spans="1:19" ht="15.75" x14ac:dyDescent="0.25">
      <c r="A17" s="5"/>
      <c r="B17" s="27">
        <v>5</v>
      </c>
      <c r="C17" s="28" t="s">
        <v>73</v>
      </c>
      <c r="D17" s="28">
        <v>2</v>
      </c>
      <c r="E17" s="28">
        <v>0</v>
      </c>
      <c r="F17" s="28">
        <v>0</v>
      </c>
      <c r="G17" s="28">
        <v>2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2</v>
      </c>
      <c r="N17" s="28">
        <v>2</v>
      </c>
      <c r="O17" s="28">
        <v>0</v>
      </c>
      <c r="P17" s="28">
        <v>0</v>
      </c>
      <c r="Q17" s="28">
        <v>0</v>
      </c>
      <c r="R17" s="28">
        <v>27000000</v>
      </c>
      <c r="S17" s="28">
        <v>0</v>
      </c>
    </row>
    <row r="18" spans="1:19" ht="15.75" x14ac:dyDescent="0.25">
      <c r="A18" s="5"/>
      <c r="B18" s="27">
        <v>6</v>
      </c>
      <c r="C18" s="28" t="s">
        <v>47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</row>
    <row r="19" spans="1:19" ht="15.75" x14ac:dyDescent="0.25">
      <c r="A19" s="5"/>
      <c r="B19" s="27">
        <v>7</v>
      </c>
      <c r="C19" s="28" t="s">
        <v>74</v>
      </c>
      <c r="D19" s="28">
        <v>8</v>
      </c>
      <c r="E19" s="28">
        <v>8</v>
      </c>
      <c r="F19" s="28">
        <v>0</v>
      </c>
      <c r="G19" s="28">
        <v>7</v>
      </c>
      <c r="H19" s="28">
        <v>7</v>
      </c>
      <c r="I19" s="28">
        <v>1</v>
      </c>
      <c r="J19" s="28">
        <v>1</v>
      </c>
      <c r="K19" s="28">
        <v>0</v>
      </c>
      <c r="L19" s="28">
        <v>1</v>
      </c>
      <c r="M19" s="28">
        <v>9</v>
      </c>
      <c r="N19" s="28">
        <v>16</v>
      </c>
      <c r="O19" s="28">
        <v>8</v>
      </c>
      <c r="P19" s="28">
        <v>0</v>
      </c>
      <c r="Q19" s="28">
        <v>0</v>
      </c>
      <c r="R19" s="28">
        <v>217500000</v>
      </c>
      <c r="S19" s="28">
        <v>0</v>
      </c>
    </row>
    <row r="20" spans="1:19" ht="15.75" x14ac:dyDescent="0.25">
      <c r="A20" s="5"/>
      <c r="B20" s="27">
        <v>8</v>
      </c>
      <c r="C20" s="28" t="s">
        <v>50</v>
      </c>
      <c r="D20" s="28">
        <v>109</v>
      </c>
      <c r="E20" s="28">
        <v>0</v>
      </c>
      <c r="F20" s="28">
        <v>0</v>
      </c>
      <c r="G20" s="28">
        <v>1</v>
      </c>
      <c r="H20" s="28">
        <v>1</v>
      </c>
      <c r="I20" s="28">
        <v>94</v>
      </c>
      <c r="J20" s="28">
        <v>0</v>
      </c>
      <c r="K20" s="28">
        <v>13</v>
      </c>
      <c r="L20" s="28">
        <v>0</v>
      </c>
      <c r="M20" s="28">
        <v>109</v>
      </c>
      <c r="N20" s="28">
        <v>54</v>
      </c>
      <c r="O20" s="28">
        <v>0</v>
      </c>
      <c r="P20" s="28">
        <v>0</v>
      </c>
      <c r="Q20" s="28">
        <v>0</v>
      </c>
      <c r="R20" s="28">
        <v>761750000</v>
      </c>
      <c r="S20" s="28">
        <v>307395000</v>
      </c>
    </row>
    <row r="21" spans="1:19" ht="15.75" x14ac:dyDescent="0.25">
      <c r="A21" s="5"/>
      <c r="B21" s="27">
        <v>9</v>
      </c>
      <c r="C21" s="28" t="s">
        <v>48</v>
      </c>
      <c r="D21" s="28">
        <v>2</v>
      </c>
      <c r="E21" s="28">
        <v>0</v>
      </c>
      <c r="F21" s="28">
        <v>0</v>
      </c>
      <c r="G21" s="28">
        <v>2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2</v>
      </c>
      <c r="N21" s="28">
        <v>2</v>
      </c>
      <c r="O21" s="28">
        <v>0</v>
      </c>
      <c r="P21" s="28">
        <v>0</v>
      </c>
      <c r="Q21" s="28">
        <v>0</v>
      </c>
      <c r="R21" s="28">
        <v>3000000</v>
      </c>
      <c r="S21" s="28">
        <v>0</v>
      </c>
    </row>
    <row r="22" spans="1:19" ht="15.75" x14ac:dyDescent="0.25">
      <c r="A22" s="5"/>
      <c r="B22" s="27">
        <v>10</v>
      </c>
      <c r="C22" s="28" t="s">
        <v>75</v>
      </c>
      <c r="D22" s="28">
        <v>158</v>
      </c>
      <c r="E22" s="28">
        <v>5</v>
      </c>
      <c r="F22" s="28">
        <v>6</v>
      </c>
      <c r="G22" s="28">
        <v>0</v>
      </c>
      <c r="H22" s="28">
        <v>3</v>
      </c>
      <c r="I22" s="28">
        <v>132</v>
      </c>
      <c r="J22" s="28">
        <v>0</v>
      </c>
      <c r="K22" s="28">
        <v>37</v>
      </c>
      <c r="L22" s="28">
        <v>0</v>
      </c>
      <c r="M22" s="28">
        <v>172</v>
      </c>
      <c r="N22" s="28">
        <v>160</v>
      </c>
      <c r="O22" s="28">
        <v>0</v>
      </c>
      <c r="P22" s="28">
        <v>0</v>
      </c>
      <c r="Q22" s="28">
        <v>0</v>
      </c>
      <c r="R22" s="28">
        <v>142500000</v>
      </c>
      <c r="S22" s="28">
        <v>0</v>
      </c>
    </row>
    <row r="23" spans="1:19" ht="15.75" x14ac:dyDescent="0.25">
      <c r="A23" s="5"/>
      <c r="B23" s="27">
        <v>11</v>
      </c>
      <c r="C23" s="28" t="s">
        <v>49</v>
      </c>
      <c r="D23" s="28">
        <v>70</v>
      </c>
      <c r="E23" s="28">
        <v>0</v>
      </c>
      <c r="F23" s="28">
        <v>5</v>
      </c>
      <c r="G23" s="28">
        <v>3</v>
      </c>
      <c r="H23" s="28">
        <v>6</v>
      </c>
      <c r="I23" s="28">
        <v>54</v>
      </c>
      <c r="J23" s="28">
        <v>0</v>
      </c>
      <c r="K23" s="28">
        <v>10</v>
      </c>
      <c r="L23" s="28">
        <v>7</v>
      </c>
      <c r="M23" s="28">
        <v>77</v>
      </c>
      <c r="N23" s="28">
        <v>76</v>
      </c>
      <c r="O23" s="28">
        <v>0</v>
      </c>
      <c r="P23" s="28">
        <v>0</v>
      </c>
      <c r="Q23" s="28">
        <v>0</v>
      </c>
      <c r="R23" s="28">
        <v>205500000</v>
      </c>
      <c r="S23" s="28">
        <v>0</v>
      </c>
    </row>
    <row r="24" spans="1:19" ht="15.75" x14ac:dyDescent="0.25">
      <c r="A24" s="5"/>
      <c r="B24" s="27">
        <v>12</v>
      </c>
      <c r="C24" s="28" t="s">
        <v>51</v>
      </c>
      <c r="D24" s="28">
        <v>37</v>
      </c>
      <c r="E24" s="28">
        <v>0</v>
      </c>
      <c r="F24" s="28">
        <v>0</v>
      </c>
      <c r="G24" s="28">
        <v>0</v>
      </c>
      <c r="H24" s="28">
        <v>0</v>
      </c>
      <c r="I24" s="28">
        <v>27</v>
      </c>
      <c r="J24" s="28">
        <v>10</v>
      </c>
      <c r="K24" s="28">
        <v>9</v>
      </c>
      <c r="L24" s="28">
        <v>0</v>
      </c>
      <c r="M24" s="28">
        <v>36</v>
      </c>
      <c r="N24" s="28">
        <v>0</v>
      </c>
      <c r="O24" s="28">
        <v>0</v>
      </c>
      <c r="P24" s="28">
        <v>0</v>
      </c>
      <c r="Q24" s="28">
        <v>0</v>
      </c>
      <c r="R24" s="28">
        <v>65300000</v>
      </c>
      <c r="S24" s="28">
        <v>0</v>
      </c>
    </row>
    <row r="25" spans="1:19" ht="15.75" x14ac:dyDescent="0.25">
      <c r="A25" s="5"/>
      <c r="B25" s="27">
        <v>13</v>
      </c>
      <c r="C25" s="28" t="s">
        <v>52</v>
      </c>
      <c r="D25" s="28">
        <v>81</v>
      </c>
      <c r="E25" s="28">
        <v>0</v>
      </c>
      <c r="F25" s="28">
        <v>0</v>
      </c>
      <c r="G25" s="28">
        <v>1</v>
      </c>
      <c r="H25" s="28">
        <v>0</v>
      </c>
      <c r="I25" s="28">
        <v>62</v>
      </c>
      <c r="J25" s="28">
        <v>0</v>
      </c>
      <c r="K25" s="28">
        <v>18</v>
      </c>
      <c r="L25" s="28">
        <v>0</v>
      </c>
      <c r="M25" s="28">
        <v>81</v>
      </c>
      <c r="N25" s="28">
        <v>76</v>
      </c>
      <c r="O25" s="28">
        <v>0</v>
      </c>
      <c r="P25" s="28">
        <v>0</v>
      </c>
      <c r="Q25" s="28">
        <v>0</v>
      </c>
      <c r="R25" s="28">
        <v>211650000</v>
      </c>
      <c r="S25" s="28">
        <v>0</v>
      </c>
    </row>
    <row r="26" spans="1:19" ht="15.75" x14ac:dyDescent="0.25">
      <c r="A26" s="5"/>
      <c r="B26" s="27">
        <v>14</v>
      </c>
      <c r="C26" s="28" t="s">
        <v>53</v>
      </c>
      <c r="D26" s="28">
        <v>62</v>
      </c>
      <c r="E26" s="28">
        <v>0</v>
      </c>
      <c r="F26" s="28">
        <v>0</v>
      </c>
      <c r="G26" s="28">
        <v>0</v>
      </c>
      <c r="H26" s="28">
        <v>3</v>
      </c>
      <c r="I26" s="28">
        <v>50</v>
      </c>
      <c r="J26" s="28">
        <v>1</v>
      </c>
      <c r="K26" s="28">
        <v>8</v>
      </c>
      <c r="L26" s="28">
        <v>0</v>
      </c>
      <c r="M26" s="28">
        <v>62</v>
      </c>
      <c r="N26" s="28">
        <v>53</v>
      </c>
      <c r="O26" s="28">
        <v>0</v>
      </c>
      <c r="P26" s="28">
        <v>0</v>
      </c>
      <c r="Q26" s="28">
        <v>0</v>
      </c>
      <c r="R26" s="28">
        <v>136850000</v>
      </c>
      <c r="S26" s="28">
        <v>0</v>
      </c>
    </row>
    <row r="27" spans="1:19" ht="15.75" x14ac:dyDescent="0.25">
      <c r="A27" s="5"/>
      <c r="B27" s="27">
        <v>15</v>
      </c>
      <c r="C27" s="28" t="s">
        <v>56</v>
      </c>
      <c r="D27" s="28">
        <v>31</v>
      </c>
      <c r="E27" s="28">
        <v>0</v>
      </c>
      <c r="F27" s="28">
        <v>0</v>
      </c>
      <c r="G27" s="28">
        <v>3</v>
      </c>
      <c r="H27" s="28">
        <v>0</v>
      </c>
      <c r="I27" s="28">
        <v>15</v>
      </c>
      <c r="J27" s="28">
        <v>0</v>
      </c>
      <c r="K27" s="28">
        <v>6</v>
      </c>
      <c r="L27" s="28">
        <v>11</v>
      </c>
      <c r="M27" s="28">
        <v>31</v>
      </c>
      <c r="N27" s="28">
        <v>25</v>
      </c>
      <c r="O27" s="28">
        <v>0</v>
      </c>
      <c r="P27" s="28">
        <v>0</v>
      </c>
      <c r="Q27" s="28">
        <v>0</v>
      </c>
      <c r="R27" s="28">
        <v>43100000</v>
      </c>
      <c r="S27" s="28">
        <v>0</v>
      </c>
    </row>
    <row r="28" spans="1:19" ht="15.75" x14ac:dyDescent="0.25">
      <c r="A28" s="5"/>
      <c r="B28" s="27">
        <v>16</v>
      </c>
      <c r="C28" s="28" t="s">
        <v>54</v>
      </c>
      <c r="D28" s="28">
        <v>104</v>
      </c>
      <c r="E28" s="28">
        <v>0</v>
      </c>
      <c r="F28" s="28">
        <v>0</v>
      </c>
      <c r="G28" s="28">
        <v>1</v>
      </c>
      <c r="H28" s="28">
        <v>2</v>
      </c>
      <c r="I28" s="28">
        <v>107</v>
      </c>
      <c r="J28" s="28">
        <v>0</v>
      </c>
      <c r="K28" s="28">
        <v>22</v>
      </c>
      <c r="L28" s="28">
        <v>0</v>
      </c>
      <c r="M28" s="28">
        <v>132</v>
      </c>
      <c r="N28" s="28">
        <v>130</v>
      </c>
      <c r="O28" s="28">
        <v>0</v>
      </c>
      <c r="P28" s="28">
        <v>0</v>
      </c>
      <c r="Q28" s="28">
        <v>0</v>
      </c>
      <c r="R28" s="28">
        <v>174400000</v>
      </c>
      <c r="S28" s="28">
        <v>4050000</v>
      </c>
    </row>
    <row r="29" spans="1:19" ht="15.75" x14ac:dyDescent="0.25">
      <c r="A29" s="5"/>
      <c r="B29" s="27">
        <v>17</v>
      </c>
      <c r="C29" s="28" t="s">
        <v>81</v>
      </c>
      <c r="D29" s="28">
        <v>299</v>
      </c>
      <c r="E29" s="28">
        <v>1</v>
      </c>
      <c r="F29" s="28">
        <v>6</v>
      </c>
      <c r="G29" s="28">
        <v>1</v>
      </c>
      <c r="H29" s="28">
        <v>14</v>
      </c>
      <c r="I29" s="28">
        <v>247</v>
      </c>
      <c r="J29" s="28">
        <v>6</v>
      </c>
      <c r="K29" s="28">
        <v>31</v>
      </c>
      <c r="L29" s="28">
        <v>0</v>
      </c>
      <c r="M29" s="28">
        <v>298</v>
      </c>
      <c r="N29" s="28">
        <v>295</v>
      </c>
      <c r="O29" s="28">
        <v>6</v>
      </c>
      <c r="P29" s="28">
        <v>0</v>
      </c>
      <c r="Q29" s="28">
        <v>0</v>
      </c>
      <c r="R29" s="28">
        <v>262529000</v>
      </c>
      <c r="S29" s="28">
        <v>121400000</v>
      </c>
    </row>
    <row r="30" spans="1:19" ht="15.75" x14ac:dyDescent="0.25">
      <c r="A30" s="5"/>
      <c r="B30" s="27">
        <v>18</v>
      </c>
      <c r="C30" s="41" t="s">
        <v>55</v>
      </c>
      <c r="D30" s="38">
        <v>4760</v>
      </c>
      <c r="E30" s="39">
        <v>1</v>
      </c>
      <c r="F30" s="39">
        <f>SUM(F28:F28)</f>
        <v>0</v>
      </c>
      <c r="G30" s="40">
        <v>2</v>
      </c>
      <c r="H30" s="39">
        <v>21</v>
      </c>
      <c r="I30" s="39">
        <v>3529</v>
      </c>
      <c r="J30" s="39">
        <v>9</v>
      </c>
      <c r="K30" s="39">
        <v>1216</v>
      </c>
      <c r="L30" s="39">
        <f>SUM(L28:L28)</f>
        <v>0</v>
      </c>
      <c r="M30" s="38">
        <v>4777</v>
      </c>
      <c r="N30" s="39">
        <v>4764</v>
      </c>
      <c r="O30" s="39">
        <f>SUM(O28:O28)</f>
        <v>0</v>
      </c>
      <c r="P30" s="39">
        <f>SUM(P28:P28)</f>
        <v>0</v>
      </c>
      <c r="Q30" s="39">
        <v>1</v>
      </c>
      <c r="R30" s="37">
        <v>5150825000</v>
      </c>
      <c r="S30" s="37">
        <v>84050000</v>
      </c>
    </row>
    <row r="31" spans="1:19" ht="15.75" x14ac:dyDescent="0.25">
      <c r="A31" s="5"/>
      <c r="B31" s="27"/>
      <c r="C31" s="29" t="s">
        <v>57</v>
      </c>
      <c r="D31" s="28">
        <f>D13+D14+D15+D16+D17+D18+D19+D20+D21+D22+D23+D24+D25+D26+D27+D28+D29+D30</f>
        <v>5907</v>
      </c>
      <c r="E31" s="28">
        <f t="shared" ref="E31:S31" si="0">E13+E14+E15+E16+E17+E18+E19+E20+E21+E22+E23+E24+E25+E26+E27+E28+E29+E30</f>
        <v>15</v>
      </c>
      <c r="F31" s="28">
        <f t="shared" si="0"/>
        <v>17</v>
      </c>
      <c r="G31" s="28">
        <f t="shared" si="0"/>
        <v>32</v>
      </c>
      <c r="H31" s="28">
        <f t="shared" si="0"/>
        <v>57</v>
      </c>
      <c r="I31" s="28">
        <f t="shared" si="0"/>
        <v>4479</v>
      </c>
      <c r="J31" s="28">
        <f t="shared" si="0"/>
        <v>27</v>
      </c>
      <c r="K31" s="28">
        <f t="shared" si="0"/>
        <v>1370</v>
      </c>
      <c r="L31" s="28">
        <f t="shared" si="0"/>
        <v>42</v>
      </c>
      <c r="M31" s="28">
        <f t="shared" si="0"/>
        <v>5981</v>
      </c>
      <c r="N31" s="28">
        <f t="shared" si="0"/>
        <v>5842</v>
      </c>
      <c r="O31" s="28">
        <f t="shared" si="0"/>
        <v>15</v>
      </c>
      <c r="P31" s="28">
        <f t="shared" si="0"/>
        <v>0</v>
      </c>
      <c r="Q31" s="28">
        <f t="shared" si="0"/>
        <v>1</v>
      </c>
      <c r="R31" s="28">
        <f t="shared" si="0"/>
        <v>7750304000</v>
      </c>
      <c r="S31" s="28">
        <f t="shared" si="0"/>
        <v>516895000</v>
      </c>
    </row>
    <row r="32" spans="1:19" x14ac:dyDescent="0.25">
      <c r="F32" s="21"/>
    </row>
  </sheetData>
  <mergeCells count="24">
    <mergeCell ref="R9:R11"/>
    <mergeCell ref="S9:S11"/>
    <mergeCell ref="F9:F11"/>
    <mergeCell ref="G9:G11"/>
    <mergeCell ref="H9:L9"/>
    <mergeCell ref="O9:O11"/>
    <mergeCell ref="P9:P11"/>
    <mergeCell ref="N9:N11"/>
    <mergeCell ref="I2:S2"/>
    <mergeCell ref="K3:S3"/>
    <mergeCell ref="B5:S5"/>
    <mergeCell ref="B6:S6"/>
    <mergeCell ref="B8:B11"/>
    <mergeCell ref="C8:C11"/>
    <mergeCell ref="D8:F8"/>
    <mergeCell ref="G8:L8"/>
    <mergeCell ref="M8:M11"/>
    <mergeCell ref="N8:S8"/>
    <mergeCell ref="H10:I10"/>
    <mergeCell ref="J10:K10"/>
    <mergeCell ref="L10:L11"/>
    <mergeCell ref="D9:D11"/>
    <mergeCell ref="E9:E11"/>
    <mergeCell ref="Q9:Q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6"/>
  <sheetViews>
    <sheetView tabSelected="1" workbookViewId="0">
      <selection activeCell="B7" sqref="B7:N7"/>
    </sheetView>
  </sheetViews>
  <sheetFormatPr defaultRowHeight="15" x14ac:dyDescent="0.25"/>
  <cols>
    <col min="1" max="1" width="0.28515625" customWidth="1"/>
    <col min="2" max="2" width="4.85546875" customWidth="1"/>
    <col min="3" max="3" width="31" customWidth="1"/>
    <col min="4" max="9" width="6.7109375" customWidth="1"/>
    <col min="10" max="14" width="10.7109375" customWidth="1"/>
  </cols>
  <sheetData>
    <row r="2" spans="1:19" ht="16.5" x14ac:dyDescent="0.25">
      <c r="B2" s="13"/>
      <c r="C2" s="73" t="s">
        <v>0</v>
      </c>
      <c r="D2" s="74"/>
      <c r="E2" s="74"/>
      <c r="F2" s="74"/>
      <c r="G2" s="74"/>
      <c r="I2" s="73" t="s">
        <v>58</v>
      </c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18.75" x14ac:dyDescent="0.3">
      <c r="A3" s="3"/>
      <c r="B3" s="14" t="s">
        <v>2</v>
      </c>
      <c r="C3" s="73" t="s">
        <v>3</v>
      </c>
      <c r="D3" s="73"/>
      <c r="E3" s="73"/>
      <c r="F3" s="73"/>
      <c r="G3" s="73"/>
      <c r="I3" s="43" t="s">
        <v>4</v>
      </c>
      <c r="J3" s="43"/>
      <c r="K3" s="43"/>
      <c r="L3" s="43"/>
      <c r="M3" s="43"/>
      <c r="N3" s="43"/>
      <c r="O3" s="2"/>
      <c r="P3" s="2"/>
      <c r="Q3" s="2"/>
      <c r="R3" s="2"/>
      <c r="S3" s="2"/>
    </row>
    <row r="4" spans="1:19" x14ac:dyDescent="0.25">
      <c r="A4" s="3"/>
      <c r="B4" s="3"/>
      <c r="C4" s="3"/>
      <c r="D4" s="3"/>
      <c r="E4" s="3"/>
      <c r="F4" s="3"/>
    </row>
    <row r="6" spans="1:19" ht="18.75" x14ac:dyDescent="0.25">
      <c r="B6" s="75" t="s">
        <v>76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9" ht="18.75" x14ac:dyDescent="0.25">
      <c r="B7" s="46" t="s">
        <v>83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9" ht="17.25" customHeight="1" x14ac:dyDescent="0.25">
      <c r="B8" s="15"/>
      <c r="C8" s="16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9" ht="68.25" customHeight="1" x14ac:dyDescent="0.25">
      <c r="B9" s="80" t="s">
        <v>5</v>
      </c>
      <c r="C9" s="77" t="s">
        <v>59</v>
      </c>
      <c r="D9" s="84" t="s">
        <v>60</v>
      </c>
      <c r="E9" s="85"/>
      <c r="F9" s="84" t="s">
        <v>61</v>
      </c>
      <c r="G9" s="85"/>
      <c r="H9" s="84" t="s">
        <v>62</v>
      </c>
      <c r="I9" s="85"/>
      <c r="J9" s="88" t="s">
        <v>63</v>
      </c>
      <c r="K9" s="88"/>
      <c r="L9" s="88"/>
      <c r="M9" s="88"/>
      <c r="N9" s="88"/>
    </row>
    <row r="10" spans="1:19" ht="114" customHeight="1" x14ac:dyDescent="0.25">
      <c r="B10" s="81"/>
      <c r="C10" s="83"/>
      <c r="D10" s="86"/>
      <c r="E10" s="87"/>
      <c r="F10" s="86"/>
      <c r="G10" s="87"/>
      <c r="H10" s="86"/>
      <c r="I10" s="87"/>
      <c r="J10" s="77" t="s">
        <v>64</v>
      </c>
      <c r="K10" s="77" t="s">
        <v>65</v>
      </c>
      <c r="L10" s="77" t="s">
        <v>66</v>
      </c>
      <c r="M10" s="77" t="s">
        <v>67</v>
      </c>
      <c r="N10" s="77" t="s">
        <v>68</v>
      </c>
    </row>
    <row r="11" spans="1:19" ht="21.75" customHeight="1" x14ac:dyDescent="0.25">
      <c r="B11" s="82"/>
      <c r="C11" s="78"/>
      <c r="D11" s="17" t="s">
        <v>22</v>
      </c>
      <c r="E11" s="17" t="s">
        <v>23</v>
      </c>
      <c r="F11" s="17" t="s">
        <v>22</v>
      </c>
      <c r="G11" s="17" t="s">
        <v>23</v>
      </c>
      <c r="H11" s="17" t="s">
        <v>22</v>
      </c>
      <c r="I11" s="17" t="s">
        <v>23</v>
      </c>
      <c r="J11" s="78"/>
      <c r="K11" s="78"/>
      <c r="L11" s="78"/>
      <c r="M11" s="78"/>
      <c r="N11" s="78"/>
    </row>
    <row r="12" spans="1:19" ht="19.5" customHeight="1" x14ac:dyDescent="0.25">
      <c r="B12" s="18" t="s">
        <v>27</v>
      </c>
      <c r="C12" s="18" t="s">
        <v>28</v>
      </c>
      <c r="D12" s="7" t="s">
        <v>29</v>
      </c>
      <c r="E12" s="7" t="s">
        <v>30</v>
      </c>
      <c r="F12" s="7" t="s">
        <v>31</v>
      </c>
      <c r="G12" s="7" t="s">
        <v>32</v>
      </c>
      <c r="H12" s="7" t="s">
        <v>33</v>
      </c>
      <c r="I12" s="7" t="s">
        <v>34</v>
      </c>
      <c r="J12" s="7" t="s">
        <v>35</v>
      </c>
      <c r="K12" s="7" t="s">
        <v>36</v>
      </c>
      <c r="L12" s="7" t="s">
        <v>37</v>
      </c>
      <c r="M12" s="7" t="s">
        <v>38</v>
      </c>
      <c r="N12" s="7" t="s">
        <v>39</v>
      </c>
    </row>
    <row r="13" spans="1:19" ht="20.25" customHeight="1" x14ac:dyDescent="0.25">
      <c r="B13" s="19">
        <v>1</v>
      </c>
      <c r="C13" s="20" t="s">
        <v>69</v>
      </c>
      <c r="D13" s="19">
        <v>6</v>
      </c>
      <c r="E13" s="19"/>
      <c r="F13" s="19">
        <v>1</v>
      </c>
      <c r="G13" s="19"/>
      <c r="H13" s="19"/>
      <c r="I13" s="20"/>
      <c r="J13" s="20">
        <v>6</v>
      </c>
      <c r="K13" s="19"/>
      <c r="L13" s="19"/>
      <c r="M13" s="19"/>
      <c r="N13" s="19"/>
    </row>
    <row r="14" spans="1:19" ht="22.5" customHeight="1" x14ac:dyDescent="0.25">
      <c r="B14" s="19">
        <v>2</v>
      </c>
      <c r="C14" s="20" t="s">
        <v>70</v>
      </c>
      <c r="D14" s="19">
        <v>1</v>
      </c>
      <c r="E14" s="19"/>
      <c r="F14" s="19"/>
      <c r="G14" s="19"/>
      <c r="H14" s="19"/>
      <c r="I14" s="20"/>
      <c r="J14" s="20">
        <v>1</v>
      </c>
      <c r="K14" s="19"/>
      <c r="L14" s="19"/>
      <c r="M14" s="19"/>
      <c r="N14" s="19"/>
    </row>
    <row r="15" spans="1:19" ht="22.5" customHeight="1" x14ac:dyDescent="0.25">
      <c r="B15" s="19">
        <v>3</v>
      </c>
      <c r="C15" s="20" t="s">
        <v>71</v>
      </c>
      <c r="D15" s="19"/>
      <c r="E15" s="19"/>
      <c r="F15" s="19"/>
      <c r="G15" s="19"/>
      <c r="H15" s="19"/>
      <c r="I15" s="20"/>
      <c r="J15" s="20"/>
      <c r="K15" s="19"/>
      <c r="L15" s="19"/>
      <c r="M15" s="19"/>
      <c r="N15" s="19"/>
    </row>
    <row r="16" spans="1:19" ht="30" customHeight="1" x14ac:dyDescent="0.25">
      <c r="B16" s="19">
        <v>4</v>
      </c>
      <c r="C16" s="20" t="s">
        <v>72</v>
      </c>
      <c r="D16" s="19">
        <v>1</v>
      </c>
      <c r="E16" s="19"/>
      <c r="F16" s="19"/>
      <c r="G16" s="19"/>
      <c r="H16" s="19"/>
      <c r="I16" s="20"/>
      <c r="J16" s="20">
        <v>1</v>
      </c>
      <c r="K16" s="19"/>
      <c r="L16" s="19"/>
      <c r="M16" s="19"/>
      <c r="N16" s="19"/>
    </row>
  </sheetData>
  <mergeCells count="18">
    <mergeCell ref="M10:M11"/>
    <mergeCell ref="N10:N11"/>
    <mergeCell ref="D8:N8"/>
    <mergeCell ref="B9:B11"/>
    <mergeCell ref="C9:C11"/>
    <mergeCell ref="D9:E10"/>
    <mergeCell ref="F9:G10"/>
    <mergeCell ref="H9:I10"/>
    <mergeCell ref="J9:N9"/>
    <mergeCell ref="J10:J11"/>
    <mergeCell ref="K10:K11"/>
    <mergeCell ref="L10:L11"/>
    <mergeCell ref="B7:N7"/>
    <mergeCell ref="C2:G2"/>
    <mergeCell ref="I2:S2"/>
    <mergeCell ref="C3:G3"/>
    <mergeCell ref="I3:N3"/>
    <mergeCell ref="B6:N6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2021-11-17T01:07:30Z</dcterms:modified>
</cp:coreProperties>
</file>