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05" windowWidth="19425" windowHeight="11025"/>
  </bookViews>
  <sheets>
    <sheet name="Phu luc 3" sheetId="1" r:id="rId1"/>
  </sheets>
  <calcPr calcId="162913"/>
</workbook>
</file>

<file path=xl/calcChain.xml><?xml version="1.0" encoding="utf-8"?>
<calcChain xmlns="http://schemas.openxmlformats.org/spreadsheetml/2006/main">
  <c r="D12" i="1" l="1"/>
  <c r="D7" i="1" l="1"/>
  <c r="D20" i="1" s="1"/>
</calcChain>
</file>

<file path=xl/sharedStrings.xml><?xml version="1.0" encoding="utf-8"?>
<sst xmlns="http://schemas.openxmlformats.org/spreadsheetml/2006/main" count="71" uniqueCount="53">
  <si>
    <t>STT</t>
  </si>
  <si>
    <t>Tên dự án</t>
  </si>
  <si>
    <t>Địa điểm thực hiện</t>
  </si>
  <si>
    <t>Diện tích (ha)</t>
  </si>
  <si>
    <t>Cơ sở pháp lý</t>
  </si>
  <si>
    <t>I</t>
  </si>
  <si>
    <t>II</t>
  </si>
  <si>
    <t>xã Hiếu</t>
  </si>
  <si>
    <t>III</t>
  </si>
  <si>
    <t>Thủy điện Bo Ko 1</t>
  </si>
  <si>
    <t>Vốn do chủ đầu tư bố trí</t>
  </si>
  <si>
    <t>QĐ 487/QĐ-UBND ngày 20 tháng 6 năm 2023 của UBND tỉnh Kon Tum về việc chấp thuận điều chỉnh chủ trương đầu tư</t>
  </si>
  <si>
    <t>Huyện Kon Plông</t>
  </si>
  <si>
    <t>Huyện Đăk Glei</t>
  </si>
  <si>
    <t>Thuỷ điện Ngọc Linh</t>
  </si>
  <si>
    <t>Xã Ngọc Linh, Xã Mường Hoong</t>
  </si>
  <si>
    <t xml:space="preserve">Quyết định số 219/QĐ-UBND ngày 15/5/2023 của UBND tỉnh Kon Tum về chấp thuận chủ trương đầu tư đồng thời chấp thuận nhà đầu tư; </t>
  </si>
  <si>
    <t>Thủy điện Đăk Pek</t>
  </si>
  <si>
    <t>Xã Đăk Pek; Xã Đăk Man</t>
  </si>
  <si>
    <t>Quyết định số: 319/ QĐ- UBND ngày 16/6/2023 của UBND tỉnh Kon Tum về việc chấp thuận chủ trương đầu tư đồng thời chấp thuận nhà đầu tư dự án thủy điện Đăk Pek</t>
  </si>
  <si>
    <t>Đường vào chùa Khánh Phước</t>
  </si>
  <si>
    <t>Xã Đăk La</t>
  </si>
  <si>
    <t>Thông báo số 2356/SNV-TG ngày 28/8/2023 của sở Nội vụ; Tờ trình số 06/TTr-BTS ngày 05/9/2023 của Ban trị sự giáo hội phật giáo tỉnh Kon Tum</t>
  </si>
  <si>
    <t>Huyện Đăk Hà</t>
  </si>
  <si>
    <t>IV</t>
  </si>
  <si>
    <t>Thành phố Kon Tum</t>
  </si>
  <si>
    <t>Hoàn thiện lưới điện phân phối tỉnh Kon Tum</t>
  </si>
  <si>
    <t>Phường Trường Chinh; Xã Vinh Quang</t>
  </si>
  <si>
    <t>Văn bản số 2097/EVNCPC-ĐT ngày 25 tháng 3 năm 2022 của Tổng công ty Điện lực miền Trung về việc báo cáo tình hình triển khai đầu tư, các vướng mắc, kiến nghị giải quyết để hoàn thành các dự án điện trên địa bàn tỉnh Kon Tum đảm bảo tiến độ</t>
  </si>
  <si>
    <t>Nâng cao độ tin cậy cung cấp điện lưới điện 110KV khu vực tỉnh Kon Tum năm 2021</t>
  </si>
  <si>
    <t>Xã Đăk Blà; Xã Hòa Bình; Phường Ngô Mây; Phường Trần Hưng Đạo</t>
  </si>
  <si>
    <t>Quyết định số 849/QĐ-KTPC ngày 18 tháng 3 năm 2021 của giám đốc công ty điện lực Kon Tum Về việc phê duyệt Báo cáo kinh tế kỹ thuật đầu tư xây dựng công trình: Nâng cao độ tin cậy cung cấp điện lưới điện 110kV khu vực tỉnh Kon Tum năm 2021</t>
  </si>
  <si>
    <t>Dự án Đường dây 220KV Bờ Y - Kon Tum</t>
  </si>
  <si>
    <t>xã Vinh Quang</t>
  </si>
  <si>
    <t>Công văn số 7070/PC-HTKT ngày 24/08/2022 của Ban quản lý các công trình điện Miền Trung</t>
  </si>
  <si>
    <t>Trạm biến áp 110KV Kon Tum 2 và đấu nối</t>
  </si>
  <si>
    <t>Phường Nguyễn Trãi; Phường Lê Lợi; Phường Trần Hưng Đạo</t>
  </si>
  <si>
    <t>Quyết định số 4616/QĐ-BCT ngày 13 tháng 12 năm 2018 củaBộ Công thương Về việc phê duyệt BCNCKT; Công văn số 3485/CREB số 3486/CREB ngày 21 tháng 10 năm 2022 của Ban quản lý dự án điện Miền Trung-Tổng Công ty điện lực Miền Trung</t>
  </si>
  <si>
    <t>Dự án Công viên Nghĩa trang Vĩnh Hằng của Công ty cổ phần đầu tư phát triển Be Ta Việt</t>
  </si>
  <si>
    <t>Xã Chư Hreng</t>
  </si>
  <si>
    <t>Quyết định chủ trương đầu tư số 1270/QĐ-UBND ngày 11/11/2019 của UBND tỉnh</t>
  </si>
  <si>
    <t>TỔNG</t>
  </si>
  <si>
    <t>Danh mục các dự án ngoài ngân sách nhà nước</t>
  </si>
  <si>
    <t>PHỤ LỤC 03</t>
  </si>
  <si>
    <t>Văn bản bố trí vốn trong năm 2023</t>
  </si>
  <si>
    <t>Vốn bố trí trong  năm  kế hoạch  để thực hiện dự án đầu tư</t>
  </si>
  <si>
    <t>Ghi chú</t>
  </si>
  <si>
    <t>V</t>
  </si>
  <si>
    <t>Huyện Đăk Tô</t>
  </si>
  <si>
    <t>Thuỷ điện Plei Kần hạ công suất 13 MW</t>
  </si>
  <si>
    <t>xã Tân Cảnh, xã Ngọk Tụ và xã Đăk Rơ Nga</t>
  </si>
  <si>
    <t>Quyết định số 808/QĐ-UBND ngày 14/12/2022 của UBND tỉnh Kon Tum Quyết định chấp thuận điều chỉnh chủ trương đầu tư đồng thời chấp thuận nhà đầu tư</t>
  </si>
  <si>
    <t>10 công trình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</si>
</sst>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0;[Red]#,##0.00"/>
    <numFmt numFmtId="166" formatCode="_-* #,##0.00_-;\-* #,##0.00_-;_-* &quot;-&quot;??_-;_-@_-"/>
  </numFmts>
  <fonts count="17" x14ac:knownFonts="1">
    <font>
      <sz val="11"/>
      <color theme="1"/>
      <name val="Calibri"/>
      <family val="2"/>
      <scheme val="minor"/>
    </font>
    <font>
      <sz val="10"/>
      <name val=".VnTime"/>
      <family val="2"/>
    </font>
    <font>
      <sz val="10"/>
      <name val="Arial"/>
      <family val="2"/>
    </font>
    <font>
      <sz val="12"/>
      <name val=".VnArial"/>
      <family val="2"/>
    </font>
    <font>
      <sz val="12"/>
      <name val="Times New Roman"/>
      <family val="1"/>
    </font>
    <font>
      <sz val="11"/>
      <color theme="1"/>
      <name val="Times New Roman"/>
      <family val="2"/>
      <charset val="163"/>
    </font>
    <font>
      <sz val="11"/>
      <color theme="1"/>
      <name val="Calibri"/>
      <family val="2"/>
      <charset val="163"/>
      <scheme val="minor"/>
    </font>
    <font>
      <sz val="12"/>
      <color theme="1"/>
      <name val="Times New Roman"/>
      <family val="1"/>
    </font>
    <font>
      <b/>
      <sz val="12"/>
      <name val="Times New Roman"/>
      <family val="1"/>
    </font>
    <font>
      <b/>
      <sz val="12"/>
      <color theme="1"/>
      <name val="Times New Roman"/>
      <family val="1"/>
    </font>
    <font>
      <sz val="11"/>
      <color theme="1"/>
      <name val="Calibri"/>
      <family val="2"/>
      <scheme val="minor"/>
    </font>
    <font>
      <sz val="11"/>
      <color indexed="8"/>
      <name val="Calibri"/>
      <family val="2"/>
    </font>
    <font>
      <sz val="10"/>
      <name val="Arial"/>
      <family val="2"/>
      <charset val="163"/>
    </font>
    <font>
      <sz val="11"/>
      <color theme="1"/>
      <name val="Calibri"/>
      <family val="2"/>
      <charset val="1"/>
      <scheme val="minor"/>
    </font>
    <font>
      <sz val="14"/>
      <color theme="1"/>
      <name val="Times New Roman"/>
      <family val="2"/>
    </font>
    <font>
      <sz val="10"/>
      <color theme="1"/>
      <name val="Arial Narrow"/>
      <family val="2"/>
    </font>
    <font>
      <b/>
      <sz val="14"/>
      <color theme="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53">
    <xf numFmtId="0" fontId="0" fillId="0" borderId="0"/>
    <xf numFmtId="0" fontId="1" fillId="0" borderId="0"/>
    <xf numFmtId="0" fontId="3" fillId="0" borderId="0"/>
    <xf numFmtId="0" fontId="4" fillId="0" borderId="0"/>
    <xf numFmtId="0" fontId="5" fillId="0" borderId="0"/>
    <xf numFmtId="0" fontId="6" fillId="0" borderId="0"/>
    <xf numFmtId="0" fontId="2" fillId="0" borderId="0"/>
    <xf numFmtId="0" fontId="5" fillId="0" borderId="0"/>
    <xf numFmtId="0" fontId="2" fillId="0" borderId="0"/>
    <xf numFmtId="0" fontId="2" fillId="0" borderId="0">
      <alignment vertical="top"/>
    </xf>
    <xf numFmtId="0" fontId="2" fillId="0" borderId="0"/>
    <xf numFmtId="0" fontId="2" fillId="0" borderId="0"/>
    <xf numFmtId="0" fontId="2" fillId="0" borderId="0"/>
    <xf numFmtId="0" fontId="11" fillId="0" borderId="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6" fontId="13" fillId="0" borderId="0" applyFont="0" applyFill="0" applyBorder="0" applyAlignment="0" applyProtection="0"/>
    <xf numFmtId="164" fontId="2" fillId="0" borderId="0" applyFont="0" applyFill="0" applyBorder="0" applyAlignment="0" applyProtection="0"/>
    <xf numFmtId="0" fontId="10" fillId="0" borderId="0"/>
    <xf numFmtId="0" fontId="5" fillId="0" borderId="0"/>
    <xf numFmtId="0" fontId="14" fillId="0" borderId="0"/>
    <xf numFmtId="0" fontId="1" fillId="0" borderId="0"/>
    <xf numFmtId="0" fontId="5" fillId="0" borderId="0"/>
    <xf numFmtId="0" fontId="1" fillId="0" borderId="0"/>
    <xf numFmtId="0" fontId="4"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2" fillId="0" borderId="0"/>
    <xf numFmtId="0" fontId="2" fillId="0" borderId="0"/>
    <xf numFmtId="0" fontId="6" fillId="0" borderId="0"/>
    <xf numFmtId="0" fontId="15" fillId="0" borderId="0"/>
    <xf numFmtId="0" fontId="1" fillId="0" borderId="0"/>
    <xf numFmtId="0" fontId="2" fillId="0" borderId="0"/>
    <xf numFmtId="0" fontId="2" fillId="0" borderId="0"/>
    <xf numFmtId="0" fontId="12" fillId="0" borderId="0"/>
    <xf numFmtId="0" fontId="2" fillId="0" borderId="0"/>
    <xf numFmtId="0" fontId="3" fillId="0" borderId="0"/>
    <xf numFmtId="0" fontId="2" fillId="0" borderId="0"/>
    <xf numFmtId="0" fontId="10" fillId="0" borderId="0"/>
    <xf numFmtId="0" fontId="1" fillId="0" borderId="0"/>
  </cellStyleXfs>
  <cellXfs count="51">
    <xf numFmtId="0" fontId="0" fillId="0" borderId="0" xfId="0"/>
    <xf numFmtId="0" fontId="7" fillId="0" borderId="0" xfId="0" applyFont="1"/>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5" fontId="4" fillId="2" borderId="1" xfId="4" applyNumberFormat="1" applyFont="1" applyFill="1" applyBorder="1" applyAlignment="1">
      <alignment horizontal="center" vertical="center" wrapText="1"/>
    </xf>
    <xf numFmtId="2" fontId="4" fillId="2" borderId="1" xfId="6" applyNumberFormat="1" applyFont="1" applyFill="1" applyBorder="1" applyAlignment="1">
      <alignment horizontal="center" vertical="center" wrapText="1"/>
    </xf>
    <xf numFmtId="0" fontId="4" fillId="2" borderId="1" xfId="0" applyFont="1" applyFill="1" applyBorder="1" applyAlignment="1">
      <alignment vertical="center" wrapText="1"/>
    </xf>
    <xf numFmtId="0" fontId="7" fillId="0" borderId="1" xfId="0" applyFont="1" applyBorder="1"/>
    <xf numFmtId="0" fontId="9" fillId="0" borderId="1" xfId="0" applyFont="1" applyBorder="1"/>
    <xf numFmtId="0" fontId="4" fillId="0" borderId="1" xfId="0" applyFont="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9" fillId="0" borderId="1" xfId="0" applyFont="1" applyBorder="1" applyAlignment="1">
      <alignment horizontal="center"/>
    </xf>
    <xf numFmtId="165" fontId="9" fillId="0" borderId="1" xfId="0" applyNumberFormat="1" applyFont="1" applyBorder="1" applyAlignment="1">
      <alignment horizontal="center"/>
    </xf>
    <xf numFmtId="0" fontId="8" fillId="2" borderId="1" xfId="0" applyFont="1" applyFill="1" applyBorder="1" applyAlignment="1">
      <alignment vertical="center" wrapText="1"/>
    </xf>
    <xf numFmtId="165" fontId="8" fillId="2" borderId="1" xfId="4" applyNumberFormat="1" applyFont="1" applyFill="1" applyBorder="1" applyAlignment="1">
      <alignment horizontal="center" vertical="center" wrapText="1"/>
    </xf>
    <xf numFmtId="1" fontId="4" fillId="0" borderId="1" xfId="11"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52" applyFont="1" applyFill="1" applyBorder="1" applyAlignment="1">
      <alignment horizontal="center" vertical="center" wrapText="1"/>
    </xf>
    <xf numFmtId="0" fontId="4" fillId="0" borderId="1" xfId="52" applyFont="1" applyFill="1" applyBorder="1" applyAlignment="1">
      <alignment vertical="center" wrapText="1"/>
    </xf>
    <xf numFmtId="4" fontId="4" fillId="0" borderId="1" xfId="11" applyNumberFormat="1" applyFont="1" applyFill="1" applyBorder="1" applyAlignment="1">
      <alignment horizontal="center" vertical="center" wrapText="1"/>
    </xf>
    <xf numFmtId="0" fontId="4" fillId="0" borderId="1" xfId="2" applyFont="1" applyFill="1" applyBorder="1" applyAlignment="1">
      <alignment horizontal="left" vertical="center" wrapText="1" shrinkToFit="1"/>
    </xf>
    <xf numFmtId="0" fontId="4" fillId="0" borderId="1" xfId="52" applyFont="1" applyFill="1" applyBorder="1" applyAlignment="1">
      <alignment horizontal="left" vertical="center" wrapText="1"/>
    </xf>
    <xf numFmtId="4" fontId="4" fillId="0" borderId="1" xfId="52" applyNumberFormat="1" applyFont="1" applyFill="1" applyBorder="1" applyAlignment="1">
      <alignment horizontal="left"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vertical="center"/>
    </xf>
    <xf numFmtId="1" fontId="8" fillId="0" borderId="1" xfId="11" applyNumberFormat="1" applyFont="1" applyFill="1" applyBorder="1" applyAlignment="1">
      <alignment horizontal="center" vertical="center" wrapText="1"/>
    </xf>
    <xf numFmtId="0" fontId="8" fillId="0" borderId="1" xfId="52" applyFont="1" applyFill="1" applyBorder="1" applyAlignment="1">
      <alignment horizontal="left" vertical="center" wrapText="1"/>
    </xf>
    <xf numFmtId="37" fontId="4" fillId="0" borderId="1" xfId="2" applyNumberFormat="1" applyFont="1" applyFill="1" applyBorder="1" applyAlignment="1">
      <alignment horizontal="center" vertical="center" wrapText="1"/>
    </xf>
    <xf numFmtId="0" fontId="4" fillId="0" borderId="2" xfId="52" applyFont="1" applyFill="1" applyBorder="1" applyAlignment="1">
      <alignment horizontal="center" vertical="center" wrapText="1"/>
    </xf>
    <xf numFmtId="0" fontId="4" fillId="0" borderId="2" xfId="2"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0" fontId="4" fillId="0" borderId="1" xfId="3" applyFont="1" applyFill="1" applyBorder="1" applyAlignment="1">
      <alignment horizontal="center" vertical="center" wrapText="1"/>
    </xf>
    <xf numFmtId="0" fontId="4" fillId="0" borderId="1" xfId="4" applyFont="1" applyFill="1" applyBorder="1" applyAlignment="1">
      <alignment horizontal="left" vertical="center" wrapText="1"/>
    </xf>
    <xf numFmtId="165" fontId="4" fillId="0" borderId="1" xfId="4"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2" xfId="10" applyFont="1" applyFill="1" applyBorder="1" applyAlignment="1">
      <alignment vertical="center" wrapText="1"/>
    </xf>
    <xf numFmtId="0" fontId="4" fillId="0" borderId="2" xfId="3" applyFont="1" applyFill="1" applyBorder="1" applyAlignment="1">
      <alignment vertical="center" wrapText="1"/>
    </xf>
    <xf numFmtId="39" fontId="4" fillId="0" borderId="1" xfId="2" applyNumberFormat="1" applyFont="1" applyFill="1" applyBorder="1" applyAlignment="1">
      <alignment horizontal="left" vertical="center" wrapText="1"/>
    </xf>
    <xf numFmtId="2" fontId="8"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xf>
    <xf numFmtId="0" fontId="7" fillId="0" borderId="1" xfId="0" applyFont="1" applyBorder="1" applyAlignment="1">
      <alignment wrapText="1"/>
    </xf>
    <xf numFmtId="0" fontId="4" fillId="0" borderId="1" xfId="12" applyFont="1" applyFill="1" applyBorder="1" applyAlignment="1">
      <alignment horizontal="center" vertical="center" wrapText="1"/>
    </xf>
    <xf numFmtId="0" fontId="4" fillId="0" borderId="2" xfId="12" applyFont="1" applyFill="1" applyBorder="1" applyAlignment="1">
      <alignment horizontal="center" vertical="center" wrapText="1"/>
    </xf>
    <xf numFmtId="0" fontId="9" fillId="0" borderId="1" xfId="0" applyFont="1" applyBorder="1" applyAlignment="1">
      <alignment vertical="center"/>
    </xf>
  </cellXfs>
  <cellStyles count="53">
    <cellStyle name="AutoFormat-Optionen" xfId="13"/>
    <cellStyle name="Comma 10" xfId="15"/>
    <cellStyle name="Comma 10 2" xfId="16"/>
    <cellStyle name="Comma 2" xfId="17"/>
    <cellStyle name="Comma 3" xfId="18"/>
    <cellStyle name="Comma 3 2" xfId="19"/>
    <cellStyle name="Comma 3 3" xfId="20"/>
    <cellStyle name="Comma 4" xfId="21"/>
    <cellStyle name="Comma 5" xfId="22"/>
    <cellStyle name="Comma 6" xfId="14"/>
    <cellStyle name="Comma 9" xfId="23"/>
    <cellStyle name="Dấu_phảy 2" xfId="24"/>
    <cellStyle name="Normal" xfId="0" builtinId="0"/>
    <cellStyle name="Normal 10" xfId="2"/>
    <cellStyle name="Normal 10 2" xfId="25"/>
    <cellStyle name="Normal 11" xfId="26"/>
    <cellStyle name="Normal 123" xfId="27"/>
    <cellStyle name="Normal 13" xfId="28"/>
    <cellStyle name="Normal 13 2" xfId="1"/>
    <cellStyle name="Normal 15" xfId="29"/>
    <cellStyle name="Normal 16" xfId="12"/>
    <cellStyle name="Normal 18" xfId="8"/>
    <cellStyle name="Normal 19" xfId="30"/>
    <cellStyle name="Normal 2" xfId="31"/>
    <cellStyle name="Normal 2 10 2 2" xfId="6"/>
    <cellStyle name="Normal 2 14" xfId="4"/>
    <cellStyle name="Normal 2 2" xfId="3"/>
    <cellStyle name="Normal 2 22" xfId="32"/>
    <cellStyle name="Normal 2 23" xfId="33"/>
    <cellStyle name="Normal 2 3" xfId="34"/>
    <cellStyle name="Normal 2 36" xfId="35"/>
    <cellStyle name="Normal 2 4 2" xfId="36"/>
    <cellStyle name="Normal 2 47" xfId="37"/>
    <cellStyle name="Normal 2 49" xfId="38"/>
    <cellStyle name="Normal 3" xfId="39"/>
    <cellStyle name="Normal 3 2" xfId="40"/>
    <cellStyle name="Normal 3 3" xfId="41"/>
    <cellStyle name="Normal 4" xfId="42"/>
    <cellStyle name="Normal 4 18" xfId="43"/>
    <cellStyle name="Normal 4 2" xfId="44"/>
    <cellStyle name="Normal 5" xfId="5"/>
    <cellStyle name="Normal 5 2" xfId="45"/>
    <cellStyle name="Normal 5 2 3" xfId="9"/>
    <cellStyle name="Normal 569" xfId="11"/>
    <cellStyle name="Normal 59 2" xfId="46"/>
    <cellStyle name="Normal 6" xfId="47"/>
    <cellStyle name="Normal 6 6" xfId="10"/>
    <cellStyle name="Normal 7" xfId="48"/>
    <cellStyle name="Normal 7 10" xfId="7"/>
    <cellStyle name="Normal 7 2" xfId="49"/>
    <cellStyle name="Normal 8" xfId="50"/>
    <cellStyle name="Normal 96" xfId="51"/>
    <cellStyle name="Normal_Bieu 10"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zoomScale="85" zoomScaleNormal="85" workbookViewId="0">
      <selection activeCell="F11" sqref="F11"/>
    </sheetView>
  </sheetViews>
  <sheetFormatPr defaultColWidth="9.140625" defaultRowHeight="15.75" x14ac:dyDescent="0.25"/>
  <cols>
    <col min="1" max="1" width="7.140625" style="1" customWidth="1"/>
    <col min="2" max="2" width="40.28515625" style="1" customWidth="1"/>
    <col min="3" max="3" width="23.7109375" style="1" customWidth="1"/>
    <col min="4" max="4" width="14.5703125" style="1" bestFit="1" customWidth="1"/>
    <col min="5" max="5" width="51.5703125" style="1" customWidth="1"/>
    <col min="6" max="6" width="16.7109375" style="1" customWidth="1"/>
    <col min="7" max="7" width="27" style="1" customWidth="1"/>
    <col min="8" max="16384" width="9.140625" style="1"/>
  </cols>
  <sheetData>
    <row r="1" spans="1:7" ht="18.75" x14ac:dyDescent="0.3">
      <c r="A1" s="45" t="s">
        <v>43</v>
      </c>
      <c r="B1" s="45"/>
      <c r="C1" s="45"/>
      <c r="D1" s="45"/>
      <c r="E1" s="45"/>
      <c r="F1" s="45"/>
      <c r="G1" s="45"/>
    </row>
    <row r="2" spans="1:7" ht="18.75" x14ac:dyDescent="0.25">
      <c r="A2" s="46" t="s">
        <v>42</v>
      </c>
      <c r="B2" s="46"/>
      <c r="C2" s="46"/>
      <c r="D2" s="46"/>
      <c r="E2" s="46"/>
      <c r="F2" s="46"/>
      <c r="G2" s="46"/>
    </row>
    <row r="4" spans="1:7" ht="45" customHeight="1" x14ac:dyDescent="0.25">
      <c r="A4" s="2" t="s">
        <v>0</v>
      </c>
      <c r="B4" s="2" t="s">
        <v>1</v>
      </c>
      <c r="C4" s="2" t="s">
        <v>2</v>
      </c>
      <c r="D4" s="2" t="s">
        <v>3</v>
      </c>
      <c r="E4" s="2" t="s">
        <v>4</v>
      </c>
      <c r="F4" s="2" t="s">
        <v>44</v>
      </c>
      <c r="G4" s="42" t="s">
        <v>46</v>
      </c>
    </row>
    <row r="5" spans="1:7" x14ac:dyDescent="0.25">
      <c r="A5" s="2" t="s">
        <v>5</v>
      </c>
      <c r="B5" s="15" t="s">
        <v>12</v>
      </c>
      <c r="C5" s="15"/>
      <c r="D5" s="16">
        <v>19.95</v>
      </c>
      <c r="E5" s="15"/>
      <c r="F5" s="15"/>
      <c r="G5" s="50"/>
    </row>
    <row r="6" spans="1:7" ht="47.25" x14ac:dyDescent="0.25">
      <c r="A6" s="3">
        <v>1</v>
      </c>
      <c r="B6" s="6" t="s">
        <v>9</v>
      </c>
      <c r="C6" s="5" t="s">
        <v>7</v>
      </c>
      <c r="D6" s="4">
        <v>19.95</v>
      </c>
      <c r="E6" s="3" t="s">
        <v>11</v>
      </c>
      <c r="F6" s="3" t="s">
        <v>10</v>
      </c>
      <c r="G6" s="25" t="s">
        <v>45</v>
      </c>
    </row>
    <row r="7" spans="1:7" x14ac:dyDescent="0.25">
      <c r="A7" s="13" t="s">
        <v>6</v>
      </c>
      <c r="B7" s="8" t="s">
        <v>13</v>
      </c>
      <c r="C7" s="7"/>
      <c r="D7" s="14">
        <f>D8+D9</f>
        <v>60.25</v>
      </c>
      <c r="E7" s="7"/>
      <c r="F7" s="47"/>
      <c r="G7" s="25"/>
    </row>
    <row r="8" spans="1:7" ht="47.25" x14ac:dyDescent="0.25">
      <c r="A8" s="34">
        <v>1</v>
      </c>
      <c r="B8" s="35" t="s">
        <v>14</v>
      </c>
      <c r="C8" s="34" t="s">
        <v>15</v>
      </c>
      <c r="D8" s="36">
        <v>26.12</v>
      </c>
      <c r="E8" s="37" t="s">
        <v>16</v>
      </c>
      <c r="F8" s="3" t="s">
        <v>10</v>
      </c>
      <c r="G8" s="25" t="s">
        <v>45</v>
      </c>
    </row>
    <row r="9" spans="1:7" ht="63" x14ac:dyDescent="0.25">
      <c r="A9" s="34">
        <v>2</v>
      </c>
      <c r="B9" s="38" t="s">
        <v>17</v>
      </c>
      <c r="C9" s="34" t="s">
        <v>18</v>
      </c>
      <c r="D9" s="36">
        <v>34.130000000000003</v>
      </c>
      <c r="E9" s="39" t="s">
        <v>19</v>
      </c>
      <c r="F9" s="3" t="s">
        <v>10</v>
      </c>
      <c r="G9" s="25" t="s">
        <v>45</v>
      </c>
    </row>
    <row r="10" spans="1:7" x14ac:dyDescent="0.25">
      <c r="A10" s="8" t="s">
        <v>8</v>
      </c>
      <c r="B10" s="8" t="s">
        <v>23</v>
      </c>
      <c r="C10" s="7"/>
      <c r="D10" s="14">
        <v>0.04</v>
      </c>
      <c r="E10" s="7"/>
      <c r="F10" s="47"/>
      <c r="G10" s="25"/>
    </row>
    <row r="11" spans="1:7" ht="47.25" x14ac:dyDescent="0.25">
      <c r="A11" s="9">
        <v>1</v>
      </c>
      <c r="B11" s="10" t="s">
        <v>20</v>
      </c>
      <c r="C11" s="11" t="s">
        <v>21</v>
      </c>
      <c r="D11" s="36">
        <v>0.04</v>
      </c>
      <c r="E11" s="12" t="s">
        <v>22</v>
      </c>
      <c r="F11" s="3" t="s">
        <v>10</v>
      </c>
      <c r="G11" s="25" t="s">
        <v>45</v>
      </c>
    </row>
    <row r="12" spans="1:7" x14ac:dyDescent="0.25">
      <c r="A12" s="8" t="s">
        <v>24</v>
      </c>
      <c r="B12" s="8" t="s">
        <v>25</v>
      </c>
      <c r="C12" s="7"/>
      <c r="D12" s="26">
        <f>SUM(D13:D17)</f>
        <v>33.61</v>
      </c>
      <c r="E12" s="7"/>
      <c r="F12" s="47"/>
      <c r="G12" s="25"/>
    </row>
    <row r="13" spans="1:7" ht="78.75" x14ac:dyDescent="0.25">
      <c r="A13" s="17">
        <v>1</v>
      </c>
      <c r="B13" s="20" t="s">
        <v>26</v>
      </c>
      <c r="C13" s="19" t="s">
        <v>27</v>
      </c>
      <c r="D13" s="21">
        <v>0.01</v>
      </c>
      <c r="E13" s="18" t="s">
        <v>28</v>
      </c>
      <c r="F13" s="48" t="s">
        <v>10</v>
      </c>
      <c r="G13" s="25" t="s">
        <v>45</v>
      </c>
    </row>
    <row r="14" spans="1:7" ht="78.75" x14ac:dyDescent="0.25">
      <c r="A14" s="17">
        <v>2</v>
      </c>
      <c r="B14" s="22" t="s">
        <v>29</v>
      </c>
      <c r="C14" s="19" t="s">
        <v>30</v>
      </c>
      <c r="D14" s="21">
        <v>0.05</v>
      </c>
      <c r="E14" s="18" t="s">
        <v>31</v>
      </c>
      <c r="F14" s="48" t="s">
        <v>10</v>
      </c>
      <c r="G14" s="25" t="s">
        <v>45</v>
      </c>
    </row>
    <row r="15" spans="1:7" ht="47.25" x14ac:dyDescent="0.25">
      <c r="A15" s="17">
        <v>3</v>
      </c>
      <c r="B15" s="23" t="s">
        <v>32</v>
      </c>
      <c r="C15" s="19" t="s">
        <v>33</v>
      </c>
      <c r="D15" s="21">
        <v>2.5499999999999998</v>
      </c>
      <c r="E15" s="18" t="s">
        <v>34</v>
      </c>
      <c r="F15" s="48" t="s">
        <v>10</v>
      </c>
      <c r="G15" s="25" t="s">
        <v>45</v>
      </c>
    </row>
    <row r="16" spans="1:7" ht="78.75" x14ac:dyDescent="0.25">
      <c r="A16" s="17">
        <v>4</v>
      </c>
      <c r="B16" s="24" t="s">
        <v>35</v>
      </c>
      <c r="C16" s="19" t="s">
        <v>36</v>
      </c>
      <c r="D16" s="21">
        <v>1</v>
      </c>
      <c r="E16" s="19" t="s">
        <v>37</v>
      </c>
      <c r="F16" s="48" t="s">
        <v>10</v>
      </c>
      <c r="G16" s="25" t="s">
        <v>45</v>
      </c>
    </row>
    <row r="17" spans="1:7" ht="47.25" x14ac:dyDescent="0.25">
      <c r="A17" s="17">
        <v>5</v>
      </c>
      <c r="B17" s="23" t="s">
        <v>38</v>
      </c>
      <c r="C17" s="19" t="s">
        <v>39</v>
      </c>
      <c r="D17" s="21">
        <v>29.999999999999996</v>
      </c>
      <c r="E17" s="18" t="s">
        <v>40</v>
      </c>
      <c r="F17" s="48" t="s">
        <v>10</v>
      </c>
      <c r="G17" s="25" t="s">
        <v>45</v>
      </c>
    </row>
    <row r="18" spans="1:7" x14ac:dyDescent="0.25">
      <c r="A18" s="27" t="s">
        <v>47</v>
      </c>
      <c r="B18" s="28" t="s">
        <v>48</v>
      </c>
      <c r="C18" s="30"/>
      <c r="D18" s="33">
        <v>24.69</v>
      </c>
      <c r="E18" s="31"/>
      <c r="F18" s="49"/>
      <c r="G18" s="25"/>
    </row>
    <row r="19" spans="1:7" ht="47.25" x14ac:dyDescent="0.25">
      <c r="A19" s="29">
        <v>1</v>
      </c>
      <c r="B19" s="40" t="s">
        <v>49</v>
      </c>
      <c r="C19" s="32" t="s">
        <v>50</v>
      </c>
      <c r="D19" s="32">
        <v>24.69</v>
      </c>
      <c r="E19" s="18" t="s">
        <v>51</v>
      </c>
      <c r="F19" s="18" t="s">
        <v>10</v>
      </c>
      <c r="G19" s="25" t="s">
        <v>45</v>
      </c>
    </row>
    <row r="20" spans="1:7" x14ac:dyDescent="0.25">
      <c r="A20" s="43" t="s">
        <v>41</v>
      </c>
      <c r="B20" s="44"/>
      <c r="C20" s="26" t="s">
        <v>52</v>
      </c>
      <c r="D20" s="41">
        <f>D5+D7+D10+D12+D18</f>
        <v>138.54000000000002</v>
      </c>
      <c r="E20" s="7"/>
      <c r="F20" s="7"/>
      <c r="G20" s="7"/>
    </row>
  </sheetData>
  <mergeCells count="3">
    <mergeCell ref="A20:B20"/>
    <mergeCell ref="A1:G1"/>
    <mergeCell ref="A2:G2"/>
  </mergeCells>
  <printOptions horizontalCentered="1"/>
  <pageMargins left="0.23622047244094491" right="0.19685039370078741" top="0.35433070866141736" bottom="0.27559055118110237"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Phu luc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2023-12-07T14:12:18Z</dcterms:modified>
</cp:coreProperties>
</file>