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O CAO HOI DONG NHAN DAN TINH\9.NAM 2023\2. 12T-2023\"/>
    </mc:Choice>
  </mc:AlternateContent>
  <bookViews>
    <workbookView xWindow="-105" yWindow="-105" windowWidth="23250" windowHeight="12450" tabRatio="670" firstSheet="2" activeTab="7"/>
  </bookViews>
  <sheets>
    <sheet name="DS Tổng cục gửi" sheetId="1" state="hidden" r:id="rId1"/>
    <sheet name="Mẫu gửi cấp huyện tổng hợp" sheetId="2" state="hidden" r:id="rId2"/>
    <sheet name="Thongtin" sheetId="19" r:id="rId3"/>
    <sheet name="PL1-Thanh" sheetId="15" r:id="rId4"/>
    <sheet name="PL2-Chuathanh" sheetId="21" r:id="rId5"/>
    <sheet name="Thongkethanh" sheetId="9" r:id="rId6"/>
    <sheet name="Thongkechuathanh" sheetId="20" r:id="rId7"/>
    <sheet name="DuLieu" sheetId="18" r:id="rId8"/>
    <sheet name="Tổ chức bán đấu giá" sheetId="22" r:id="rId9"/>
    <sheet name="PL1-Thanh (2)" sheetId="23" r:id="rId10"/>
  </sheets>
  <externalReferences>
    <externalReference r:id="rId11"/>
  </externalReferences>
  <definedNames>
    <definedName name="_xlnm._FilterDatabase" localSheetId="3" hidden="1">'PL1-Thanh'!$A$10:$T$73</definedName>
    <definedName name="_xlnm._FilterDatabase" localSheetId="9" hidden="1">'PL1-Thanh (2)'!$A$9:$T$68</definedName>
    <definedName name="_xlnm._FilterDatabase" localSheetId="4" hidden="1">'PL2-Chuathanh'!$Q$10:$R$51</definedName>
    <definedName name="Nguyennhan">[1]Nguyen_nhan!$B$3:$B$12</definedName>
    <definedName name="_xlnm.Print_Area" localSheetId="3">'PL1-Thanh'!$A$1:$T$79</definedName>
    <definedName name="_xlnm.Print_Area" localSheetId="9">'PL1-Thanh (2)'!$A$1:$T$74</definedName>
    <definedName name="_xlnm.Print_Area" localSheetId="4">'PL2-Chuathanh'!$A$1:$S$65</definedName>
    <definedName name="_xlnm.Print_Area" localSheetId="6">Thongkechuathanh!$A$1:$D$61</definedName>
    <definedName name="_xlnm.Print_Titles" localSheetId="3">'PL1-Thanh'!$6:$8</definedName>
    <definedName name="_xlnm.Print_Titles" localSheetId="9">'PL1-Thanh (2)'!$6:$8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5" l="1"/>
  <c r="M61" i="15" l="1"/>
  <c r="M60" i="15"/>
  <c r="F51" i="21" l="1"/>
  <c r="D9" i="21"/>
  <c r="E9" i="21"/>
  <c r="F9" i="21"/>
  <c r="G9" i="21"/>
  <c r="H9" i="21"/>
  <c r="I9" i="21"/>
  <c r="J9" i="21"/>
  <c r="K9" i="21"/>
  <c r="M9" i="21"/>
  <c r="N9" i="21"/>
  <c r="O9" i="21"/>
  <c r="P9" i="21"/>
  <c r="Q9" i="21"/>
  <c r="R9" i="21"/>
  <c r="C9" i="21"/>
  <c r="L9" i="21" l="1"/>
  <c r="M42" i="15"/>
  <c r="M62" i="15" l="1"/>
  <c r="M36" i="15" l="1"/>
  <c r="C20" i="9" l="1"/>
  <c r="D9" i="15" l="1"/>
  <c r="E9" i="15"/>
  <c r="F9" i="15"/>
  <c r="G9" i="15"/>
  <c r="H9" i="15"/>
  <c r="I9" i="15"/>
  <c r="J9" i="15"/>
  <c r="K9" i="15"/>
  <c r="L9" i="15"/>
  <c r="N9" i="15"/>
  <c r="O9" i="15"/>
  <c r="P9" i="15"/>
  <c r="Q9" i="15"/>
  <c r="R9" i="15"/>
  <c r="S9" i="15"/>
  <c r="T9" i="15"/>
  <c r="C9" i="15"/>
  <c r="M9" i="15" l="1"/>
  <c r="F66" i="23" l="1"/>
  <c r="T9" i="23"/>
  <c r="S9" i="23"/>
  <c r="R9" i="23"/>
  <c r="Q9" i="23"/>
  <c r="P9" i="23"/>
  <c r="O9" i="23"/>
  <c r="N9" i="23"/>
  <c r="M9" i="23"/>
  <c r="L9" i="23"/>
  <c r="F65" i="23" s="1"/>
  <c r="K9" i="23"/>
  <c r="J9" i="23"/>
  <c r="I9" i="23"/>
  <c r="H9" i="23"/>
  <c r="G9" i="23"/>
  <c r="F9" i="23"/>
  <c r="E9" i="23"/>
  <c r="D9" i="23"/>
  <c r="C9" i="23"/>
  <c r="A4" i="23"/>
  <c r="U9" i="23" l="1"/>
  <c r="A4" i="21"/>
  <c r="C37" i="20" l="1"/>
  <c r="F50" i="21" l="1"/>
  <c r="S9" i="21"/>
  <c r="D37" i="20" l="1"/>
  <c r="D20" i="9" l="1"/>
  <c r="F71" i="15"/>
  <c r="A4" i="20" l="1"/>
  <c r="A4" i="9"/>
  <c r="F70" i="15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39" i="20"/>
  <c r="B44" i="9"/>
  <c r="C44" i="9" s="1"/>
  <c r="B45" i="9"/>
  <c r="C45" i="9" s="1"/>
  <c r="B46" i="9"/>
  <c r="C46" i="9" s="1"/>
  <c r="B47" i="9"/>
  <c r="C47" i="9" s="1"/>
  <c r="B48" i="9"/>
  <c r="C48" i="9" s="1"/>
  <c r="B49" i="9"/>
  <c r="C49" i="9" s="1"/>
  <c r="B50" i="9"/>
  <c r="C50" i="9" s="1"/>
  <c r="B51" i="9"/>
  <c r="C51" i="9" s="1"/>
  <c r="B52" i="9"/>
  <c r="C52" i="9" s="1"/>
  <c r="B53" i="9"/>
  <c r="C53" i="9" s="1"/>
  <c r="D53" i="9"/>
  <c r="B54" i="9"/>
  <c r="C54" i="9" s="1"/>
  <c r="B55" i="9"/>
  <c r="B56" i="9"/>
  <c r="B57" i="9"/>
  <c r="B58" i="9"/>
  <c r="B43" i="9"/>
  <c r="C43" i="9" s="1"/>
  <c r="B28" i="20"/>
  <c r="B29" i="20"/>
  <c r="B30" i="20"/>
  <c r="B31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12" i="20"/>
  <c r="B11" i="20"/>
  <c r="B24" i="9"/>
  <c r="C24" i="9" s="1"/>
  <c r="B25" i="9"/>
  <c r="C25" i="9" s="1"/>
  <c r="B23" i="9"/>
  <c r="C23" i="9" s="1"/>
  <c r="B36" i="20"/>
  <c r="B35" i="20"/>
  <c r="B34" i="20"/>
  <c r="B33" i="20"/>
  <c r="B32" i="20"/>
  <c r="B10" i="20"/>
  <c r="B9" i="20"/>
  <c r="B41" i="9"/>
  <c r="C41" i="9" s="1"/>
  <c r="B29" i="9"/>
  <c r="B30" i="9"/>
  <c r="C30" i="9" s="1"/>
  <c r="B31" i="9"/>
  <c r="B32" i="9"/>
  <c r="B33" i="9"/>
  <c r="B34" i="9"/>
  <c r="C34" i="9" s="1"/>
  <c r="B35" i="9"/>
  <c r="C35" i="9" s="1"/>
  <c r="B36" i="9"/>
  <c r="C36" i="9" s="1"/>
  <c r="D36" i="9"/>
  <c r="B37" i="9"/>
  <c r="B38" i="9"/>
  <c r="C38" i="9" s="1"/>
  <c r="B39" i="9"/>
  <c r="C39" i="9" s="1"/>
  <c r="B40" i="9"/>
  <c r="C40" i="9" s="1"/>
  <c r="B28" i="9"/>
  <c r="C28" i="9" s="1"/>
  <c r="B19" i="9"/>
  <c r="B18" i="9"/>
  <c r="B17" i="9"/>
  <c r="B16" i="9"/>
  <c r="B15" i="9"/>
  <c r="B14" i="9"/>
  <c r="B13" i="9"/>
  <c r="B12" i="9"/>
  <c r="D403" i="1"/>
  <c r="U30" i="1"/>
  <c r="D52" i="9"/>
  <c r="D44" i="9"/>
  <c r="D54" i="9"/>
  <c r="D50" i="9"/>
  <c r="D51" i="9"/>
  <c r="C19" i="9" l="1"/>
  <c r="C15" i="9"/>
  <c r="D31" i="9"/>
  <c r="C31" i="9"/>
  <c r="D48" i="9"/>
  <c r="D37" i="9"/>
  <c r="C37" i="9"/>
  <c r="D18" i="9"/>
  <c r="D33" i="9"/>
  <c r="C33" i="9"/>
  <c r="D56" i="9"/>
  <c r="C56" i="9"/>
  <c r="D38" i="9"/>
  <c r="D19" i="9"/>
  <c r="D58" i="9"/>
  <c r="C58" i="9"/>
  <c r="C14" i="9"/>
  <c r="C18" i="9"/>
  <c r="D32" i="9"/>
  <c r="C32" i="9"/>
  <c r="D55" i="9"/>
  <c r="C55" i="9"/>
  <c r="D17" i="9"/>
  <c r="D29" i="9"/>
  <c r="C29" i="9"/>
  <c r="C13" i="9"/>
  <c r="C17" i="9"/>
  <c r="D40" i="9"/>
  <c r="D57" i="9"/>
  <c r="C57" i="9"/>
  <c r="C36" i="20"/>
  <c r="D36" i="20"/>
  <c r="C25" i="20"/>
  <c r="D25" i="20"/>
  <c r="D17" i="20"/>
  <c r="C17" i="20"/>
  <c r="D28" i="20"/>
  <c r="C28" i="20"/>
  <c r="D45" i="9"/>
  <c r="C49" i="20"/>
  <c r="D49" i="20"/>
  <c r="C41" i="20"/>
  <c r="D41" i="20"/>
  <c r="D13" i="9"/>
  <c r="C48" i="20"/>
  <c r="D48" i="20"/>
  <c r="D40" i="20"/>
  <c r="C40" i="20"/>
  <c r="D35" i="20"/>
  <c r="C35" i="20"/>
  <c r="D35" i="9"/>
  <c r="D41" i="9"/>
  <c r="D23" i="9"/>
  <c r="C24" i="20"/>
  <c r="D24" i="20"/>
  <c r="C16" i="20"/>
  <c r="D16" i="20"/>
  <c r="D43" i="9"/>
  <c r="D14" i="9"/>
  <c r="D34" i="9"/>
  <c r="C9" i="20"/>
  <c r="D9" i="20"/>
  <c r="D25" i="9"/>
  <c r="C23" i="20"/>
  <c r="D23" i="20"/>
  <c r="D15" i="20"/>
  <c r="C15" i="20"/>
  <c r="D39" i="20"/>
  <c r="C39" i="20"/>
  <c r="D47" i="20"/>
  <c r="C47" i="20"/>
  <c r="D15" i="9"/>
  <c r="C10" i="20"/>
  <c r="D10" i="20"/>
  <c r="D24" i="9"/>
  <c r="D22" i="20"/>
  <c r="C22" i="20"/>
  <c r="C14" i="20"/>
  <c r="D14" i="20"/>
  <c r="D54" i="20"/>
  <c r="C54" i="20"/>
  <c r="D46" i="20"/>
  <c r="C46" i="20"/>
  <c r="D30" i="9"/>
  <c r="D26" i="20"/>
  <c r="C26" i="20"/>
  <c r="D18" i="20"/>
  <c r="C18" i="20"/>
  <c r="D29" i="20"/>
  <c r="C29" i="20"/>
  <c r="D46" i="9"/>
  <c r="C50" i="20"/>
  <c r="D50" i="20"/>
  <c r="C42" i="20"/>
  <c r="D42" i="20"/>
  <c r="D21" i="20"/>
  <c r="C21" i="20"/>
  <c r="C13" i="20"/>
  <c r="D13" i="20"/>
  <c r="D49" i="9"/>
  <c r="C53" i="20"/>
  <c r="D53" i="20"/>
  <c r="C45" i="20"/>
  <c r="D45" i="20"/>
  <c r="D28" i="9"/>
  <c r="C33" i="20"/>
  <c r="D33" i="20"/>
  <c r="C12" i="20"/>
  <c r="D12" i="20"/>
  <c r="C20" i="20"/>
  <c r="D20" i="20"/>
  <c r="C31" i="20"/>
  <c r="D31" i="20"/>
  <c r="C52" i="20"/>
  <c r="D52" i="20"/>
  <c r="C44" i="20"/>
  <c r="D44" i="20"/>
  <c r="D34" i="20"/>
  <c r="C34" i="20"/>
  <c r="D27" i="20"/>
  <c r="C27" i="20"/>
  <c r="C19" i="20"/>
  <c r="D19" i="20"/>
  <c r="D30" i="20"/>
  <c r="C30" i="20"/>
  <c r="D47" i="9"/>
  <c r="C51" i="20"/>
  <c r="D51" i="20"/>
  <c r="C43" i="20"/>
  <c r="D43" i="20"/>
  <c r="U9" i="15"/>
  <c r="D39" i="9"/>
  <c r="D11" i="9" l="1"/>
  <c r="D16" i="9"/>
  <c r="D10" i="9"/>
  <c r="C10" i="9"/>
  <c r="C12" i="9"/>
  <c r="D22" i="9"/>
  <c r="D21" i="9" s="1"/>
  <c r="C11" i="9"/>
  <c r="C8" i="20"/>
  <c r="E8" i="20" s="1"/>
  <c r="C32" i="20"/>
  <c r="C11" i="20"/>
  <c r="D32" i="20"/>
  <c r="D11" i="20"/>
  <c r="D8" i="20"/>
  <c r="F8" i="20" s="1"/>
  <c r="C22" i="9"/>
  <c r="C21" i="9" s="1"/>
  <c r="D12" i="9"/>
  <c r="D42" i="9"/>
  <c r="C27" i="9"/>
  <c r="C26" i="9" s="1"/>
  <c r="C42" i="9"/>
  <c r="D9" i="9"/>
  <c r="C38" i="20"/>
  <c r="D38" i="20"/>
  <c r="C16" i="9"/>
  <c r="D27" i="9"/>
  <c r="D26" i="9" s="1"/>
  <c r="C9" i="9"/>
  <c r="D8" i="9" l="1"/>
  <c r="F7" i="9" s="1"/>
  <c r="C8" i="9"/>
  <c r="E6" i="9" s="1"/>
  <c r="E9" i="20"/>
  <c r="E10" i="20"/>
  <c r="F32" i="20"/>
  <c r="F9" i="20"/>
  <c r="F10" i="20"/>
  <c r="E32" i="20"/>
  <c r="F11" i="20"/>
  <c r="F38" i="20"/>
  <c r="E11" i="20"/>
  <c r="E38" i="20"/>
  <c r="F6" i="9" l="1"/>
  <c r="E7" i="9"/>
</calcChain>
</file>

<file path=xl/sharedStrings.xml><?xml version="1.0" encoding="utf-8"?>
<sst xmlns="http://schemas.openxmlformats.org/spreadsheetml/2006/main" count="3569" uniqueCount="1703">
  <si>
    <t>STT</t>
  </si>
  <si>
    <t>Người phải thi hành án</t>
  </si>
  <si>
    <t>Số tiền Bán đấu giá thành</t>
  </si>
  <si>
    <t>Ngày bán đâu giá thành</t>
  </si>
  <si>
    <t>Người quản lý tiền bán đấu giá</t>
  </si>
  <si>
    <t>Lý do chưa giao được tài sản</t>
  </si>
  <si>
    <t>Trươc 2013</t>
  </si>
  <si>
    <t>Cơ quan THA</t>
  </si>
  <si>
    <t>TC BĐG</t>
  </si>
  <si>
    <t>Người mua chưa nộp đủ tiền</t>
  </si>
  <si>
    <t>Trả cho người được thi hành án</t>
  </si>
  <si>
    <t>Người phải THA chống đối</t>
  </si>
  <si>
    <t>Chưa có sự đồng thuận</t>
  </si>
  <si>
    <t>Đang khởi kiện tại tòa</t>
  </si>
  <si>
    <t>Người mua không nhận</t>
  </si>
  <si>
    <t>1.280.000</t>
  </si>
  <si>
    <t>X</t>
  </si>
  <si>
    <t>474.500.000</t>
  </si>
  <si>
    <t>24/2/2016</t>
  </si>
  <si>
    <t>74.000.000</t>
  </si>
  <si>
    <t>30/11/2011</t>
  </si>
  <si>
    <t>318.000.000</t>
  </si>
  <si>
    <t>29/9/2015</t>
  </si>
  <si>
    <t>766.000.000</t>
  </si>
  <si>
    <t>362.000.000</t>
  </si>
  <si>
    <t>22/2/2012</t>
  </si>
  <si>
    <t>16/12/2015</t>
  </si>
  <si>
    <t>29.300.000</t>
  </si>
  <si>
    <t>27/11/2013</t>
  </si>
  <si>
    <t>632.400.000</t>
  </si>
  <si>
    <t>15/4/2015</t>
  </si>
  <si>
    <t>Nguyễn Thị Tĩnh  (CC Châu Đức)</t>
  </si>
  <si>
    <t>326.000.000</t>
  </si>
  <si>
    <t>Nguyễn Hòai Phong (CC Châu Đức)</t>
  </si>
  <si>
    <t>584.050.000</t>
  </si>
  <si>
    <t>22/3/2016</t>
  </si>
  <si>
    <t xml:space="preserve">X </t>
  </si>
  <si>
    <t>Ngô Thị Nhung – Lý Văn Sáng (CCXuyên Mộc)</t>
  </si>
  <si>
    <t>494.500.000</t>
  </si>
  <si>
    <t>x</t>
  </si>
  <si>
    <t>Nguyễn Thanh Dũng – Chủ DNTN Hồng Dũng (CC Côn Đảo)</t>
  </si>
  <si>
    <t>2.288.000.000</t>
  </si>
  <si>
    <t>14/4/2016</t>
  </si>
  <si>
    <t>Lê Đào, Phan Thị Sang (CC Tân Thành)</t>
  </si>
  <si>
    <t>367.000.000</t>
  </si>
  <si>
    <t>22/02/2011</t>
  </si>
  <si>
    <t>3.075.000.00</t>
  </si>
  <si>
    <t>Lê Chí Thanh – Nguyễn Thị Thanh Xuân (Cục  THADS)</t>
  </si>
  <si>
    <t>37.000.000</t>
  </si>
  <si>
    <t>22/9/2015.</t>
  </si>
  <si>
    <t xml:space="preserve">918.000.000 </t>
  </si>
  <si>
    <t>25/1/2016</t>
  </si>
  <si>
    <t>637.000.000</t>
  </si>
  <si>
    <t>139.756.680</t>
  </si>
  <si>
    <t>12/11/2015.</t>
  </si>
  <si>
    <t>Nguyễn Mạnh Cường; (CC  Bắc Ninh)</t>
  </si>
  <si>
    <t>280.000.000</t>
  </si>
  <si>
    <t>21/8/2015;</t>
  </si>
  <si>
    <t>X tt</t>
  </si>
  <si>
    <t>Nguyễn Thị Liên; (CC  Bắc Ninh)</t>
  </si>
  <si>
    <t>331.120.000</t>
  </si>
  <si>
    <t>24/12/2015</t>
  </si>
  <si>
    <t>Trần Khắc Thắng - Phạm Thị Huyền (CC Từ Sơn)</t>
  </si>
  <si>
    <t>1.429.410.665</t>
  </si>
  <si>
    <t>21/5/2015</t>
  </si>
  <si>
    <t>Phạm Văn Trung (tức Chung) - Phạm Thị Ánh (CC Từ Sơn)</t>
  </si>
  <si>
    <t>1.100.663.987</t>
  </si>
  <si>
    <t>25/12/2015</t>
  </si>
  <si>
    <t>Trần Văn Quý - Phạm Thị Mai (CC Từ Sơn)</t>
  </si>
  <si>
    <t xml:space="preserve">1.047.460.676 </t>
  </si>
  <si>
    <t>Chử Văn Vân - Dương Thị Nhị (CC Từ Sơn)</t>
  </si>
  <si>
    <t>240.610.000</t>
  </si>
  <si>
    <t>Nguyễn Thị Ngó (CC Quế Võ)</t>
  </si>
  <si>
    <t>1.799.000.000</t>
  </si>
  <si>
    <t>25/5/2015</t>
  </si>
  <si>
    <t xml:space="preserve">X  </t>
  </si>
  <si>
    <t>Nguyễn Thị Ánh (CC Thuận Thành)</t>
  </si>
  <si>
    <t>14/10/2015</t>
  </si>
  <si>
    <t>2.482.600.000</t>
  </si>
  <si>
    <t>90.000.000</t>
  </si>
  <si>
    <t>26/10/2011</t>
  </si>
  <si>
    <t>107.100.000</t>
  </si>
  <si>
    <t>472.542.000</t>
  </si>
  <si>
    <t>576.400.000</t>
  </si>
  <si>
    <t>Nguyễn Thị Phụng (CC Hoài Nhơn)</t>
  </si>
  <si>
    <t>246.200.000</t>
  </si>
  <si>
    <t>18/11/2015</t>
  </si>
  <si>
    <t>Nguyễn Đưa, Nguyễn Thị May (CC Hoài Nhơn)</t>
  </si>
  <si>
    <t>286.000.000</t>
  </si>
  <si>
    <t>13/10/2014</t>
  </si>
  <si>
    <t>Lê Thị Tú Oanh (CC Quy Nhơn)</t>
  </si>
  <si>
    <t>1.609.000.000</t>
  </si>
  <si>
    <t>30/9/2015</t>
  </si>
  <si>
    <t>Bùi Xuân Dương, Phạm Thị Hồng Loan (CCTX An Nhơn)</t>
  </si>
  <si>
    <t>Nguyễn Thị Em (CCTX An Nhơn)</t>
  </si>
  <si>
    <t>426. 000.000</t>
  </si>
  <si>
    <t>25/01/2016</t>
  </si>
  <si>
    <t>Công ty CPXD Tân Huy Phong (CC Tây Sơn)</t>
  </si>
  <si>
    <t>2.148.000.000</t>
  </si>
  <si>
    <t>31/7/2013</t>
  </si>
  <si>
    <t>Nguyễn Thị Hậu (CC Tây Sơn)</t>
  </si>
  <si>
    <t>21/10/2015</t>
  </si>
  <si>
    <t>138.000.000</t>
  </si>
  <si>
    <t>Cty TNHH Đá Hoa Cương (Cục THADS)</t>
  </si>
  <si>
    <t>8.580.926.507</t>
  </si>
  <si>
    <t>18/3/2016</t>
  </si>
  <si>
    <t xml:space="preserve">Công ty TNHH SX TM &amp; DV Thành Long (Cục THADS) </t>
  </si>
  <si>
    <t>2.220.000.000</t>
  </si>
  <si>
    <t>25/3/2016</t>
  </si>
  <si>
    <t>89.448.946.310</t>
  </si>
  <si>
    <t>Hà Kim Chi, Ngô Hữu Phước (CC Thủ Dầu Một)</t>
  </si>
  <si>
    <t>850.000.000</t>
  </si>
  <si>
    <t>31/3/2016</t>
  </si>
  <si>
    <t>Nguyễn Liêm Chánh, Nguyễn Thị Phượng (CC Thủ Dầu Một)</t>
  </si>
  <si>
    <t>2.146.000.000</t>
  </si>
  <si>
    <t>Công Ty TNHH Minh Hùng (CC Thủ Dầu Một)</t>
  </si>
  <si>
    <t>320.000.000</t>
  </si>
  <si>
    <t>Trần Trung Trực, Trần Ngọc Định</t>
  </si>
  <si>
    <t>869.000.000</t>
  </si>
  <si>
    <t>Bà Huỳnh Thị Kim Oanh và ông Huỳnh Văn Phước (CC Bắc Tân Uyên)</t>
  </si>
  <si>
    <t>2.802.000.000</t>
  </si>
  <si>
    <t>07/4/2016.</t>
  </si>
  <si>
    <t>Nguyễn Văn Dễ và bà Đỗ Thị Lành Nguyễn Thị Nam Dung (CC Bắc Tân Uyên)</t>
  </si>
  <si>
    <t>272.500.000</t>
  </si>
  <si>
    <t>26/11/2015</t>
  </si>
  <si>
    <t>Nguyễn Thị Thúy, Lê Thái Phương (CC Dầu Tiếng)</t>
  </si>
  <si>
    <t>70.200.000</t>
  </si>
  <si>
    <t>Phạm Văn Đoàn. (CC Dầu Tiếng)</t>
  </si>
  <si>
    <t>420.000.000</t>
  </si>
  <si>
    <t>Trương Thị Hoàng (CC Dầu Tiếng)</t>
  </si>
  <si>
    <t>185.000.000</t>
  </si>
  <si>
    <t>Lê Văn Lan (CC Dĩ An)</t>
  </si>
  <si>
    <t>824.000.000</t>
  </si>
  <si>
    <t>Ông Trần Quý Kiên và bà Lý Thị Khanh (CC Dĩ An)</t>
  </si>
  <si>
    <t>1.657.000.000</t>
  </si>
  <si>
    <t>19/3/2015</t>
  </si>
  <si>
    <t>Công ty CP XD và KD bất động sản DaPark (CC Dĩ An)</t>
  </si>
  <si>
    <t>470.925.000</t>
  </si>
  <si>
    <t>1.675.000.000</t>
  </si>
  <si>
    <t>31/3/2015</t>
  </si>
  <si>
    <t>Bà Bùi Thị Tuệ (CC Tân Uyên)</t>
  </si>
  <si>
    <t>542.620.000</t>
  </si>
  <si>
    <t>25/9/2015</t>
  </si>
  <si>
    <t>Công ty TNHH chế biến lâm sản Trường Tài, Bùi Anh Tài, Bùi Anh Triết, Bùi Anh Tú, Nguyễn Văn Anh (CC Bến Cát)</t>
  </si>
  <si>
    <t>1.501.915.000</t>
  </si>
  <si>
    <t>Công ty TNHH Bảo Sương (CC Bến Cát)</t>
  </si>
  <si>
    <t>2.049.500.000</t>
  </si>
  <si>
    <t>Nguyễn Thừa Vinh,Vũ Thị Vụ; Đoàn Thị Diên (CC Lộc Ninh)</t>
  </si>
  <si>
    <t>380.700.000</t>
  </si>
  <si>
    <t>Nguyễn Thị Kiều (CC Huyện Hớn Quản)</t>
  </si>
  <si>
    <t>122.373.990</t>
  </si>
  <si>
    <t>Cao Thị Thía,Trần Văn Dũng (CC Huyện Hớn Quản)</t>
  </si>
  <si>
    <t>317.610.720</t>
  </si>
  <si>
    <t>19/4/2016</t>
  </si>
  <si>
    <t>Mai Thị Em; Nguyễn Ngọc Dung (CC Đồng Xoài)</t>
  </si>
  <si>
    <t>2.960.000.000</t>
  </si>
  <si>
    <t>08/4/2016;</t>
  </si>
  <si>
    <t>Lý Thanh Luân, Phạm Tiến Sáng (CC Phú Riềng)</t>
  </si>
  <si>
    <t>69.464.280</t>
  </si>
  <si>
    <t>177.200.000</t>
  </si>
  <si>
    <t>16/7/2014</t>
  </si>
  <si>
    <t>507.200.000</t>
  </si>
  <si>
    <t>29/2/2016</t>
  </si>
  <si>
    <t>86.000.000</t>
  </si>
  <si>
    <t>225.000.000</t>
  </si>
  <si>
    <t>Ngô Đức Hạnh (Cục THADS)</t>
  </si>
  <si>
    <t>1.178.000.000</t>
  </si>
  <si>
    <t>20/11/2015</t>
  </si>
  <si>
    <t xml:space="preserve"> </t>
  </si>
  <si>
    <t>820.000.000</t>
  </si>
  <si>
    <t>13/01/2016</t>
  </si>
  <si>
    <t>Yên Thanh Phong (CC Ngọc Hiển)</t>
  </si>
  <si>
    <t xml:space="preserve">587.000.000 </t>
  </si>
  <si>
    <t>26/2/2016</t>
  </si>
  <si>
    <t>X ( VKS cho rằng có KN nên ko tham gia)</t>
  </si>
  <si>
    <t>Công ty TNHH trang trí mỹ thuật và thương mại Thanh Long (Cục THADS)</t>
  </si>
  <si>
    <t>1.06.000.000</t>
  </si>
  <si>
    <t>26/02/2015</t>
  </si>
  <si>
    <t>Võ Thái Dũng và Nguyễn Thị Tiếu (CC Buôn Mê Thuột)</t>
  </si>
  <si>
    <t>123.000.000</t>
  </si>
  <si>
    <t>Công ty TNHH quảng cáo thương mại dịch vụ Nhà Đỏ (CC Buôn Mê Thuột)</t>
  </si>
  <si>
    <t>5.196.209.000</t>
  </si>
  <si>
    <t>17/12/2015</t>
  </si>
  <si>
    <t>Công ty TNHH Xây dựng Vĩnh Lộc (CC Buôn Mê Thuột)</t>
  </si>
  <si>
    <t>1.146.487.000</t>
  </si>
  <si>
    <t>Chu Thành Bắc và Hoàng Thị Tuyết;  Nguyễn Xuân Ngọc và Huỳnh Thị Bình (CC Buôn Mê Thuột)</t>
  </si>
  <si>
    <t>185.500.000</t>
  </si>
  <si>
    <t>Huỳnh Hoàng Kha (CC Buôn Mê Thuột)</t>
  </si>
  <si>
    <t>368.500.000</t>
  </si>
  <si>
    <t>Ông Nguyễn Văn Hiếu và bà Lê Thị Ngọc Anh (CC Buôn Mê Thuột)</t>
  </si>
  <si>
    <t>386.190.000</t>
  </si>
  <si>
    <t>Vũ Thị Duyên (CC Buôn Mê Thuột)</t>
  </si>
  <si>
    <t>565.377.000</t>
  </si>
  <si>
    <t>Nguyễn Thị Thùy Loan (CC Buôn Mê Thuột)</t>
  </si>
  <si>
    <t>192.500.000</t>
  </si>
  <si>
    <t>Nguyễn An, Nguyễn Thị Hạnh; Nguyễn Thành Lâm (CC Buôn Hồ)</t>
  </si>
  <si>
    <t>285.766.000</t>
  </si>
  <si>
    <t>25/04/2016</t>
  </si>
  <si>
    <t>Nguyễn Thoại, Nguyễn Thị Nhã Huyên (CC Buôn Hồ)</t>
  </si>
  <si>
    <t>82.841.860</t>
  </si>
  <si>
    <t>Nguyễn Hàng, Lê Thị Thu; Trần Văn Thành (CC Buôn Hồ)</t>
  </si>
  <si>
    <t>55.151.000</t>
  </si>
  <si>
    <t>Lê Thị Trí; Nguyễn Thị Trúc Mai (CC Buôn Hồ)</t>
  </si>
  <si>
    <t>190.984.000</t>
  </si>
  <si>
    <t>Trần Cảnh (CC Buôn Hồ)</t>
  </si>
  <si>
    <t>556.202.000</t>
  </si>
  <si>
    <t>Lê Thị Bình;  Trần Công An (CCTHDS CưKuin)</t>
  </si>
  <si>
    <t>168.300.000</t>
  </si>
  <si>
    <t>Lê Quang Thức và Nguyễn Thị Bình (CC Krông Năng)</t>
  </si>
  <si>
    <t>111.000.000</t>
  </si>
  <si>
    <t>21/1/2016</t>
  </si>
  <si>
    <t>(đang rà soát lại qt kê biên)</t>
  </si>
  <si>
    <t>Lê Thị Thu Bích (CC Krông Năng)</t>
  </si>
  <si>
    <t>981.661.000</t>
  </si>
  <si>
    <t>29/02/2016</t>
  </si>
  <si>
    <t>Mai Ngọc Hoàn,  Nguyễn Thị Làn (CC Ea Kar)</t>
  </si>
  <si>
    <t>20.800.000</t>
  </si>
  <si>
    <t>Lê Trọng Thành, Trần Thị Phương Thảo (CC Ea Kar)</t>
  </si>
  <si>
    <t>567.600.000</t>
  </si>
  <si>
    <t>23/12/2015</t>
  </si>
  <si>
    <t>Hồ Minh Tiến, Phan Thị Kim Liên (CC Krông Pắk)</t>
  </si>
  <si>
    <t>341.600.000</t>
  </si>
  <si>
    <t>25/7/2014</t>
  </si>
  <si>
    <t>Công ty CP Nguyên Chánh Hưng (CC Hải Châu)</t>
  </si>
  <si>
    <t>6.371.000.000</t>
  </si>
  <si>
    <t>19/02/2016</t>
  </si>
  <si>
    <t>Doanh nghiệp Tư nhân Nguyễn Thị Huy (CC Hải Châu)</t>
  </si>
  <si>
    <t>15.600.000.000</t>
  </si>
  <si>
    <t>29/7/2014</t>
  </si>
  <si>
    <t>Công ty CP thương mại dịch vụ Toàn Vinh Hoa (CC Sơn Trà)</t>
  </si>
  <si>
    <t>1.137.800.200</t>
  </si>
  <si>
    <t>X (Xin ý kiến BCĐ)</t>
  </si>
  <si>
    <t>1.202.000.000</t>
  </si>
  <si>
    <t>25/11/2015</t>
  </si>
  <si>
    <t>Trần Giả Chủ DNTN thương mại và dịch vụ Mai Xuân (Tài sản bảo lãnh của Phạm Thị Bời) (CC Sơn Trà)</t>
  </si>
  <si>
    <t>670.000.000</t>
  </si>
  <si>
    <t>1.976.318.574</t>
  </si>
  <si>
    <t>701.000.000</t>
  </si>
  <si>
    <t xml:space="preserve">Ông Phạm Ngọc Hòa (CC Krông Nô) </t>
  </si>
  <si>
    <t>439.483.846</t>
  </si>
  <si>
    <t>ông Phạm Ngọc Bích và bà Nguyễn Thị Phán (CC Krông Nô)</t>
  </si>
  <si>
    <t>118.916.556</t>
  </si>
  <si>
    <t>12.671.032</t>
  </si>
  <si>
    <t>Nguyễn Văn Hòa (Chi cục Đăk Song)</t>
  </si>
  <si>
    <t>487.700.000</t>
  </si>
  <si>
    <t>Nguyễn Thị Ngọc Tuyết (Chi cục Đăk Song)</t>
  </si>
  <si>
    <t>422.000.000</t>
  </si>
  <si>
    <t>18/3/2014</t>
  </si>
  <si>
    <t>Phạm Minh Khánh, Phạm Thu Uyên (Cục)</t>
  </si>
  <si>
    <t>(chưa cấp giấy cho người mua)</t>
  </si>
  <si>
    <t>Lâm Quang Nhã, Đinh Thị Hoa Lài (Cục)</t>
  </si>
  <si>
    <t>27/10/2015</t>
  </si>
  <si>
    <t>Võ Long Giang, Ngô Thị Thu Đông (CC Phong Điền)</t>
  </si>
  <si>
    <t>655.033.000</t>
  </si>
  <si>
    <t>Huỳnh Thị Thanh Hồng (CC Bình Thủy)</t>
  </si>
  <si>
    <t>219.920.000</t>
  </si>
  <si>
    <t>13/10/2015</t>
  </si>
  <si>
    <t>Nguyễn Phi Khanh, Nguyễn Thị Kim Liên (CC Cái Răng)</t>
  </si>
  <si>
    <t>93.500.000</t>
  </si>
  <si>
    <t>Lý Tuấn Kiệt và Huỳnh Kim Bé (CC Cái Răng)</t>
  </si>
  <si>
    <t>809.000.000</t>
  </si>
  <si>
    <t>23/2/2016</t>
  </si>
  <si>
    <t>Nguyễn Hoàng Huế - Tô Ánh Duyên (CC Cái Răng)</t>
  </si>
  <si>
    <t>96.000.000</t>
  </si>
  <si>
    <t>14/01/2016</t>
  </si>
  <si>
    <t>Công ty TNHH Xây dựng Thương mại Tính Mỹ (CC Cái Răng)</t>
  </si>
  <si>
    <t>358.000.000</t>
  </si>
  <si>
    <t>Trần Thành Ngọc, Võ Thị Lệ (Cục THADS)</t>
  </si>
  <si>
    <t>832.114.000</t>
  </si>
  <si>
    <t>Công ty TNHH Đức Lợi (Cục THADS)</t>
  </si>
  <si>
    <t>1.046.750.000</t>
  </si>
  <si>
    <t>28/3/2016</t>
  </si>
  <si>
    <t>Châu Văn Luận, Nguyễn Thị Lan ( CC Hồng Ngự)</t>
  </si>
  <si>
    <t>612.102.000</t>
  </si>
  <si>
    <t>Trần Trung Dũng và bà Võ Thị Sa (CC TP Cao Lãnh)</t>
  </si>
  <si>
    <t>290.963.000</t>
  </si>
  <si>
    <t>22/4/2013</t>
  </si>
  <si>
    <t>Nguyễn Thị Khỏe, Võ Văn Bé Ba, Võ Thủy Thuyên (CC Lai Vu)</t>
  </si>
  <si>
    <t>232.000.000</t>
  </si>
  <si>
    <t>27/8/2015</t>
  </si>
  <si>
    <t>Lê Thị Mỹ Phương</t>
  </si>
  <si>
    <t>675.000.000</t>
  </si>
  <si>
    <t>Nguyễn thị Mỹ Dung</t>
  </si>
  <si>
    <t>5.075.000.000</t>
  </si>
  <si>
    <t>30/10/2015</t>
  </si>
  <si>
    <t>Đỗ Thị Đường</t>
  </si>
  <si>
    <t>22.559.600</t>
  </si>
  <si>
    <t>28/01/2016</t>
  </si>
  <si>
    <t>Công ty TNHH Huy Thành (người có tài sản bảo lãnh thế chấp: Bà Hoàng Thị Vân và ông Nguyễn Văn Hùng)</t>
  </si>
  <si>
    <t>870.000.000</t>
  </si>
  <si>
    <t>23/7/2015</t>
  </si>
  <si>
    <t>( có khiếu nại tố cáo)</t>
  </si>
  <si>
    <t xml:space="preserve">Bà Lê Thị Thanh </t>
  </si>
  <si>
    <t>1.270.000.000</t>
  </si>
  <si>
    <t>Công ty TNHH Huyền Hùng (CC Kiến An)</t>
  </si>
  <si>
    <t>1.804.480.981</t>
  </si>
  <si>
    <t>19/01/2016</t>
  </si>
  <si>
    <t xml:space="preserve"> người có TS đề nghị hỗ trợ tiền di dời)</t>
  </si>
  <si>
    <t>Vũ Thị Dùng (CC Vĩnh Bảo)</t>
  </si>
  <si>
    <t>21/4/2015</t>
  </si>
  <si>
    <t>X (110.000.000)</t>
  </si>
  <si>
    <t>Bùi Thị Hồng Hạnh (CC Kiến Thụy)</t>
  </si>
  <si>
    <t>993.000.000</t>
  </si>
  <si>
    <t>Công ty CP MTT (CCTHADS quận Hồng Bàng)</t>
  </si>
  <si>
    <t>13.400.000.000</t>
  </si>
  <si>
    <t>Trần Văn Lùn, Trương Thị Sương</t>
  </si>
  <si>
    <t>26/4/2016</t>
  </si>
  <si>
    <t>Nguyễn Thanh Sang, Lê Hồng Gấm</t>
  </si>
  <si>
    <t>1.003.901.476</t>
  </si>
  <si>
    <t>Nguyễn Thị Hằng, Phan Văn Long</t>
  </si>
  <si>
    <t>243.000.000</t>
  </si>
  <si>
    <t>Nguyễn Thị Nga, Đào Văn Hên</t>
  </si>
  <si>
    <t>1.215.000.000</t>
  </si>
  <si>
    <t>Nguyễn Thị Kim Oanh</t>
  </si>
  <si>
    <t>176.958.500</t>
  </si>
  <si>
    <t>24/11/2014</t>
  </si>
  <si>
    <t>Trần Văn lắm</t>
  </si>
  <si>
    <t>78.697.700</t>
  </si>
  <si>
    <t>Ngô Thành Thái, Lương Thị Hông Phấn</t>
  </si>
  <si>
    <t>742.000.000</t>
  </si>
  <si>
    <t>3.120.000.000</t>
  </si>
  <si>
    <t>21/4/2014</t>
  </si>
  <si>
    <t>1.654.000.000</t>
  </si>
  <si>
    <t>18/12/2015</t>
  </si>
  <si>
    <t>Xin chuộc lại TS</t>
  </si>
  <si>
    <t>3.229.456.000</t>
  </si>
  <si>
    <t>18/9/2015</t>
  </si>
  <si>
    <t>34.109.000.000</t>
  </si>
  <si>
    <t>X     Chờ kêt quả GQ của Toà</t>
  </si>
  <si>
    <t>CT TNHH lương thực va dịch vụ Trung Nam I</t>
  </si>
  <si>
    <t>9.750.000.000</t>
  </si>
  <si>
    <t>29/12/2014</t>
  </si>
  <si>
    <t>6.548.000.000</t>
  </si>
  <si>
    <t>5.478.000.000</t>
  </si>
  <si>
    <t>46.132.000.000</t>
  </si>
  <si>
    <t>13.345.000</t>
  </si>
  <si>
    <t>30/12/2015</t>
  </si>
  <si>
    <t>8.980.000.000</t>
  </si>
  <si>
    <t>1.318.000.000</t>
  </si>
  <si>
    <t>15/3/2016</t>
  </si>
  <si>
    <t>914.000.000</t>
  </si>
  <si>
    <t>2.158.299.000</t>
  </si>
  <si>
    <t>2.330.000.000</t>
  </si>
  <si>
    <t>2.577.000.000</t>
  </si>
  <si>
    <t>2.020.700.000</t>
  </si>
  <si>
    <t>15/4/2016</t>
  </si>
  <si>
    <t>7.101.642.000</t>
  </si>
  <si>
    <t>2.910.000.000</t>
  </si>
  <si>
    <t>2.449.000.000</t>
  </si>
  <si>
    <t>2.240.000.000</t>
  </si>
  <si>
    <t>2.609.727.000</t>
  </si>
  <si>
    <t>28/8/2015</t>
  </si>
  <si>
    <t>3.360.000.000</t>
  </si>
  <si>
    <t>7.780.000.000</t>
  </si>
  <si>
    <t>1.962.582.000</t>
  </si>
  <si>
    <t>378 lượng vàng SJC</t>
  </si>
  <si>
    <t>18/10/2001</t>
  </si>
  <si>
    <t>3.119.000.000</t>
  </si>
  <si>
    <t>15/1/2016</t>
  </si>
  <si>
    <t>5.368.000.000</t>
  </si>
  <si>
    <t>4.981.362.000</t>
  </si>
  <si>
    <t>26/10/2015</t>
  </si>
  <si>
    <t>430.000.000</t>
  </si>
  <si>
    <t>4.331.145.000</t>
  </si>
  <si>
    <t>28/6/2015</t>
  </si>
  <si>
    <t>1.717.000.000</t>
  </si>
  <si>
    <t>23/10/2015</t>
  </si>
  <si>
    <t>1.090.000.000</t>
  </si>
  <si>
    <t>21/8/2015</t>
  </si>
  <si>
    <t>20.900.000.000</t>
  </si>
  <si>
    <t>9.642.094.000</t>
  </si>
  <si>
    <t>16/6/2010</t>
  </si>
  <si>
    <t>12.840.000.000</t>
  </si>
  <si>
    <t>29/5/2014</t>
  </si>
  <si>
    <t>X    Chờ QĐ của Tòa</t>
  </si>
  <si>
    <t>3.500.000.000</t>
  </si>
  <si>
    <t>18.600.655.000</t>
  </si>
  <si>
    <t>1.052.414.000</t>
  </si>
  <si>
    <t>7.300.000.000</t>
  </si>
  <si>
    <t>19/6/2014</t>
  </si>
  <si>
    <t>X     Đang gặp khó khăn</t>
  </si>
  <si>
    <t>1.370.000.000</t>
  </si>
  <si>
    <t>4.360.900.000</t>
  </si>
  <si>
    <t>4.026.696.000</t>
  </si>
  <si>
    <t>30/6/2015</t>
  </si>
  <si>
    <t>1.160.000.000</t>
  </si>
  <si>
    <t>5.087.800.000</t>
  </si>
  <si>
    <t>11/6/215</t>
  </si>
  <si>
    <t>1.369.000.000</t>
  </si>
  <si>
    <t>14/8/2015</t>
  </si>
  <si>
    <t>3.225.000.000</t>
  </si>
  <si>
    <t>30/11/2015</t>
  </si>
  <si>
    <t>8.130.000.000</t>
  </si>
  <si>
    <t>1.130.000.000</t>
  </si>
  <si>
    <t>4.510.000.000</t>
  </si>
  <si>
    <t>27/11/2015</t>
  </si>
  <si>
    <t>746.000.000</t>
  </si>
  <si>
    <t>21/7/2015</t>
  </si>
  <si>
    <t>Nguyễn Văn Hùng, Võ Thị Như Hương</t>
  </si>
  <si>
    <t>420.053.000</t>
  </si>
  <si>
    <t>27/1/2016</t>
  </si>
  <si>
    <t>305.000.000</t>
  </si>
  <si>
    <t>901.000.000</t>
  </si>
  <si>
    <t>240.458.000</t>
  </si>
  <si>
    <t>960.000.000</t>
  </si>
  <si>
    <t>1.695.797.000</t>
  </si>
  <si>
    <t>1.067.334.000</t>
  </si>
  <si>
    <t>13.950.000.000</t>
  </si>
  <si>
    <t>16/4/2015</t>
  </si>
  <si>
    <t>1.072.000.000</t>
  </si>
  <si>
    <t>3.761.000.000</t>
  </si>
  <si>
    <t>25/2/2016</t>
  </si>
  <si>
    <t>9.441.000.000</t>
  </si>
  <si>
    <t>1.445.000.000</t>
  </si>
  <si>
    <t>1.262.000.000</t>
  </si>
  <si>
    <t>2.490.000.000</t>
  </si>
  <si>
    <t>1.950.000.000</t>
  </si>
  <si>
    <t>21/6/2013</t>
  </si>
  <si>
    <t>1.352.163.000</t>
  </si>
  <si>
    <t>1.468.322.000</t>
  </si>
  <si>
    <t>19/12/2011</t>
  </si>
  <si>
    <t>1.316.000.000</t>
  </si>
  <si>
    <t>25/4/2014</t>
  </si>
  <si>
    <t>685.000.000</t>
  </si>
  <si>
    <t>15/6/2012</t>
  </si>
  <si>
    <t>100.200.000</t>
  </si>
  <si>
    <t>15/01/2016</t>
  </si>
  <si>
    <t>Người phải THA xin thu hoạch mía xong</t>
  </si>
  <si>
    <t>Chưa có chỗ ở(đc người mua trúng đấu đồng ý</t>
  </si>
  <si>
    <t>4.230.200.000</t>
  </si>
  <si>
    <t>14/1/2016</t>
  </si>
  <si>
    <t>449.400.000</t>
  </si>
  <si>
    <t>Mẹ người phải THA chết</t>
  </si>
  <si>
    <t>882.360.306</t>
  </si>
  <si>
    <t>Đang hoãn THA</t>
  </si>
  <si>
    <t>Chờ kết quả giải quyết</t>
  </si>
  <si>
    <t>443.370.000</t>
  </si>
  <si>
    <t>(Do thỏa thuận 2 bên)</t>
  </si>
  <si>
    <t>463.890.000</t>
  </si>
  <si>
    <t>16/9/2011</t>
  </si>
  <si>
    <t>Người phải THA quản lý</t>
  </si>
  <si>
    <t>Khiếu nại nhiều lần</t>
  </si>
  <si>
    <t>Xin ý kiến BCĐ THA</t>
  </si>
  <si>
    <t>1.450.000.000</t>
  </si>
  <si>
    <t>Công ty TM Thăng Long NNHH (Cục)</t>
  </si>
  <si>
    <t>1.706.742.000</t>
  </si>
  <si>
    <t>Huỳnh Thị Thanh Nga (CC TP Kon Tum)</t>
  </si>
  <si>
    <t>959.000.000</t>
  </si>
  <si>
    <t>Huỳnh Thị Thu Thảo (CC TP Kon Tum)</t>
  </si>
  <si>
    <t>616.294.000</t>
  </si>
  <si>
    <t>20/3/2015</t>
  </si>
  <si>
    <t>( đã chi 190 Tr)</t>
  </si>
  <si>
    <t>Nguyễn Văn Nhã - Đặng Thị Phương (CC huyện Lâm Hà)</t>
  </si>
  <si>
    <t>810.593.500</t>
  </si>
  <si>
    <t>Vương Đình Kính - Vương Thị Liễu (CC huyện Lâm Hà)</t>
  </si>
  <si>
    <t>58.530.000</t>
  </si>
  <si>
    <t>17/10/2005</t>
  </si>
  <si>
    <t xml:space="preserve">Công ty TNHH Hoành Hữu (CC Bảo Lộc) </t>
  </si>
  <si>
    <t>6.245.000.000</t>
  </si>
  <si>
    <t>Phạm Thị Hồng (CC Đà Lạt)</t>
  </si>
  <si>
    <t>37.244.940.185</t>
  </si>
  <si>
    <t>20/02/2009</t>
  </si>
  <si>
    <t>Nguyễn Thị Hoa</t>
  </si>
  <si>
    <t>1.069.000.000</t>
  </si>
  <si>
    <t>Huỳnh Khánh Vinh</t>
  </si>
  <si>
    <t>1.164.000.000</t>
  </si>
  <si>
    <t>17/8/2015</t>
  </si>
  <si>
    <t>372.000.000</t>
  </si>
  <si>
    <t>439.151.000.</t>
  </si>
  <si>
    <t>290.000.000</t>
  </si>
  <si>
    <t>Nguyễn Thị Thành</t>
  </si>
  <si>
    <t>103.000.000</t>
  </si>
  <si>
    <t>121.000.000</t>
  </si>
  <si>
    <t>30/9/2014</t>
  </si>
  <si>
    <t>X          Diện tích thực tế không đồng nhất</t>
  </si>
  <si>
    <t>CT TNHH TM Thiên Kim</t>
  </si>
  <si>
    <t>20.322.090.000</t>
  </si>
  <si>
    <t>Nguyễn Văn Đu, Nguyễn thị Lệ Thủy</t>
  </si>
  <si>
    <t>2.950.000.000</t>
  </si>
  <si>
    <t>Lê Văn Lịa</t>
  </si>
  <si>
    <t>35.892.925</t>
  </si>
  <si>
    <t>Đỗ Văn Xếp, Lê Thị Hồng</t>
  </si>
  <si>
    <t>8.150.000</t>
  </si>
  <si>
    <t>Võ Văn Em, Huỳnh Thị Kim Ánh</t>
  </si>
  <si>
    <t>61.000.000</t>
  </si>
  <si>
    <t>15/12/2015</t>
  </si>
  <si>
    <t>X          Phát sinh thêm nhà tạm trên đất kê biên</t>
  </si>
  <si>
    <t>Hồ Văn Đực</t>
  </si>
  <si>
    <t>150.000.000</t>
  </si>
  <si>
    <t>29/7/2015</t>
  </si>
  <si>
    <t>Nguyễn Thị Tuyết ( CC Đô Lương)</t>
  </si>
  <si>
    <t>240.180.000</t>
  </si>
  <si>
    <t>Hồ Đình Thụy và bà Vũ Thị Nguyệt; Hồ Cảnh Tuấn (CC Quỳnh Lưu)</t>
  </si>
  <si>
    <t>220.300.000</t>
  </si>
  <si>
    <t>18/05/2012</t>
  </si>
  <si>
    <t>Bùi Thị Thoạt; Trần Thị Hồng (CC Quỳnh Lưu)</t>
  </si>
  <si>
    <t>53.500.000</t>
  </si>
  <si>
    <t>Công ty TNHH dầu khí Ninh Bình</t>
  </si>
  <si>
    <t>812.500.000</t>
  </si>
  <si>
    <t>Công ty TNHH XNK D&amp;S Việt Nam</t>
  </si>
  <si>
    <t>253.630.000</t>
  </si>
  <si>
    <t>X        Do người nhận bảo lãnh quản lý</t>
  </si>
  <si>
    <t>X    Phát sinh thêm tài sản XD mới trên đất</t>
  </si>
  <si>
    <t>Nguyễn Đình Thiện, Hà Thị Thanh Bình</t>
  </si>
  <si>
    <t>140.144.000</t>
  </si>
  <si>
    <t>Đỗ Hùng Vương</t>
  </si>
  <si>
    <t>416.275.072</t>
  </si>
  <si>
    <t>22/9/2015</t>
  </si>
  <si>
    <t>X      Chưa có lối đi vào TS</t>
  </si>
  <si>
    <t>Nguyễn Kê Nghiệp, Lê Thị Vân</t>
  </si>
  <si>
    <t xml:space="preserve">270.654.000      </t>
  </si>
  <si>
    <t>17/3/2016</t>
  </si>
  <si>
    <t>540.745.700</t>
  </si>
  <si>
    <t>Phùng Thị Hương, Phạm Quang Vịnh</t>
  </si>
  <si>
    <t>1.101.000.000</t>
  </si>
  <si>
    <t>Chử Trọng Thắng, Nguyễn Thị Lý</t>
  </si>
  <si>
    <t>750.000.000</t>
  </si>
  <si>
    <t>X        Công an huyện không phối hợp</t>
  </si>
  <si>
    <t>Vũ Anh Tuấn</t>
  </si>
  <si>
    <t>740.500.000</t>
  </si>
  <si>
    <t>30/7/2015</t>
  </si>
  <si>
    <t>Công ty TNHH MTV DVTM Thanh Hòa</t>
  </si>
  <si>
    <t>1.570.241.700</t>
  </si>
  <si>
    <t>13/11/2015</t>
  </si>
  <si>
    <t>Nguyễn Thị Hòa</t>
  </si>
  <si>
    <t>2.198.091.600</t>
  </si>
  <si>
    <t>Phan Thị Thôi (CC TP Quảng Ngãi)</t>
  </si>
  <si>
    <t>2.610.000.000</t>
  </si>
  <si>
    <t>24/02/2013</t>
  </si>
  <si>
    <t>Lê Thanh Quang ( CC THADS TX Quảng Yên</t>
  </si>
  <si>
    <t>165.550.000</t>
  </si>
  <si>
    <t>Quách Văn Hận (CC THADS thị xã Vĩnh Châu)</t>
  </si>
  <si>
    <t>317.329.240</t>
  </si>
  <si>
    <t>Hoàng Văn Binh, Vũ Thị Hoàn</t>
  </si>
  <si>
    <t>356.000.000</t>
  </si>
  <si>
    <t>20/4/2016</t>
  </si>
  <si>
    <t>Nguyễn Thị Kim Thu</t>
  </si>
  <si>
    <t>759.828.400</t>
  </si>
  <si>
    <t>Lê Văn Điệp, Dương Thị Kim Nên</t>
  </si>
  <si>
    <t>3.871.003.000</t>
  </si>
  <si>
    <t>15/11/2011</t>
  </si>
  <si>
    <t>Thái Thị Hon</t>
  </si>
  <si>
    <t>7.470.000.000</t>
  </si>
  <si>
    <t>22/3/2010</t>
  </si>
  <si>
    <t>Đàm Thị Điệu</t>
  </si>
  <si>
    <t>1.449.420.000</t>
  </si>
  <si>
    <t>19/2/2016</t>
  </si>
  <si>
    <t>Trần Thị Kim Yến, Hồ Văn Quý</t>
  </si>
  <si>
    <t>35.690.000</t>
  </si>
  <si>
    <t>Nguyễn Thị Thu Nguyệt, Phạm Văn Nghị</t>
  </si>
  <si>
    <t>977.500.000</t>
  </si>
  <si>
    <t>28/12/2013</t>
  </si>
  <si>
    <t>Nguyễn Thị EÊ</t>
  </si>
  <si>
    <t>523.677.690</t>
  </si>
  <si>
    <t>17/9/2015</t>
  </si>
  <si>
    <t>Đoàn Thị Lệ, Phan Minh Phương</t>
  </si>
  <si>
    <t>268.329.000</t>
  </si>
  <si>
    <t>31/3/2014</t>
  </si>
  <si>
    <t>Nguyễn Thị Ở</t>
  </si>
  <si>
    <t>278.366.000</t>
  </si>
  <si>
    <t>27/11/2014</t>
  </si>
  <si>
    <t>Bùi Thị Gia, Trang Văn Là, Trần Ngọc Đảm</t>
  </si>
  <si>
    <t>76.171.326</t>
  </si>
  <si>
    <t>Thân văn Trên, Hoa</t>
  </si>
  <si>
    <t>296.470.800</t>
  </si>
  <si>
    <t>25/4/2013</t>
  </si>
  <si>
    <t>Nguyễn Văn Tình, Võ Thị Bé</t>
  </si>
  <si>
    <t>541.679.000</t>
  </si>
  <si>
    <t>Lê Kim Bào</t>
  </si>
  <si>
    <t>1.481.000.000</t>
  </si>
  <si>
    <t>Mai Văn Méo, Nguyễn Thị Lợi</t>
  </si>
  <si>
    <t>1.943.350.000</t>
  </si>
  <si>
    <t>Nguyễn Văn Dũng, lê Thị Đảm</t>
  </si>
  <si>
    <t>1.450.236.000</t>
  </si>
  <si>
    <t>Bùi Ngọc Thanh, Nguyễn Thị Út</t>
  </si>
  <si>
    <t>30.6.2014</t>
  </si>
  <si>
    <t>Nguyễn Ngọc Đồng</t>
  </si>
  <si>
    <t>223.500.000</t>
  </si>
  <si>
    <t>21.7.2015</t>
  </si>
  <si>
    <t>Đang gửi Ngân hàng</t>
  </si>
  <si>
    <t>Trong năm 2016</t>
  </si>
  <si>
    <t>Công ty TNHH Thành Khánh</t>
  </si>
  <si>
    <t>2.436.000.000</t>
  </si>
  <si>
    <t>12.4.2016</t>
  </si>
  <si>
    <t>Nguyễn Thị Quý</t>
  </si>
  <si>
    <t>2.005.000.000</t>
  </si>
  <si>
    <t>11.8.2014</t>
  </si>
  <si>
    <t>Đoàn Mỹ Lệ, Hoàng Thị Thu Thủy</t>
  </si>
  <si>
    <t>236.200.000</t>
  </si>
  <si>
    <t>13.10.2015</t>
  </si>
  <si>
    <t>Nguyễn Thị Tâm, Dương Văn Dự</t>
  </si>
  <si>
    <t>328.400.000</t>
  </si>
  <si>
    <t>11.11.2015</t>
  </si>
  <si>
    <t>Đang gửi tiết kiệm</t>
  </si>
  <si>
    <t>Xác định mốc giới</t>
  </si>
  <si>
    <t>Tháng 6/2016</t>
  </si>
  <si>
    <t>Ngô Đức Liêm, Phạm Thị Nguyên</t>
  </si>
  <si>
    <t>231.700.000</t>
  </si>
  <si>
    <t>22.4.2016</t>
  </si>
  <si>
    <t>Chưa TB được với người phải THA</t>
  </si>
  <si>
    <t>Huỳnh Thị Thọ</t>
  </si>
  <si>
    <t>398.000.000</t>
  </si>
  <si>
    <t>Dương Văn Lái, Nguyễn Thị Hạnh</t>
  </si>
  <si>
    <t>352.500.000</t>
  </si>
  <si>
    <t>X          Công an huyện chưa lên kê hoạch phối hợp</t>
  </si>
  <si>
    <t>Lê Kỳ Thế, Nguyễn Thành Liêm</t>
  </si>
  <si>
    <t>415.700.000</t>
  </si>
  <si>
    <t>X       Chờ họp ban ngành</t>
  </si>
  <si>
    <t>Lê Văn tê, Trương Thị Thặng</t>
  </si>
  <si>
    <t>1.304.500.000</t>
  </si>
  <si>
    <t>18/3/2013</t>
  </si>
  <si>
    <t>X       Chờ tòa giải quyết</t>
  </si>
  <si>
    <t>Tống Văn Sáu</t>
  </si>
  <si>
    <t>105.000.000</t>
  </si>
  <si>
    <t>Trần Thị Hoàng</t>
  </si>
  <si>
    <t>184.000.000</t>
  </si>
  <si>
    <t>31/3/2011</t>
  </si>
  <si>
    <t>Lưu Ngọc Hoa, Ngyễn Thị Nguyệt</t>
  </si>
  <si>
    <t>714.000.000</t>
  </si>
  <si>
    <t>28/7/2014</t>
  </si>
  <si>
    <t>Trần Thị Ngọc Anh, Nguyễn Quang Phong</t>
  </si>
  <si>
    <t>X tài sản khác thực tế</t>
  </si>
  <si>
    <t>Mai Khắc Điệp</t>
  </si>
  <si>
    <t>30/1/2016</t>
  </si>
  <si>
    <t>619.000.000</t>
  </si>
  <si>
    <t>X     Công an chưa xây dựng đư bảo vệ cưỡng chê</t>
  </si>
  <si>
    <t>212.593.000</t>
  </si>
  <si>
    <t>Phùng Minh Hải, Lê Thị Hải</t>
  </si>
  <si>
    <t>748.880.000</t>
  </si>
  <si>
    <t>Giang Văn Tiếp, Lê Thị Chiến</t>
  </si>
  <si>
    <t>2.114.487.202</t>
  </si>
  <si>
    <t>Công ty TNHH Long Thịnh</t>
  </si>
  <si>
    <t>813.391.845</t>
  </si>
  <si>
    <t>22/2/2016</t>
  </si>
  <si>
    <t>X        Chưa phối hợp được với cơ quan liên quan để giao TS</t>
  </si>
  <si>
    <t>Nguyễn Văn Việt, Chu Thị Bảy</t>
  </si>
  <si>
    <t>951.510.790</t>
  </si>
  <si>
    <t>Nguyễn Hồng Khánh, Dương Thị Phương</t>
  </si>
  <si>
    <t>375.856.000</t>
  </si>
  <si>
    <t>X    Công an chưa XD được kê hoạch bảo vệ cưỡng chế</t>
  </si>
  <si>
    <t>công ty TNHH Thanh Long</t>
  </si>
  <si>
    <t>10.529.000.000</t>
  </si>
  <si>
    <t>25/12/2013</t>
  </si>
  <si>
    <t>X      Công an chưa XD được kế hoạch bảo vệ cưỡng chê</t>
  </si>
  <si>
    <t>Công ty TNHH Bình Dương</t>
  </si>
  <si>
    <t>1.710.610.000</t>
  </si>
  <si>
    <t>X        Chờ lực lượng bảo vệ cưỡng chế</t>
  </si>
  <si>
    <t>Phùng Thị Phẩm</t>
  </si>
  <si>
    <t>165.151.000</t>
  </si>
  <si>
    <t>23/1/2016</t>
  </si>
  <si>
    <t>Phùng Văn Hà</t>
  </si>
  <si>
    <t>543.193.000</t>
  </si>
  <si>
    <t>X       Chờ CA TP phối hợp</t>
  </si>
  <si>
    <t>Cty CPCN Nông thủy sản PY (Cục)</t>
  </si>
  <si>
    <t>2.376.229.300</t>
  </si>
  <si>
    <t>Ông Lê Bá Khôi và bà Bùi Minh Hằng (Cục THA )</t>
  </si>
  <si>
    <t>4.078.000.000</t>
  </si>
  <si>
    <t>28/12/2015</t>
  </si>
  <si>
    <t>Bà Đặng Thị Lâm (Cục THA)</t>
  </si>
  <si>
    <t>Công Ty TNHH Vận tải xây dựng và Thương mại Đồng Tiến ( CC Ứng Hòa)</t>
  </si>
  <si>
    <t>232.575.800</t>
  </si>
  <si>
    <t>224.500.000</t>
  </si>
  <si>
    <t>79.600.000</t>
  </si>
  <si>
    <t>Nghiêm Thị Xuân, Trần Văn Tuân (CC Hà Đông)</t>
  </si>
  <si>
    <t>2.933.714.000</t>
  </si>
  <si>
    <t>21/12/2015</t>
  </si>
  <si>
    <t>Phùng Thị Phương Anh, Nguyễn Thị Liên (CC Phú Xuyên)</t>
  </si>
  <si>
    <t>497.247.000</t>
  </si>
  <si>
    <t>Công ty CP Gang Thép Sơn La (CC Đống Đa)</t>
  </si>
  <si>
    <t>7.760.000.000</t>
  </si>
  <si>
    <t>30/03/2016</t>
  </si>
  <si>
    <t>Đào Xuân Chung, Kiều Thị Hiền (CC Sơn Tây)</t>
  </si>
  <si>
    <t>385.666.000</t>
  </si>
  <si>
    <t>Vũ Đức Chính, Lê Thị Hồng Vân (CC Sơn Tây)</t>
  </si>
  <si>
    <t>1.102.970.000</t>
  </si>
  <si>
    <t>Trần Văn Minh (CC Đông Anh)</t>
  </si>
  <si>
    <t>312.000.000</t>
  </si>
  <si>
    <t>15/06/2015</t>
  </si>
  <si>
    <t>X 29/5/2016</t>
  </si>
  <si>
    <t>Vương Văn Hoàng (CC Đông Anh)</t>
  </si>
  <si>
    <t>1.247.548.000</t>
  </si>
  <si>
    <t>Nguyễn Thị Xuân, Phạm Hùng Dương (CC Đông Anh)</t>
  </si>
  <si>
    <t>88.523.720</t>
  </si>
  <si>
    <t>15/07/2002</t>
  </si>
  <si>
    <t>(có KN của VKS về kqbđg)</t>
  </si>
  <si>
    <t>Nguyễn Kiến Nhiễu và Nguyễn Thị Cơ (CC Mê Linh)</t>
  </si>
  <si>
    <t>1.148.000.000</t>
  </si>
  <si>
    <t>Nguyễn Trọng Minh và chị Nguyễn Thị Hằng (CC Mê Linh)</t>
  </si>
  <si>
    <t>586.000.000</t>
  </si>
  <si>
    <t>27/10/2010</t>
  </si>
  <si>
    <t>Công ty TNHH Tư vấn và xây dựng PTC (CC Mê Linh)</t>
  </si>
  <si>
    <t>1.508.000.000</t>
  </si>
  <si>
    <t>16/10/2015.</t>
  </si>
  <si>
    <t>Phan Thị Hồng Lan (CC Chương Mỹ)</t>
  </si>
  <si>
    <t>534.029.000</t>
  </si>
  <si>
    <t>30/3/2016</t>
  </si>
  <si>
    <t>Phan Thị Xuân, Nguyễn Quang Dương (CC Hoài Đức)</t>
  </si>
  <si>
    <t>1.118.627.870</t>
  </si>
  <si>
    <t>ông Nguyễn Ngọc Quân và bà Nguyễn Thị Hồng (CC Hoài Đức)</t>
  </si>
  <si>
    <t>830.000.000</t>
  </si>
  <si>
    <t>Tỉnh, TP</t>
  </si>
  <si>
    <t>Nguyễn Thị Hương(CC TP Vũng tàu)</t>
  </si>
  <si>
    <t>Công ty Tấn Hưng (CC TP Vũng Tàu)</t>
  </si>
  <si>
    <t>Nguyễn Thị Hương (CC TP Vũng Tàu)</t>
  </si>
  <si>
    <t>Châu Văn Nở, Phạm Thị Lý</t>
  </si>
  <si>
    <t>518.000.000</t>
  </si>
  <si>
    <t>22/5/2015</t>
  </si>
  <si>
    <t>x           Chờ QĐGQKN</t>
  </si>
  <si>
    <t>Trần Văn Thiện, Phùng Thị Thân</t>
  </si>
  <si>
    <t>242.000.000</t>
  </si>
  <si>
    <t>Phạm Văn Đúng</t>
  </si>
  <si>
    <t>41.000.000</t>
  </si>
  <si>
    <t>15/5/2015</t>
  </si>
  <si>
    <t>Trần Ngọc Danh</t>
  </si>
  <si>
    <t>2.320.000.000</t>
  </si>
  <si>
    <t>24/9/2015</t>
  </si>
  <si>
    <t>Danh Thị Kim</t>
  </si>
  <si>
    <t>1.400.000.000</t>
  </si>
  <si>
    <t>26/2/201116</t>
  </si>
  <si>
    <r>
      <t>14/7/</t>
    </r>
    <r>
      <rPr>
        <b/>
        <sz val="9"/>
        <color indexed="8"/>
        <rFont val="Times New Roman"/>
        <family val="1"/>
        <charset val="163"/>
      </rPr>
      <t>2008</t>
    </r>
  </si>
  <si>
    <r>
      <t xml:space="preserve">Công ty TNHH Đầu tư Xây dựng Cát Toàn </t>
    </r>
    <r>
      <rPr>
        <sz val="9"/>
        <color indexed="8"/>
        <rFont val="Times New Roman"/>
        <family val="1"/>
        <charset val="163"/>
      </rPr>
      <t>(Cục THADS)</t>
    </r>
  </si>
  <si>
    <r>
      <t xml:space="preserve">X </t>
    </r>
    <r>
      <rPr>
        <sz val="9"/>
        <color indexed="8"/>
        <rFont val="Times New Roman"/>
        <family val="1"/>
        <charset val="163"/>
      </rPr>
      <t>(đang tb để tự nguyện)</t>
    </r>
  </si>
  <si>
    <r>
      <t>x</t>
    </r>
    <r>
      <rPr>
        <sz val="9"/>
        <color indexed="8"/>
        <rFont val="Times New Roman"/>
        <family val="1"/>
        <charset val="163"/>
      </rPr>
      <t>(đang tb để tự nguyện)</t>
    </r>
  </si>
  <si>
    <r>
      <t xml:space="preserve">X </t>
    </r>
    <r>
      <rPr>
        <sz val="9"/>
        <color indexed="8"/>
        <rFont val="Times New Roman"/>
        <family val="1"/>
        <charset val="163"/>
      </rPr>
      <t>(chờ kqgq của Tòa)</t>
    </r>
  </si>
  <si>
    <r>
      <t xml:space="preserve">Lương Xuân Thảo   chủ DNTN gỗ Cường Phát </t>
    </r>
    <r>
      <rPr>
        <sz val="9"/>
        <color indexed="8"/>
        <rFont val="Times New Roman"/>
        <family val="1"/>
        <charset val="163"/>
      </rPr>
      <t>(CC Dĩ An)</t>
    </r>
  </si>
  <si>
    <r>
      <t xml:space="preserve">X </t>
    </r>
    <r>
      <rPr>
        <sz val="9"/>
        <color indexed="8"/>
        <rFont val="Times New Roman"/>
        <family val="1"/>
        <charset val="163"/>
      </rPr>
      <t>(tiền đặt trước</t>
    </r>
    <r>
      <rPr>
        <b/>
        <sz val="9"/>
        <color indexed="8"/>
        <rFont val="Times New Roman"/>
        <family val="1"/>
        <charset val="163"/>
      </rPr>
      <t xml:space="preserve"> 81.392.949</t>
    </r>
  </si>
  <si>
    <r>
      <t xml:space="preserve">X </t>
    </r>
    <r>
      <rPr>
        <sz val="9"/>
        <color indexed="8"/>
        <rFont val="Times New Roman"/>
        <family val="1"/>
        <charset val="163"/>
      </rPr>
      <t>(tt với nhau)</t>
    </r>
  </si>
  <si>
    <r>
      <t xml:space="preserve">X </t>
    </r>
    <r>
      <rPr>
        <sz val="9"/>
        <color indexed="8"/>
        <rFont val="Times New Roman"/>
        <family val="1"/>
        <charset val="163"/>
      </rPr>
      <t>(Chờ kqgq của Tòa)</t>
    </r>
  </si>
  <si>
    <r>
      <t xml:space="preserve">X </t>
    </r>
    <r>
      <rPr>
        <sz val="9"/>
        <color indexed="8"/>
        <rFont val="Times New Roman"/>
        <family val="1"/>
        <charset val="163"/>
      </rPr>
      <t>(Sau khi đương sự nộp đủ tiền)</t>
    </r>
  </si>
  <si>
    <r>
      <t xml:space="preserve">X </t>
    </r>
    <r>
      <rPr>
        <sz val="9"/>
        <color indexed="8"/>
        <rFont val="Times New Roman"/>
        <family val="1"/>
        <charset val="163"/>
      </rPr>
      <t>(người phải THA xuất trình giấy tờ bị tâm thần)</t>
    </r>
  </si>
  <si>
    <r>
      <t xml:space="preserve">X </t>
    </r>
    <r>
      <rPr>
        <sz val="9"/>
        <color indexed="8"/>
        <rFont val="Times New Roman"/>
        <family val="1"/>
        <charset val="163"/>
      </rPr>
      <t>(UBND tỉnh đề nghị tạm dừng vì lq đến cho vay nặng lãi)</t>
    </r>
  </si>
  <si>
    <r>
      <t xml:space="preserve">X </t>
    </r>
    <r>
      <rPr>
        <sz val="9"/>
        <color indexed="8"/>
        <rFont val="Times New Roman"/>
        <family val="1"/>
        <charset val="163"/>
      </rPr>
      <t>(khởi kiện yêu cầu hủy kqbđg)</t>
    </r>
  </si>
  <si>
    <r>
      <t xml:space="preserve">X </t>
    </r>
    <r>
      <rPr>
        <sz val="9"/>
        <color indexed="8"/>
        <rFont val="Times New Roman"/>
        <family val="1"/>
        <charset val="163"/>
      </rPr>
      <t>(chờ xin ý kiến BCĐ)</t>
    </r>
  </si>
  <si>
    <r>
      <t xml:space="preserve">X </t>
    </r>
    <r>
      <rPr>
        <sz val="9"/>
        <color indexed="8"/>
        <rFont val="Times New Roman"/>
        <family val="1"/>
        <charset val="163"/>
      </rPr>
      <t>(ĐS TT)</t>
    </r>
  </si>
  <si>
    <r>
      <t xml:space="preserve">X </t>
    </r>
    <r>
      <rPr>
        <sz val="9"/>
        <color indexed="8"/>
        <rFont val="Times New Roman"/>
        <family val="1"/>
        <charset val="163"/>
      </rPr>
      <t>(tài sản bị thay đổi)</t>
    </r>
  </si>
  <si>
    <r>
      <t xml:space="preserve">X </t>
    </r>
    <r>
      <rPr>
        <sz val="9"/>
        <color indexed="8"/>
        <rFont val="Times New Roman"/>
        <family val="1"/>
        <charset val="163"/>
      </rPr>
      <t>(có sự thiếu sót trong kê biên)</t>
    </r>
  </si>
  <si>
    <r>
      <t xml:space="preserve">X </t>
    </r>
    <r>
      <rPr>
        <sz val="9"/>
        <color indexed="8"/>
        <rFont val="Times New Roman"/>
        <family val="1"/>
        <charset val="163"/>
      </rPr>
      <t>(Sau khi nộp đủ tiền)</t>
    </r>
  </si>
  <si>
    <r>
      <t xml:space="preserve">X </t>
    </r>
    <r>
      <rPr>
        <sz val="9"/>
        <color indexed="8"/>
        <rFont val="Times New Roman"/>
        <family val="1"/>
        <charset val="163"/>
      </rPr>
      <t>(KN nên TC)</t>
    </r>
  </si>
  <si>
    <r>
      <t xml:space="preserve">X </t>
    </r>
    <r>
      <rPr>
        <sz val="9"/>
        <color indexed="8"/>
        <rFont val="Times New Roman"/>
        <family val="1"/>
        <charset val="163"/>
      </rPr>
      <t>(chờ kqgq KN của TC)</t>
    </r>
  </si>
  <si>
    <r>
      <t xml:space="preserve">X </t>
    </r>
    <r>
      <rPr>
        <sz val="9"/>
        <color indexed="8"/>
        <rFont val="Times New Roman"/>
        <family val="1"/>
        <charset val="163"/>
      </rPr>
      <t>(tài sản kê biên bị thay đổi)</t>
    </r>
  </si>
  <si>
    <r>
      <t xml:space="preserve">X </t>
    </r>
    <r>
      <rPr>
        <sz val="9"/>
        <color indexed="8"/>
        <rFont val="Times New Roman"/>
        <family val="1"/>
        <charset val="163"/>
      </rPr>
      <t>(Xin ý kiến BCĐ)</t>
    </r>
  </si>
  <si>
    <r>
      <t xml:space="preserve">X </t>
    </r>
    <r>
      <rPr>
        <sz val="9"/>
        <color indexed="8"/>
        <rFont val="Times New Roman"/>
        <family val="1"/>
        <charset val="163"/>
      </rPr>
      <t>(Tòa tạm đình chỉ)</t>
    </r>
  </si>
  <si>
    <r>
      <t xml:space="preserve">X </t>
    </r>
    <r>
      <rPr>
        <sz val="9"/>
        <color indexed="8"/>
        <rFont val="Times New Roman"/>
        <family val="1"/>
        <charset val="163"/>
      </rPr>
      <t>(Chờ KQXX của Tòa)</t>
    </r>
    <r>
      <rPr>
        <b/>
        <sz val="9"/>
        <color indexed="8"/>
        <rFont val="Times New Roman"/>
        <family val="1"/>
        <charset val="163"/>
      </rPr>
      <t xml:space="preserve"> </t>
    </r>
  </si>
  <si>
    <r>
      <t xml:space="preserve">X </t>
    </r>
    <r>
      <rPr>
        <sz val="9"/>
        <color indexed="8"/>
        <rFont val="Times New Roman"/>
        <family val="1"/>
        <charset val="163"/>
      </rPr>
      <t>(yêu cầu Tòa hủy giao dịch)</t>
    </r>
  </si>
  <si>
    <r>
      <t xml:space="preserve">X </t>
    </r>
    <r>
      <rPr>
        <sz val="9"/>
        <color indexed="8"/>
        <rFont val="Times New Roman"/>
        <family val="1"/>
        <charset val="163"/>
      </rPr>
      <t>(đề nghị phân chia ts thuộc sở hữu chung)</t>
    </r>
  </si>
  <si>
    <r>
      <t xml:space="preserve">X </t>
    </r>
    <r>
      <rPr>
        <sz val="9"/>
        <color indexed="8"/>
        <rFont val="Times New Roman"/>
        <family val="1"/>
        <charset val="163"/>
      </rPr>
      <t xml:space="preserve">(chờ kqgq của Tòa) </t>
    </r>
  </si>
  <si>
    <r>
      <t xml:space="preserve">X </t>
    </r>
    <r>
      <rPr>
        <sz val="9"/>
        <color indexed="8"/>
        <rFont val="Times New Roman"/>
        <family val="1"/>
        <charset val="163"/>
      </rPr>
      <t>(đã chi 1.5 tỷ)</t>
    </r>
  </si>
  <si>
    <r>
      <t xml:space="preserve">X </t>
    </r>
    <r>
      <rPr>
        <sz val="9"/>
        <color indexed="8"/>
        <rFont val="Times New Roman"/>
        <family val="1"/>
        <charset val="163"/>
      </rPr>
      <t>(kê biên cả TS ko thế chấp)</t>
    </r>
  </si>
  <si>
    <r>
      <t xml:space="preserve">X </t>
    </r>
    <r>
      <rPr>
        <sz val="9"/>
        <color indexed="8"/>
        <rFont val="Times New Roman"/>
        <family val="1"/>
        <charset val="163"/>
      </rPr>
      <t>(tiền đặt trước)</t>
    </r>
  </si>
  <si>
    <r>
      <t>X (</t>
    </r>
    <r>
      <rPr>
        <sz val="9"/>
        <color indexed="8"/>
        <rFont val="Times New Roman"/>
        <family val="1"/>
        <charset val="163"/>
      </rPr>
      <t>TA cấp cao đề nghị hoãn THA)</t>
    </r>
  </si>
  <si>
    <r>
      <t xml:space="preserve">X </t>
    </r>
    <r>
      <rPr>
        <sz val="9"/>
        <color indexed="8"/>
        <rFont val="Times New Roman"/>
        <family val="1"/>
        <charset val="163"/>
      </rPr>
      <t>(CC khởi kiện yêu cầu hủy k qbđg)</t>
    </r>
  </si>
  <si>
    <r>
      <t xml:space="preserve">X </t>
    </r>
    <r>
      <rPr>
        <sz val="9"/>
        <color indexed="8"/>
        <rFont val="Times New Roman"/>
        <family val="1"/>
        <charset val="163"/>
      </rPr>
      <t>(Chi cho NH 5 tỷ)</t>
    </r>
  </si>
  <si>
    <r>
      <t>X                                                          (</t>
    </r>
    <r>
      <rPr>
        <sz val="9"/>
        <color indexed="8"/>
        <rFont val="Times New Roman"/>
        <family val="1"/>
        <charset val="163"/>
      </rPr>
      <t>120.180.000)</t>
    </r>
  </si>
  <si>
    <r>
      <t xml:space="preserve">X </t>
    </r>
    <r>
      <rPr>
        <sz val="9"/>
        <color indexed="8"/>
        <rFont val="Times New Roman"/>
        <family val="1"/>
        <charset val="163"/>
      </rPr>
      <t>(có KN)</t>
    </r>
  </si>
  <si>
    <r>
      <t xml:space="preserve">X ( </t>
    </r>
    <r>
      <rPr>
        <sz val="9"/>
        <color indexed="8"/>
        <rFont val="Times New Roman"/>
        <family val="1"/>
        <charset val="163"/>
      </rPr>
      <t>Chờ kqgq KN của Bộ)</t>
    </r>
  </si>
  <si>
    <r>
      <t xml:space="preserve">X </t>
    </r>
    <r>
      <rPr>
        <sz val="9"/>
        <color indexed="8"/>
        <rFont val="Times New Roman"/>
        <family val="1"/>
        <charset val="163"/>
      </rPr>
      <t>(đề nghị hủy kqbđg)</t>
    </r>
  </si>
  <si>
    <r>
      <t xml:space="preserve">X </t>
    </r>
    <r>
      <rPr>
        <sz val="9"/>
        <color indexed="8"/>
        <rFont val="Times New Roman"/>
        <family val="1"/>
        <charset val="163"/>
      </rPr>
      <t>(chờ gqkn của UBND tỉnh)</t>
    </r>
  </si>
  <si>
    <r>
      <t xml:space="preserve">X </t>
    </r>
    <r>
      <rPr>
        <sz val="9"/>
        <color indexed="8"/>
        <rFont val="Times New Roman"/>
        <family val="1"/>
        <charset val="163"/>
      </rPr>
      <t>(CA đề nghị dừng cc để bc cấp trên)</t>
    </r>
  </si>
  <si>
    <r>
      <t>X (</t>
    </r>
    <r>
      <rPr>
        <sz val="9"/>
        <color indexed="8"/>
        <rFont val="Times New Roman"/>
        <family val="1"/>
        <charset val="163"/>
      </rPr>
      <t>Đợi chỉnh lý bản đồ và GCNQSDĐ)</t>
    </r>
  </si>
  <si>
    <r>
      <t xml:space="preserve">X </t>
    </r>
    <r>
      <rPr>
        <sz val="9"/>
        <color indexed="8"/>
        <rFont val="Times New Roman"/>
        <family val="1"/>
        <charset val="163"/>
      </rPr>
      <t>(Chờ gqkn)</t>
    </r>
  </si>
  <si>
    <r>
      <t xml:space="preserve">X </t>
    </r>
    <r>
      <rPr>
        <sz val="9"/>
        <color indexed="8"/>
        <rFont val="Times New Roman"/>
        <family val="1"/>
        <charset val="163"/>
      </rPr>
      <t>(hủy kết quả BĐG Theo YC của Cục)</t>
    </r>
  </si>
  <si>
    <r>
      <t xml:space="preserve">X </t>
    </r>
    <r>
      <rPr>
        <sz val="9"/>
        <color indexed="8"/>
        <rFont val="Times New Roman"/>
        <family val="1"/>
        <charset val="163"/>
      </rPr>
      <t>(Đang xin ý kiến Cục vì TS có tính chất đặc thù )</t>
    </r>
  </si>
  <si>
    <r>
      <t xml:space="preserve">X </t>
    </r>
    <r>
      <rPr>
        <sz val="9"/>
        <color indexed="8"/>
        <rFont val="Times New Roman"/>
        <family val="1"/>
        <charset val="163"/>
      </rPr>
      <t>(TT BĐG TPHN)</t>
    </r>
  </si>
  <si>
    <r>
      <t xml:space="preserve">X </t>
    </r>
    <r>
      <rPr>
        <sz val="9"/>
        <color indexed="8"/>
        <rFont val="Times New Roman"/>
        <family val="1"/>
        <charset val="163"/>
      </rPr>
      <t>(chưa thống nhất nguồn gốc tài sản với Viện và Tòa</t>
    </r>
  </si>
  <si>
    <t>TỔNG CỤC THI HÀNH ÁN DÂN SỰ</t>
  </si>
  <si>
    <t>VỤ NGHIỆP VỤ 1</t>
  </si>
  <si>
    <t>DANH SÁCH TÀI SẢN BÁN ĐẤU GIÁ NHƯNG CHƯA TỔ CHỨC</t>
  </si>
  <si>
    <t>GIAO CHO NGƯỜI MUA TRÚNG ĐẤU GIÁ</t>
  </si>
  <si>
    <t>3.236.000.000</t>
  </si>
  <si>
    <t>3.075.000.000</t>
  </si>
  <si>
    <t>323.418.000</t>
  </si>
  <si>
    <t>647.800.000</t>
  </si>
  <si>
    <t>432.241.000</t>
  </si>
  <si>
    <t>2.300.820.000</t>
  </si>
  <si>
    <t>5.615.466.000</t>
  </si>
  <si>
    <t>Phan Công Khanh, Trần Thị Hoàng Trâm (CC Chợ Mới)</t>
  </si>
  <si>
    <t>Nguyễn Thanh Hải (CC Chợ Mới)</t>
  </si>
  <si>
    <t>Lê Thị Ren (CC Chợ Mới)</t>
  </si>
  <si>
    <t>Nguyễn Thị Loan Duyên (CC Châu Đốc)</t>
  </si>
  <si>
    <t>Kha Chí Hùng, Lê Thị Thanh Vân (CC Châu Đốc)</t>
  </si>
  <si>
    <t>Võ Thị Ngọc Em, Nguyễn Văn Long (CC Châu Đốc)</t>
  </si>
  <si>
    <t>Bùi Văn Bảo, Nguyễn Thị Liễu (CC Tịnh Biên)</t>
  </si>
  <si>
    <t>Trần Văn Đức, Trần Văn Nhàn (CC An Phú)</t>
  </si>
  <si>
    <t>Nguyễn Văn Khê, Nguyễn Thị Tám (CC An Phú)</t>
  </si>
  <si>
    <t>Hoàng Văn Hưởng (CC Lạng Giang)</t>
  </si>
  <si>
    <t>Bà Hoàng Thị Tình. ( CC Lạng Giang)</t>
  </si>
  <si>
    <t>Nguyễn Thị Lan (CC Lục Ngạn)</t>
  </si>
  <si>
    <t xml:space="preserve"> Công ty TMHHDV - TM Vũ Hùng. (CC TP Bạc Liêu)</t>
  </si>
  <si>
    <t>Nguyễn Văn Thích (CC  huyện Gía Rai)</t>
  </si>
  <si>
    <t>3.100.428.900</t>
  </si>
  <si>
    <t>Trần Công Dạng (Cục THADS)</t>
  </si>
  <si>
    <t>910.000.000</t>
  </si>
  <si>
    <t>Nguyễn Văn Sứ, Nguyễn Thị Mỹ Vân (CC Giồng Tôm)</t>
  </si>
  <si>
    <t>Nguyễn Văn Sĩ, Tả Thị Bé (CC Chợ Lách)</t>
  </si>
  <si>
    <t>Nguyễn Văn Dũng - Nguyễn  Bốn(CC Tuy Phước)</t>
  </si>
  <si>
    <t>Nguyễn Mạnh Cường (CC Tuy Phước)</t>
  </si>
  <si>
    <t>Phan Văn Tấn, Nguyễn Thị Kim Loan (CC Hàm Thuận Bắc)</t>
  </si>
  <si>
    <t>Nguyễn thế Phong, Nguyễn Kim Quy (CC Hàm Thuận Bắc)</t>
  </si>
  <si>
    <t>Trần Thị Hiên (CC Đức Linh)</t>
  </si>
  <si>
    <t>Lê Thị Châu (CC Tuy Phong)</t>
  </si>
  <si>
    <t>Lư Thái Sơn, Đặng Thị Lưu (CC TP Cà Mau)</t>
  </si>
  <si>
    <t>Huỳnh Hữu Phước, Hồ Thị Mặn (CC Cái Nước)</t>
  </si>
  <si>
    <t>Lưu Đức Long (Cục THADS)</t>
  </si>
  <si>
    <t>CÔNG TY TNHH đầu tư xây dựng Khai Sáng (Tài sản bảo lãnh của Võ Văn Phương, Nguyễn Thị Kim Cúc). CC Sơn Trà</t>
  </si>
  <si>
    <t>Công ty CP DDTXD Công trình 686 (Cục THADS)</t>
  </si>
  <si>
    <t>Trần Nghĩa Hiệp (Cục THADS)</t>
  </si>
  <si>
    <t>Công ty TNHH MTV XD DV Minh Hà (Cục THADS)</t>
  </si>
  <si>
    <t>Công ty TNHH Kim Đại Dương (Cục THADS)</t>
  </si>
  <si>
    <t>Tăng Đức Hưng, Nguyễn Thị Bích Thanh (CC quận 1)</t>
  </si>
  <si>
    <t>36.200.000.000</t>
  </si>
  <si>
    <t>Ngô Quang Sơn, Giang Thị Ánh Ngọc (CC quận 1)</t>
  </si>
  <si>
    <t>Phan Ngọc Duyên, Trần Văn Thông (CC quận 1)</t>
  </si>
  <si>
    <t>Nguyễn Thị Nói (CC quận 1)</t>
  </si>
  <si>
    <t>Công ty TNHH Quang Trang (CC quận 2 )</t>
  </si>
  <si>
    <t>Phạm Tiến Thành (CC quận 2 )</t>
  </si>
  <si>
    <t>Tăng Thị Lý (CC quận 2 )</t>
  </si>
  <si>
    <t>Công ty TNHH Đức Nam Phong (CC quận 3 )</t>
  </si>
  <si>
    <t>Lê Ngọc Thống (CC quận 4 )</t>
  </si>
  <si>
    <t>Trần Thị Kim Dung (CC quận 4 )</t>
  </si>
  <si>
    <t>Công ty TNHH Điều dưỡng Săn Sóc (CC quận 5 )</t>
  </si>
  <si>
    <t>Phan Văn Tiến (CC quận 6)</t>
  </si>
  <si>
    <t>Trần Quốc Tân, Châu Ngọc Phụng (CC quận 6 )</t>
  </si>
  <si>
    <t>Công ty TNHH X TM Ni Ni (CC quận 6 )</t>
  </si>
  <si>
    <t>Đoan Thị Phương Thảo, Hô Viết Hoàng (CC quận 6 )</t>
  </si>
  <si>
    <t>Đoỗ Thị Kim Chi, Nguyễn Phúc Đông, Nguyễn Đông Ngọc Điệp (CC quận 6 )</t>
  </si>
  <si>
    <t>Lê Hồng Hồ Phước, Trần Thị Thu Trang (CC quận 7 )</t>
  </si>
  <si>
    <t>Bùi Minh Hoàng, Trân Thị Ngọc Oanh (CC quận 7 )</t>
  </si>
  <si>
    <t>CT TNHH TM-DV Xăng dầu Hoàng Thái (CC quận 7 )</t>
  </si>
  <si>
    <t>Nguyễn Thị Hằng (CC quận 10 )</t>
  </si>
  <si>
    <t>Đặng Kim Cúc, Ngyễn Hữu Trí (CC quận 10 )</t>
  </si>
  <si>
    <t>Nguyễn Ngọc Nhựt, Nguyễn Thị Thu Tâm (CC quận 10 )</t>
  </si>
  <si>
    <t>CT TNHH SX TM Đèn trang trí Hoàng Gia Phát (CC quận 10 )</t>
  </si>
  <si>
    <t>Trần Văn Quân (CC quận 10 )</t>
  </si>
  <si>
    <t>Nguyễn Thanh Quang, Trần Thị Ngọc Bích (CC quận 12 )</t>
  </si>
  <si>
    <t>Công ty TNHH TMDV thiêt kế và in bao bì Năng Động (CC quận 10 )</t>
  </si>
  <si>
    <t>Công ty CP Phúc Kim Thành (CC quận Thủ Đức)</t>
  </si>
  <si>
    <t>Công ty TNHH TM DV Đại An Phước (CC quận Tân Bình)</t>
  </si>
  <si>
    <t>CT TNHH XNK Hồng Ân (CC Tân Bình)</t>
  </si>
  <si>
    <t>Lê Thị Kim Oanh (CC Phú Nhuận)</t>
  </si>
  <si>
    <t>Nguyễn Minh Trang (CC Tân phú)</t>
  </si>
  <si>
    <t>Huỳnh Thị Hiếu (CC Tân phú)</t>
  </si>
  <si>
    <t>CT TNHH TM SX Mỹ Thịnh Phát (CC Tân phú)</t>
  </si>
  <si>
    <t>Dương Thị Ngọc Cẩm, Phạm Duy Tiến (CC Tân phú)</t>
  </si>
  <si>
    <t>Trần Thị Loan (CC Tân phú)</t>
  </si>
  <si>
    <t>Trần Thị Thanh Vân, Lương Văn Hồng (CC Tân phú)</t>
  </si>
  <si>
    <t>Công ty TNHH XDTM Tâm Thành Tâm (CC Tân Bình)</t>
  </si>
  <si>
    <t>CT TNHH Dịch vụ Thuận Phát (CC Tân Bình)</t>
  </si>
  <si>
    <t>Mai Văn Sơn, Trần Thị Rết (CC Tân Bình)</t>
  </si>
  <si>
    <t>Huỳnh Tấn Danh, Trần Kim Hiền (CC Tân Bình)</t>
  </si>
  <si>
    <t>Trần Hồng An, Nguyễn Thị Ngọc Điệp (CC H. Bình Chánh)</t>
  </si>
  <si>
    <t>Nguyễn Chánh Thể, Bùi Thị Tầm (CC Bình Chánh)</t>
  </si>
  <si>
    <t>Công ty XD DV TM V.A.T (CC Hóc Môn)</t>
  </si>
  <si>
    <t>Nguyễn Thị Tuyết, Nguyễn Văn Hùng (CC Hóc Môn)</t>
  </si>
  <si>
    <t>Nguyễn Ngọc Thanh (CC Hóc Môn)</t>
  </si>
  <si>
    <t>Nguyễn Văn Tiếng, Huỳnh Thị Hà (CC Củ Chi)</t>
  </si>
  <si>
    <t>Nguyễn Văn Hùng, Võ Thị Như Hương (CC Củ Chi)</t>
  </si>
  <si>
    <t>Trần Văn Thảo, Bùi Thị Liễu (CC Củ Chi)</t>
  </si>
  <si>
    <t>Trương Hoài Phong, Phan Thị Hòa (CC Củ Chi)</t>
  </si>
  <si>
    <t>Nguyễn Văn Quên, Nguyễn Thị Ơ (CC Củ Chi)</t>
  </si>
  <si>
    <t>Nguyễn Thị Châu (CC Củ Chi)</t>
  </si>
  <si>
    <t>Võ Thanh Sơn, Ngô Thị Bông (CC Củ Chi)</t>
  </si>
  <si>
    <t>Nguyễn văn Khai, Nguyễn Thị Như (CC Nhà Bè)</t>
  </si>
  <si>
    <t>Lưu Hồng Triển (CC Bình Thạnh)</t>
  </si>
  <si>
    <t>Nguyễn Thị Kim Dung (CC Bình Thạnh)</t>
  </si>
  <si>
    <t>Nguyễn Văn Kiều, Trịnh Thị Dung (CC Gò Vấp)</t>
  </si>
  <si>
    <t>Nguyễn Thiện Toàn (CC Gò Vấp)</t>
  </si>
  <si>
    <t>Nguyễn Ngọc Thơ (CC Gò Vấp)</t>
  </si>
  <si>
    <t>Trần Thiện Tín (CC Gò Vấp)</t>
  </si>
  <si>
    <t>Nguyễn Thị Khanh (CC Gò Vấp)</t>
  </si>
  <si>
    <t>Lê Kim Đính, Lê Thị Ái Phương (CC Ninh Hòa)</t>
  </si>
  <si>
    <t>Nguyễn Ngọc Tâm, Nguyễn Thị Thanh Tâm (CC Nha Trang)</t>
  </si>
  <si>
    <t>Trần Thị Hồng,  Võ Thị Thu Hà (CC Nha Trang)</t>
  </si>
  <si>
    <t>Phạm Ngọc Sơn, Lê Thị Lan (CC Kim Bôi)</t>
  </si>
  <si>
    <t>Công ty TNHH XDTM Thành Công (CC Mỹ Hào)</t>
  </si>
  <si>
    <t>Nguyễn Văn Ngưng (CC Yên Mỹ)</t>
  </si>
  <si>
    <t>Bùi Huy Huấn (CC Khoái Châu)</t>
  </si>
  <si>
    <t>Nguyễn Chi Cường, Đỗ Thị Đô  (CC Khoái Châu)</t>
  </si>
  <si>
    <t>Lê Hồ Nghĩa, Mai Anh Thi (CC Nha Trang)</t>
  </si>
  <si>
    <t>Ngô Trịnh Mai Uyển (CC Cam Ranh)</t>
  </si>
  <si>
    <t>Nguyễn Ngưu, Đặng Thị Láng, Nguyễn Thị Nhung (CC Cam Ranh)</t>
  </si>
  <si>
    <t>Trần Thị Mỹ Dung (CC Cam Ranh)</t>
  </si>
  <si>
    <t>Hoàng Thị Chi (CC Cam Lâm)</t>
  </si>
  <si>
    <t>Nguyễn Hoàng Diệu Huyền (CC Cam Lâm)</t>
  </si>
  <si>
    <t>1.600.000.000</t>
  </si>
  <si>
    <t>31/12/2015</t>
  </si>
  <si>
    <t>99.500.000</t>
  </si>
  <si>
    <t>Nguyễn Thị Hồng Phượng, Lý Khánh Hưng (CC Diên Khánh)</t>
  </si>
  <si>
    <t>Nguyễn Văn Tài (CC Diên Khánh)</t>
  </si>
  <si>
    <t>132.500.000</t>
  </si>
  <si>
    <t>21/4/2016</t>
  </si>
  <si>
    <t>Nguyễn Quốc Hùng (CC Diên Khánh)</t>
  </si>
  <si>
    <t>3140.000.000</t>
  </si>
  <si>
    <t>Lê Quốc Hổ, Trần Thị Bảy (Cục THADS)</t>
  </si>
  <si>
    <t>60.600.000</t>
  </si>
  <si>
    <t>Phan Văn Điệp (Cục THADS)</t>
  </si>
  <si>
    <t>510.000.000</t>
  </si>
  <si>
    <t>Trương Văn Chống, Lê Thị Thắm</t>
  </si>
  <si>
    <t>Nguyễn Thị Thu Thảo</t>
  </si>
  <si>
    <t>Trần Thị Dân</t>
  </si>
  <si>
    <t>Trương Văn Thái ( CC TX Ngã Năm)</t>
  </si>
  <si>
    <t xml:space="preserve">95.000.000 </t>
  </si>
  <si>
    <t>15/9/2011</t>
  </si>
  <si>
    <t>Nguyễn Sơn, Lê Thị Tuyết</t>
  </si>
  <si>
    <t>Vũ Thị Dung, Vũ Quang Trung</t>
  </si>
  <si>
    <t>Kiên Giang (05 vụ)</t>
  </si>
  <si>
    <t>Hà Nội (17 vụ)</t>
  </si>
  <si>
    <t>Phú Yên (01 vụ)</t>
  </si>
  <si>
    <t>Vĩnh Phúc (11 vụ)</t>
  </si>
  <si>
    <t>An Giang (9 vụ)</t>
  </si>
  <si>
    <t>Bà Rịa- Vũng tàu (9 vụ)</t>
  </si>
  <si>
    <t>Bắc Giang (03 vụ )</t>
  </si>
  <si>
    <t>Bạc Liêu (02 vụ)</t>
  </si>
  <si>
    <t>Bắc Ninh (8 vụ)</t>
  </si>
  <si>
    <t>Bến Tre (03 vụ)</t>
  </si>
  <si>
    <t>Bình Định (11 vụ)</t>
  </si>
  <si>
    <t>Bình Dương (17 vụ )</t>
  </si>
  <si>
    <t>Bình Phước (5 vụ)</t>
  </si>
  <si>
    <t>Bình Thuận (04 vụ )</t>
  </si>
  <si>
    <t>Cà Mau (04 vụ )</t>
  </si>
  <si>
    <t>Đắk Lắk (20 vụ )</t>
  </si>
  <si>
    <t>Đà Nẵng (06 vụ )</t>
  </si>
  <si>
    <t>Đắk Nông (05 vụ )</t>
  </si>
  <si>
    <t>Cần Thơ (08 vụ )</t>
  </si>
  <si>
    <t>Đồng Tháp (06 vụ )</t>
  </si>
  <si>
    <t>Gia Lai ( 01 vụ )</t>
  </si>
  <si>
    <t>Hà Giang (01 vụ )</t>
  </si>
  <si>
    <t>Hải Dương (02 vụ )</t>
  </si>
  <si>
    <t>Hải Phòng (04 vụ)</t>
  </si>
  <si>
    <t>Hậu Giang (07 vụ )</t>
  </si>
  <si>
    <t>Thành phố Hồ Chi Minh (65 vụ )</t>
  </si>
  <si>
    <t>Hòa Bình (01 vụ )</t>
  </si>
  <si>
    <t>Hưng Yên (04 vụ )</t>
  </si>
  <si>
    <t>Khánh Hòa (14 vụ )</t>
  </si>
  <si>
    <t>Kon Tum (03 vụ )</t>
  </si>
  <si>
    <t>Lâm Đồng (04 vụ )</t>
  </si>
  <si>
    <t>Long An (13 vụ )</t>
  </si>
  <si>
    <t>Nghệ An (03 vụ )</t>
  </si>
  <si>
    <t>Ninh Bình (01 vụ )</t>
  </si>
  <si>
    <t>Quảng Bình (02 vụ )</t>
  </si>
  <si>
    <t>Quảng Ngãi (01 vụ )</t>
  </si>
  <si>
    <t>Quảng Ninh (01 vụ)</t>
  </si>
  <si>
    <t>Sóc Trăng (02 vụ )</t>
  </si>
  <si>
    <t>Sơn La (01 vụ )</t>
  </si>
  <si>
    <t>Tây Ninh (15 vụ )</t>
  </si>
  <si>
    <t>Tiền Giang (06 vụ )</t>
  </si>
  <si>
    <t>Trà Vinh (01 vụ)</t>
  </si>
  <si>
    <t>Vĩnh Long (02 vụ)</t>
  </si>
  <si>
    <t>547.000.000</t>
  </si>
  <si>
    <t>Lê Hồng Y, Bùi Thị Kim Chon</t>
  </si>
  <si>
    <t xml:space="preserve">567.000.000 </t>
  </si>
  <si>
    <t>Phú Thọ (07  vụ )</t>
  </si>
  <si>
    <t>Thái Nguyên (07 vụ )</t>
  </si>
  <si>
    <t>X (Hiện trạng Nhà và đất khác nhau</t>
  </si>
  <si>
    <t>X (Xác định lối đi chung theo HĐ tặng cho)</t>
  </si>
  <si>
    <t>X Đang gửi Ngân hàng</t>
  </si>
  <si>
    <t>X  Hện trạng TS không đồng nhất</t>
  </si>
  <si>
    <t>X Chờ giải thích PTNMT</t>
  </si>
  <si>
    <t>Tổng</t>
  </si>
  <si>
    <t>798,487,718,011 + 378 lượng vàng SJC</t>
  </si>
  <si>
    <t>Biến động</t>
  </si>
  <si>
    <t>Đã giao tài sản</t>
  </si>
  <si>
    <t>Chưa giao tài sản</t>
  </si>
  <si>
    <t>(Đề nghị cập nhật vào mục biến động)</t>
  </si>
  <si>
    <t>CỤC THI HÀNH ÁN DÂN SỰ TỈNH BẮC GIANG</t>
  </si>
  <si>
    <t>Đơn vị</t>
  </si>
  <si>
    <t>Chi cục THADS……….</t>
  </si>
  <si>
    <t>Bắc Giang , ngày   04  tháng  8  năm 2016</t>
  </si>
  <si>
    <t>Người lập biểu</t>
  </si>
  <si>
    <t>CHI CỤC TRƯỞNG</t>
  </si>
  <si>
    <t>(Ký, ghi rõ họ tên)</t>
  </si>
  <si>
    <t>Hủy kết quả bán đấu giá</t>
  </si>
  <si>
    <t>Ghi chú</t>
  </si>
  <si>
    <t>Đương sự chống đối quyết liệt</t>
  </si>
  <si>
    <t>Đương sự đang khiếu nại, tố cáo</t>
  </si>
  <si>
    <t>Mới bán đấu giá thành, các đương sự đang thỏa thuận về thời hạn giao tài sản</t>
  </si>
  <si>
    <t xml:space="preserve">Ngày bán đấu giá thành </t>
  </si>
  <si>
    <t xml:space="preserve">Loại tài sản bán đấu giá </t>
  </si>
  <si>
    <t>Đơn vị tính: việc và 1.000 đồng</t>
  </si>
  <si>
    <t>Bán đấu giá thành đã giao được tài sản</t>
  </si>
  <si>
    <t>Tên chỉ tiêu</t>
  </si>
  <si>
    <t>A</t>
  </si>
  <si>
    <t>I</t>
  </si>
  <si>
    <t>II</t>
  </si>
  <si>
    <t>III</t>
  </si>
  <si>
    <t>IV</t>
  </si>
  <si>
    <t>1</t>
  </si>
  <si>
    <t xml:space="preserve">  NGƯỜI LẬP BIỂU  </t>
  </si>
  <si>
    <t>Hủy kết quả bán đấu giá tài sản</t>
  </si>
  <si>
    <t>Tổng số bán đấu giá thành nhưng chưa giao được tài sản</t>
  </si>
  <si>
    <t>Chưa có sự đồng thuận trong các cơ quan địa phương</t>
  </si>
  <si>
    <t xml:space="preserve"> Người phải thi hành án</t>
  </si>
  <si>
    <t>Thỏa thuận</t>
  </si>
  <si>
    <t>Bản án tuyên hủy</t>
  </si>
  <si>
    <t>Đang khởi kiện yêu cầu hủy kết quả bán đấu giá hoặc có tranh chấp về tài sản bán đấu giá</t>
  </si>
  <si>
    <t>NGƯỜI LẬP BIỂU</t>
  </si>
  <si>
    <t>Đã giao</t>
  </si>
  <si>
    <t>Chưa giao</t>
  </si>
  <si>
    <t>Hủy</t>
  </si>
  <si>
    <t>Tài sản hư hỏng</t>
  </si>
  <si>
    <t>Giá trị tài sản định giá quá cao</t>
  </si>
  <si>
    <t>Tài sản không đúng hiện trạng kê biên</t>
  </si>
  <si>
    <t>Tài sản có tranh chấp</t>
  </si>
  <si>
    <t xml:space="preserve">Ngày đã giao tài sản </t>
  </si>
  <si>
    <t>Lý do khác</t>
  </si>
  <si>
    <t>TT</t>
  </si>
  <si>
    <t>Loại việc</t>
  </si>
  <si>
    <t>Thụ lý mới</t>
  </si>
  <si>
    <t>Số Bản án, Quyết định</t>
  </si>
  <si>
    <t>Ngày, tháng, năm bản án, quyết định</t>
  </si>
  <si>
    <t>Số Quyết định thi hành án</t>
  </si>
  <si>
    <t>Ngày, tháng, năm Quyết định thi hành án</t>
  </si>
  <si>
    <t>Chưa giao được tài sản</t>
  </si>
  <si>
    <t>Dữ liệu</t>
  </si>
  <si>
    <t>Lý do hủy kết quả bán đấu giá</t>
  </si>
  <si>
    <t>Ngày hủy kết quả bán đấu giá</t>
  </si>
  <si>
    <t>Tổng cộng</t>
  </si>
  <si>
    <t xml:space="preserve">I </t>
  </si>
  <si>
    <t>B</t>
  </si>
  <si>
    <t>CỤC TRƯỞNG</t>
  </si>
  <si>
    <t>Bán đấu giá (thành hay chưa thành)</t>
  </si>
  <si>
    <t>Bán đấu giá thành</t>
  </si>
  <si>
    <t>Bán đấu giá chưa thành</t>
  </si>
  <si>
    <t>Lần thứ 1</t>
  </si>
  <si>
    <t>Lần thứ 2</t>
  </si>
  <si>
    <t>Lý do bán đấu giá chưa thành</t>
  </si>
  <si>
    <t>V</t>
  </si>
  <si>
    <t>VI</t>
  </si>
  <si>
    <t>Việc</t>
  </si>
  <si>
    <t>Tiền</t>
  </si>
  <si>
    <t>Đã giao, chưa giao hay hủy</t>
  </si>
  <si>
    <t>Lưu ý một số vấn đề:</t>
  </si>
  <si>
    <t xml:space="preserve">Người mua không nhận tài sản do quá thời hạn chưa giao được </t>
  </si>
  <si>
    <t>Tài sản đã bán không đúng thực tế</t>
  </si>
  <si>
    <t>Hoãn thi hành án</t>
  </si>
  <si>
    <t>Tạm đình chỉ thi hành án</t>
  </si>
  <si>
    <t>Tạm dừng để giải quyết khiếu nại</t>
  </si>
  <si>
    <t>Đang trong thời gian chờ ý kiến chỉ đạo nghiệp vụ của cơ quan có thẩm quyền</t>
  </si>
  <si>
    <t>Đang trong thời gian chờ ý kiến Ban Chỉ đạo thi hành án dân sự</t>
  </si>
  <si>
    <t>Người mua chưa nộp đủ tiền mua tài sản</t>
  </si>
  <si>
    <t>Tổng số việc bán đấu giá thành</t>
  </si>
  <si>
    <t xml:space="preserve">Tài sản bán đấu giá </t>
  </si>
  <si>
    <t>Các tổ chức đã bán đấu giá</t>
  </si>
  <si>
    <t>Lý do hủy kết quả bán đáu giá</t>
  </si>
  <si>
    <t>Tên đơn vị / Chấp hành viên</t>
  </si>
  <si>
    <t>Số tiền phải thi hành theo Quyết định THA</t>
  </si>
  <si>
    <t>Thời điểm thụ lý</t>
  </si>
  <si>
    <t>Số tiền bán đấu giá thành</t>
  </si>
  <si>
    <t>Tổng số việc bán đấu giá chưa thành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</si>
  <si>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</si>
  <si>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</si>
  <si>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</si>
  <si>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</si>
  <si>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</si>
  <si>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</si>
  <si>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</si>
  <si>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</si>
  <si>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</si>
  <si>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Lần thứ 3</t>
  </si>
  <si>
    <t>Lần thứ 4</t>
  </si>
  <si>
    <t>Lần thứ 5</t>
  </si>
  <si>
    <t>Lần thứ 6</t>
  </si>
  <si>
    <t>Lần thứ 7</t>
  </si>
  <si>
    <t>Lần thứ 8</t>
  </si>
  <si>
    <t>Lần thứ 9</t>
  </si>
  <si>
    <t>Lần thứ 10</t>
  </si>
  <si>
    <t>11</t>
  </si>
  <si>
    <t>Số lần bán đấu giá chưa thành</t>
  </si>
  <si>
    <t>12</t>
  </si>
  <si>
    <t>13</t>
  </si>
  <si>
    <t>14</t>
  </si>
  <si>
    <t>bằng năm trước chuyển sang + thụ lý mới = số đã giao + chưa giao + hủy</t>
  </si>
  <si>
    <t>Tổ chức đã bán đấu giá thành công</t>
  </si>
  <si>
    <t>Số lần đã bán đấu giá</t>
  </si>
  <si>
    <t>I. Phụ lục 1: Bán đấu giá thành</t>
  </si>
  <si>
    <t>- 1.1: Phải xác định tổ chức bán đấu giá thành, ngày bán đấu giá thành, số tiền bán đấu giá thành</t>
  </si>
  <si>
    <t xml:space="preserve">- 1.2 Tình trạng giao tài sản: chọn 1 trong 3 loại, đã giao, chưa giao hoặc hủy, chọn ngày tháng năm của từng loại. Chỉ được chọn 1 trong 3 loại, (cùng 1 việc không chọn 2 loại), các thông tin đi kèm phải điền chính xác </t>
  </si>
  <si>
    <t>Kỳ trước chuyển sang</t>
  </si>
  <si>
    <t xml:space="preserve">Lần thứ 11 </t>
  </si>
  <si>
    <t>Lần thứ 12</t>
  </si>
  <si>
    <t>Lần thứ 13</t>
  </si>
  <si>
    <t>Lần thứ 14</t>
  </si>
  <si>
    <t>Lần thứ 15</t>
  </si>
  <si>
    <t>Lần thứ 16</t>
  </si>
  <si>
    <t>Lần thứ 17</t>
  </si>
  <si>
    <t>Lần thứ 18</t>
  </si>
  <si>
    <t>Lần thứ 19</t>
  </si>
  <si>
    <t>Lần thứ 20</t>
  </si>
  <si>
    <t>Số lần bán đấu giá thời điểm báo cáo</t>
  </si>
  <si>
    <t>Số tiền bán đấu giá thời điểm báo cáo</t>
  </si>
  <si>
    <t>Các tổ chức đã tham gia bán đấu giá</t>
  </si>
  <si>
    <t>Tổ chức thứ 1</t>
  </si>
  <si>
    <t>Tổ chức thứ 2</t>
  </si>
  <si>
    <t>Tổ chức thứ 3</t>
  </si>
  <si>
    <t>Tổ chức thứ 4</t>
  </si>
  <si>
    <t>Tổ chức thứ 5</t>
  </si>
  <si>
    <t>Tên Tổ chức bán đấu giá</t>
  </si>
  <si>
    <t>Trung tâm dịch vụ đấu giá tài sản tỉnh An Giang</t>
  </si>
  <si>
    <t>Trung tâm dịch vụ đấu giá tài sản tỉnh Bà Rịa - Vũng Tàu</t>
  </si>
  <si>
    <t>Trung tâm dịch vụ bán đấu giá tài sản tỉnh Bạc Liêu</t>
  </si>
  <si>
    <t>Trung tâm dịch vụ bán đấu giá tài sản tỉnh Bắc Kạn</t>
  </si>
  <si>
    <t>Trung tâm dịch vụ đấu giá tài sản tỉnh Bắc Giang</t>
  </si>
  <si>
    <t>Trung tâm dịch vụ bán đấu giá tài sản tỉnh Bắc Ninh</t>
  </si>
  <si>
    <t>Trung tâm dịch vụ đấu giá tài sản tỉnh Bến Tre</t>
  </si>
  <si>
    <t>Trung tâm dịch vụ bán đấu giá tài sản tỉnh Bình Dương</t>
  </si>
  <si>
    <t>Trung tâm dịch vụ bán đấu giá tài sản tỉnh Bình Định</t>
  </si>
  <si>
    <t>Trung tâm dịch vụ bán đấu giá tài sản tỉnh Bình Phước</t>
  </si>
  <si>
    <t>Trung tâm dịch vụ bán đấu giá tài sản tỉnh Bình Thuận</t>
  </si>
  <si>
    <t>Trung tâm dịch vụ bán đấu giá tài sản tỉnh Cà Mau</t>
  </si>
  <si>
    <t>Trung tâm dịch vụ bán đấu giá tài sản tỉnh Cao Bằng</t>
  </si>
  <si>
    <t>Trung tâm dịch vụ bán đấu giá tài sản thành phố Cần Thơ</t>
  </si>
  <si>
    <t>Trung tâm dịch vụ bán đấu giá tài sản thành phố Đà Nẵng</t>
  </si>
  <si>
    <t>Trung tâm dịch vụ đấu giá tài sản tỉnh Đắk Lắk</t>
  </si>
  <si>
    <t>Trung tâm dịch vụ bán đấu giá tài sản tỉnh Đắk Nông</t>
  </si>
  <si>
    <t>Trung tâm dịch vụ đấu giá tài sản tỉnh Điện Biên</t>
  </si>
  <si>
    <t>Trung tâm dịch vụ đấu giá tài sản tỉnh Đồng Nai</t>
  </si>
  <si>
    <t>Trung tâm dịch vụ đấu giá tài sản tỉnh Đồng Tháp</t>
  </si>
  <si>
    <t>Trung tâm dịch vụ bán đấu giá tài sản tỉnh Gia Lai</t>
  </si>
  <si>
    <t>Trung tâm dịch vụ đấu giá tài sản tỉnh Hà Giang</t>
  </si>
  <si>
    <t>Trung tâm dịch vụ bán đấu giá tài sản tỉnh Hà Nam</t>
  </si>
  <si>
    <t>Trung tâm dịch vụ bán đấu giá tài sản thành phố Hà Nội</t>
  </si>
  <si>
    <t>Trung tâm dịch vụ bán đấu giá tài sản tỉnh Hà Tĩnh</t>
  </si>
  <si>
    <t>Trung tâm dịch vụ bán đấu giá tài sản tỉnh Hải Dương</t>
  </si>
  <si>
    <t>Trung tâm dịch vụ bán đấu giá tài sản thành phố Hải Phòng</t>
  </si>
  <si>
    <t>Trung tâm dịch vụ bán đấu giá tài sản tỉnh Hòa Bình</t>
  </si>
  <si>
    <t>Trung tâm dịch vụ bán đấu giá tài sản Thành phố Hồ Chí Minh</t>
  </si>
  <si>
    <t>Trung tâm dịch vụ đấu giá tài sản tỉnh Hậu Giang</t>
  </si>
  <si>
    <t>Trung tâm dịch vụ bán đấu giá tài sản tỉnh Hưng Yên</t>
  </si>
  <si>
    <t>Trung tâm dịch vụ bán đấu giá tài sản tỉnh Khánh Hòa</t>
  </si>
  <si>
    <t>Trung tâm dịch vụ đấu giá tài sản tỉnh Kiên Giang</t>
  </si>
  <si>
    <t>Trung tâm dịch vụ đấu giá tài sản tỉnh Kon Tum</t>
  </si>
  <si>
    <t>Trung tâm dịch vụ bán đấu giá tài sản tỉnh Lai Châu</t>
  </si>
  <si>
    <t>Trung tâm dịch vụ bán đấu giá tài sản tỉnh Lào Cai</t>
  </si>
  <si>
    <t>Trung tâm dịch vụ bán đấu giá tài sản tỉnh Lạng Sơn</t>
  </si>
  <si>
    <t>Trung tâm dịch vụ đấu giá tài sản tỉnh Lâm Đồng</t>
  </si>
  <si>
    <t>Trung tâm dịch vụ bán đấu giá tài sản tỉnh Long An</t>
  </si>
  <si>
    <t>Trung tâm dịch vụ bán đấu giá tài sản tỉnh Nam Định</t>
  </si>
  <si>
    <t>Trung tâm dịch vụ đấu giá tài sản Nghệ An</t>
  </si>
  <si>
    <t>Trung tâm dịch vụ đấu giá tài sản tỉnh Ninh Bình</t>
  </si>
  <si>
    <t>Trung tâm dịch vụ đấu giá tài sản tỉnh Ninh Thuận</t>
  </si>
  <si>
    <t>Trung tâm dịch vụ bán đấu giá tài sản tỉnh Phú Thọ</t>
  </si>
  <si>
    <t>Trung tâm dịch vụ bán đấu giá tài sản tỉnh Phú Yên</t>
  </si>
  <si>
    <t>Trung tâm dịch vụ đấu giá tài sản tỉnh Quảng Bình</t>
  </si>
  <si>
    <t>Trung tâm dịch vụ bán đấu giá tài sản tỉnh Quảng Nam</t>
  </si>
  <si>
    <t>Trung tâm dịch vụ bán đấu giá tài sản tỉnh Quảng Ngãi</t>
  </si>
  <si>
    <t>Trung tâm dịch vụ đấu giá tài sản tỉnh Quảng Ninh</t>
  </si>
  <si>
    <t>Trung tâm dịch vụ bán đấu giá tài sản tỉnh Quảng Trị</t>
  </si>
  <si>
    <t>Trung tâm dịch vụ đấu giá tài sản tỉnh Sóc Trăng</t>
  </si>
  <si>
    <t>Trung tâm dịch vụ bán đấu giá tài sản tỉnh Sơn La</t>
  </si>
  <si>
    <t>Trung tâm dịch vụ bán đấu giá tài sản tỉnh Tây Ninh</t>
  </si>
  <si>
    <t>Trung tâm dịch vụ bán đấu giá tài sản tỉnh Thái Bình</t>
  </si>
  <si>
    <t>Trung tâm dịch vụ bán đấu giá tài sản tỉnh Thái Nguyên</t>
  </si>
  <si>
    <t>Trung tâm dịch vụ đấu giá tài sản Thanh Hóa</t>
  </si>
  <si>
    <t>Trung tâm dịch vụ bán đấu giá tài sản tỉnh Thừa Thiên Huế</t>
  </si>
  <si>
    <t>Trung tâm dịch vụ đấu giá tài sản tỉnh Tiền Giang</t>
  </si>
  <si>
    <t>Trung tâm dịch vụ bán đấu giá tài sản tỉnh Tuyên Quang</t>
  </si>
  <si>
    <t>Trung tâm dịch vụ bán đấu giá tài sản tỉnh Vĩnh Long</t>
  </si>
  <si>
    <t>Trung tâm dịch vụ đấu giá tài sản tỉnh Vĩnh Phúc</t>
  </si>
  <si>
    <t>Trung tâm dịch vụ bán đấu giá tài sản tỉnh Yên Bái</t>
  </si>
  <si>
    <t>Các Doanh nghiệp bán đấu giá tài sản</t>
  </si>
  <si>
    <t>Công ty đấu giá hợp danh Lạc Việt</t>
  </si>
  <si>
    <t>Công ty cổ phần AIC Hà Nội</t>
  </si>
  <si>
    <t>Công ty đấu giá hợp danh Bắc Trung Nam</t>
  </si>
  <si>
    <t>Công ty đấu giá hợp danh ITA Việt Nam</t>
  </si>
  <si>
    <t>Công ty TNHH dịch vụ đấu giá và tư vấn Hà Thành</t>
  </si>
  <si>
    <t>Công ty cổ phần bán đấu giá Nhân Văn</t>
  </si>
  <si>
    <t>Công ty cổ phần đấu giá Thành An</t>
  </si>
  <si>
    <t>Công ty cổ phần đấu giá Việt Nam</t>
  </si>
  <si>
    <t>Công ty cổ phần đầu tư và đấu giá chuyên nghiệp Việt Nam</t>
  </si>
  <si>
    <t>Công ty cổ phần đấu giá Hồng Hà</t>
  </si>
  <si>
    <t>Công ty cổ phần đấu giá và thương mại Việt Nam</t>
  </si>
  <si>
    <t>Công ty cổ phần bán đấu giá tài sản Việt Nam</t>
  </si>
  <si>
    <t>Công ty CP tư vấn dịch vụ về tài sản, bất động sản DATC</t>
  </si>
  <si>
    <t>Công ty cổ phần thẩm định giá và dịch vụ tài chính Hà Nội</t>
  </si>
  <si>
    <t>Công ty cổ phần đấu giá Nam Việt</t>
  </si>
  <si>
    <t>Công ty cổ phần đấu giá số 5 - Quốc gia</t>
  </si>
  <si>
    <t>Công ty TNHH khai thác, quản lý nhà và đấu giá tài sản</t>
  </si>
  <si>
    <t>Công ty cổ phần đấu giá Toàn Cầu</t>
  </si>
  <si>
    <t>Công ty cổ phần đấu giá Việt Á</t>
  </si>
  <si>
    <t>Công ty cổ phần bán đấu giá Đông Á</t>
  </si>
  <si>
    <t>Công ty cổ phần ĐG Việt Nam</t>
  </si>
  <si>
    <t>Công ty cổ phần bán đấu giá Thái Linh</t>
  </si>
  <si>
    <t>Công ty cổ phần đầu tư thương mại và đấu giá Hoàng Gia</t>
  </si>
  <si>
    <t>Công ty TNHH một thành viên bán đấu giá tài sản Thành Đạt</t>
  </si>
  <si>
    <t>Công ty cổ phần đấu giá OCD</t>
  </si>
  <si>
    <t>Công ty cổ phần đấu giá Tràng An</t>
  </si>
  <si>
    <t>Công ty TNHH bán đấu giá tài sản Hoàng Phương</t>
  </si>
  <si>
    <t>Công ty cổ phần dịch vụ đấu giá Việt Nam</t>
  </si>
  <si>
    <t>Công ty Cổ phần đấu giá và thương mại Thăng Long</t>
  </si>
  <si>
    <t>Công ty cổ phần đấu giá tài sản Goldsun</t>
  </si>
  <si>
    <t>Chi nhánh Công ty cổ phần bán đấu giá Lam Sơn tại Hà Nội</t>
  </si>
  <si>
    <t>Công ty cổ phần bán đấu giá Miền Bắc</t>
  </si>
  <si>
    <t>Công ty cổ phần đấu giá Á Âu</t>
  </si>
  <si>
    <t>Công ty cổ phần đấu giá An Phát</t>
  </si>
  <si>
    <t>Công ty cổ phần đấu giá Thuận Phát</t>
  </si>
  <si>
    <t>Công ty hợp danh bán đấu giá tài sản Bắc Trung Nam</t>
  </si>
  <si>
    <t>Công ty cổ phần đấu giá Bình Minh Miền Trung</t>
  </si>
  <si>
    <t>Công ty cổ phần bán đấu giá Nhân Hòa</t>
  </si>
  <si>
    <t>Công ty TNHH đấu giá An Thuận Phát</t>
  </si>
  <si>
    <t>Công ty cổ phần phát triển Thành Phúc</t>
  </si>
  <si>
    <t>Công ty cổ phần đấu giá và đầu tư tài chính Landpro</t>
  </si>
  <si>
    <t>Công ty TNHH định giá đấu giá Cimeico</t>
  </si>
  <si>
    <t>Chi nhánh Công ty cổ phần đấu giá Đại Nam tại Hà Nội</t>
  </si>
  <si>
    <t>Công ty cổ phần đấu giá Nam Long</t>
  </si>
  <si>
    <t>Công ty cổ phần tư vấn đấu giá Hà Nội</t>
  </si>
  <si>
    <t>Công ty cổ phần đấu giá Hướng Việt</t>
  </si>
  <si>
    <t>Công ty cổ phần cung cấp thông tin và đấu giá Thuận Long</t>
  </si>
  <si>
    <t>Công ty cổ phần đấu giá PAC Việt Nam</t>
  </si>
  <si>
    <t>Công ty cổ phần bán đấu giá Sao Việt</t>
  </si>
  <si>
    <t>Công ty cổ phần đầu tư và kinh doanh tài sản Việt Nam</t>
  </si>
  <si>
    <t>Công ty cổ phần đấu giá Nghĩa Phát</t>
  </si>
  <si>
    <t>Công ty TNHH quản lý và đấu giá tài sản AZ</t>
  </si>
  <si>
    <t>Công ty cổ phần bán đấu giá Thành Hưng</t>
  </si>
  <si>
    <t>CTCP dịch vụ thẩm định giá, bán đấu giá 2E HHT Việt Nam</t>
  </si>
  <si>
    <t>Trung tâm bán đấu giá tài sản -  Chi nhánh CTCP đầu tư và kinh doanh tài sản Việt Nam</t>
  </si>
  <si>
    <t>Công ty CP đấu giá và đấu thầu Việt Nam</t>
  </si>
  <si>
    <t xml:space="preserve">Công ty CP đấu giá Đông Anh </t>
  </si>
  <si>
    <t>Công ty TNHH Thẩm định và Tư vấn Tâm Tín Nghĩa</t>
  </si>
  <si>
    <t>Công ty CP đấu giá Hưng Phát Hà Nội</t>
  </si>
  <si>
    <t>Công ty CP thương mại Địa Nam</t>
  </si>
  <si>
    <t>Công ty CP Auction House-Hà Nội</t>
  </si>
  <si>
    <t>Công ty CP đấu giá Hà Đông</t>
  </si>
  <si>
    <t>Công ty hợp danh bán đấu gái tài sản số 1 Quốc Gia</t>
  </si>
  <si>
    <t>Công ty TNHH đấu giá PT Việt Nam</t>
  </si>
  <si>
    <t>Công ty CP Đấu giá và Đầu tư Việt Nam</t>
  </si>
  <si>
    <t>Công ty CP bán đấu giá tài sản BTC</t>
  </si>
  <si>
    <t>Công ty TNHH bán đấu giá Incip</t>
  </si>
  <si>
    <t>Công ty CP đấu giá Công Minh</t>
  </si>
  <si>
    <t>Công ty CP dịch vụ bán đấu giá Thăng Long</t>
  </si>
  <si>
    <t>Công ty đấu giá hợp danh Hùng Vương</t>
  </si>
  <si>
    <t>Công ty đấu giá hợp danh Minh Tâm</t>
  </si>
  <si>
    <t>Công ty đấu giá hợp danh Tây Đô</t>
  </si>
  <si>
    <t>Công ty đấu giá hợp danh tài sản quốc tế</t>
  </si>
  <si>
    <t>Công ty đấu giá hợp danh Goldsun</t>
  </si>
  <si>
    <t>Công ty TNHH dịch vụ bán đấu giá tài sản và TMTH số 1 Vĩnh Phúc</t>
  </si>
  <si>
    <t>Công ty cổ phần thẩm định giá - đấu giá tài sản Vĩnh Phúc</t>
  </si>
  <si>
    <t>Công ty cổ phần TMDV bán đấu giá tài sản Vĩnh Phúc</t>
  </si>
  <si>
    <t>Công ty cổ phần bán đấu giá Thái Linh - Chi nhánh Vĩnh Phúc</t>
  </si>
  <si>
    <t>Công ty TNHH MTV đấu giá Vĩnh Phúc</t>
  </si>
  <si>
    <t>Công ty cổ phần đấu giá - Thẩm định giá và dịch vụ tài chính Yên Lạc</t>
  </si>
  <si>
    <t>Công ty TNHH thẩm định giá - đấu giá Vĩnh Phúc</t>
  </si>
  <si>
    <t>Công ty TNHH bán đấu giá tài sản Trung Quân</t>
  </si>
  <si>
    <t>Công ty cổ phần bán đấu giá tài sản Bình Minh</t>
  </si>
  <si>
    <t>Công ty TNHH phát triển và dịch vụ Minh Đăng</t>
  </si>
  <si>
    <t>Công ty cổ phần Đấu giá Thành An - Chi nhánh Vĩnh Phúc</t>
  </si>
  <si>
    <t>Công ty cổ phần dịch vụ đấu giá miền Bắc</t>
  </si>
  <si>
    <t>Công ty cổ phần Đầu tư và phát triển Thiên Long</t>
  </si>
  <si>
    <t>Doanh nghiệp Đấu giá tư nhân Trinh Anh</t>
  </si>
  <si>
    <t>Công ty Đấu giá hợp danh Vĩnh Phúc</t>
  </si>
  <si>
    <t>Công ty TNHH đấu giá Đức Tín</t>
  </si>
  <si>
    <t>Công ty đấu giá hợp danh Hải Đăng</t>
  </si>
  <si>
    <t>Công ty đấu giá hợp danh Thiên Phước</t>
  </si>
  <si>
    <t>Công ty TNHH Thương mại - Dịch vụ đấu giá Gia Lai Kon Tum</t>
  </si>
  <si>
    <t>Công ty TNHH Thương mại - Dịch vụ Dương Châu - Land</t>
  </si>
  <si>
    <t>Công ty đấu giá hợp danh Gia Lai - Kon Tum</t>
  </si>
  <si>
    <t>Công ty đấu giá hợp danh Xuyên Việt</t>
  </si>
  <si>
    <t>Công ty đấu giá hợp danh Trường Hà</t>
  </si>
  <si>
    <t>Công ty đấu giá hợp danh Đông Bắc</t>
  </si>
  <si>
    <t>Công ty TNHH thương mại, dịch vụ và bán đấu giá tài sản tỉnh Điện Biên</t>
  </si>
  <si>
    <t>Công ty TNHH Bán đấu giá tài sản số 1 Hà Tĩnh</t>
  </si>
  <si>
    <t>Công ty cổ phần BĐGTS Lợi Phát</t>
  </si>
  <si>
    <t>Công ty TNHH đấu giá Hồng Lĩnh</t>
  </si>
  <si>
    <t>Công ty cổ phần đấu giá tài sản Thiên An</t>
  </si>
  <si>
    <t>Công ty đấu giá hợp danh Tân Thành Đô</t>
  </si>
  <si>
    <t>Chi nhánh Bắc Trung bộ CTCP định giá và DVTCVN</t>
  </si>
  <si>
    <t>Công ty CP đấu giá và tư vấn xây dựng Thanh Hóa</t>
  </si>
  <si>
    <t>Công ty đấu giá hợp danh Thanh Hóa</t>
  </si>
  <si>
    <t>Công ty Bán đấu giá tài sản Năm Châu</t>
  </si>
  <si>
    <t>Công ty đấu giá hợp danh Thọ Xuân</t>
  </si>
  <si>
    <t>Công ty TNHH tư vấn và đấu giá Thanh Hóa</t>
  </si>
  <si>
    <t>Công ty  TNHH MTV tư vấn bán đấu giá Toàn Cầu</t>
  </si>
  <si>
    <t>Công ty TNHH tư vấn và đấu giá Hoàng Anh</t>
  </si>
  <si>
    <t>Công ty đấu giá hợp danh Thăng Long</t>
  </si>
  <si>
    <t>Công ty CP đấu giá Sông Mã</t>
  </si>
  <si>
    <t>Công ty TNHH thương mại và đấu giá tài sản Thanh Hóa</t>
  </si>
  <si>
    <t>Công ty TNHH bán đấu giá tài sản Triệu Sơn</t>
  </si>
  <si>
    <t>Công ty TNHH bán đấu giá Toàn Thành</t>
  </si>
  <si>
    <t>Công ty TNHH MTV đấu giá quốc tế Hoàng Nguyên</t>
  </si>
  <si>
    <t>Công ty đầu giá hợp danh Hoàng Long</t>
  </si>
  <si>
    <t>Công ty TNHH thẩm định giá và bán đấu giá tài sản Miền Trung</t>
  </si>
  <si>
    <t>Công ty TNHH tư vấn thiết kế và đấu giá Đức Lợi</t>
  </si>
  <si>
    <t>Công ty cổ phần đấu giá Bảo Tín</t>
  </si>
  <si>
    <t>Chi nhánh Công ty TNHH bán đấu giá tài sản Hoàng Phương</t>
  </si>
  <si>
    <t>Công ty TNHH đấu giá, XD &amp; TMDV Đại Gia Phát</t>
  </si>
  <si>
    <t>Công ty CP đấu giá Hậu Lộc</t>
  </si>
  <si>
    <t>Công ty đấu giá hợp danh Thường Xuân</t>
  </si>
  <si>
    <t>Công ty đấu giá hợp danh Đức Minh</t>
  </si>
  <si>
    <t>Công ty đấu giá hợp danh Lam Sơn</t>
  </si>
  <si>
    <t xml:space="preserve">Công ty đấu giá hợp danh Minh Dũng </t>
  </si>
  <si>
    <t>Công ty Cổ phần đấu giá tài sản Nghệ An</t>
  </si>
  <si>
    <t>Công ty cổ phần đấu giá Phú Quý</t>
  </si>
  <si>
    <t>Công ty TNHH đấu giá Nghệ An</t>
  </si>
  <si>
    <t>Công ty CP Tài chính và Đấu giá Quang Minh</t>
  </si>
  <si>
    <t>Công ty TNHH dđấu giá tài sản Phúc An</t>
  </si>
  <si>
    <t>Công ty cổ phần đấu giá tài sản Thành Công</t>
  </si>
  <si>
    <t>Công ty CP đấu giá Thành Vinh</t>
  </si>
  <si>
    <t>Công ty cổ phần đấu giá tài sản Quốc Tế</t>
  </si>
  <si>
    <t>Công ty TNHH tư vấn bán đấu giá Trần Thái</t>
  </si>
  <si>
    <t>Công ty CP đấu giá Sông Lam</t>
  </si>
  <si>
    <t>Công ty CP đấu giá Nam Hưng</t>
  </si>
  <si>
    <t>Công ty TNHH đấu giá An Mạnh</t>
  </si>
  <si>
    <t>Công ty Cổ phần đấu giá ASEAN</t>
  </si>
  <si>
    <t>Công ty TNHH dịch vụ bán đấu giá Xuân Diệu</t>
  </si>
  <si>
    <t>Công ty TNHH Thái Toàn Phương</t>
  </si>
  <si>
    <t>Công ty đấu giá hợp danh Miền Trung</t>
  </si>
  <si>
    <t>Công ty đấu giá hợp danh Quang Công Minh</t>
  </si>
  <si>
    <t>Doanh nghiệp đấu giá tư nhân Hoàng Thịnh</t>
  </si>
  <si>
    <t>Công ty đấu giá hợp danh Nghệ Tĩnh</t>
  </si>
  <si>
    <t>Công ty đấu giá hợp danh Hoàng Long</t>
  </si>
  <si>
    <t>Công ty TNHH bán đấu giá Tây Nam</t>
  </si>
  <si>
    <t>Công ty đấu giá hợp danh Tây Nguyên Kon Tum</t>
  </si>
  <si>
    <t>Doanh nghiệp đấu giá tư nhân Hưng Thịnh Kon Tum</t>
  </si>
  <si>
    <t>Công ty TNHH một thành viên quản lý nợ và khai thác tài sản ngân hàng TMCP Công thương Việt Nam</t>
  </si>
  <si>
    <t>Công ty cổ phần đấu giá Nam Giang</t>
  </si>
  <si>
    <t>Công ty cổ phần giám định thẩm định Sài Gòn</t>
  </si>
  <si>
    <t>Công ty TNHH đấu giá và thẩm định giá Bảo Tín</t>
  </si>
  <si>
    <t>Công ty TNHH dịch vụ đấu giá Vạn Thành An</t>
  </si>
  <si>
    <t>Công ty cổ phần đấu giá Việt Thành Phát</t>
  </si>
  <si>
    <t>Công ty cổ phần tư vấn đấu giá</t>
  </si>
  <si>
    <t>Công ty TNHH tư vấn và đấu giá An Gia</t>
  </si>
  <si>
    <t>Công ty cổ phần thẩm định giá và tư vấn đầu tư Việt Nam</t>
  </si>
  <si>
    <t>Công ty TNHH đấu giá Cửu Long</t>
  </si>
  <si>
    <t>Công ty cổ phần dịch vụ đâu giá Long Giang Mê Kông</t>
  </si>
  <si>
    <t>Công ty TNHH Công Hữu</t>
  </si>
  <si>
    <t>Công ty cổ phần bán đấu giá tài sản Việt Pháp</t>
  </si>
  <si>
    <t>Công ty cổ phần đấu tư và phát triển Việt Nam CIDV</t>
  </si>
  <si>
    <t>Công ty TNHH bán đấu giá Vina Sài Gòn</t>
  </si>
  <si>
    <t>Công ty cổ phần thẩm định gía và dịch vụ tài chính Sài Gòn</t>
  </si>
  <si>
    <t>Công  ty cổ phần thương mại tư vấn dịch vụ bán đấu giá Sài Gòn Nhà Đất</t>
  </si>
  <si>
    <t>Công ty cổ phần dịch vụ đấu giá Miền Nam</t>
  </si>
  <si>
    <t>Công ty cổ phần đấu giá Việt</t>
  </si>
  <si>
    <t>Công ty cổ phần đấu giá và dịch vụ bất động sản Thiên Việt</t>
  </si>
  <si>
    <t>Công ty TNHH bán đấu giá Đắc Thiên Nhân</t>
  </si>
  <si>
    <t>Công ty TNHH dịch vụ đấu giá và tư vấn Miền Nam</t>
  </si>
  <si>
    <t>Công ty CP Thương mại Thịnh Trí</t>
  </si>
  <si>
    <t>Công ty cổ phần bán đấu giá Lam Sơn</t>
  </si>
  <si>
    <t>Công ty cổ phần đấu giá Sài Gòn</t>
  </si>
  <si>
    <t>Công ty cổ phần đấu giá Minh Pháp</t>
  </si>
  <si>
    <t>Công ty cổ phần đấu giá tài sản Đông Nam Á</t>
  </si>
  <si>
    <t>Doanh nghiệp đấu giá tư nhân TAPHA (Chuyển đổi từ Công ty TNHH Tổ chức sự kiện và Đấu giá TAPHA)</t>
  </si>
  <si>
    <t>Công ty cổ phần thẩm định giá và đầu tư Sài Gòn Thái Dương</t>
  </si>
  <si>
    <t>Công ty TNHH đấu giá Toàn Phát</t>
  </si>
  <si>
    <t>Công ty TNHH đấu giá  Trường Thịnh</t>
  </si>
  <si>
    <t>Công ty cổ phần đấu giá Đại Nam(trước đây là Công ty cổ phần đấu giá Dân An)</t>
  </si>
  <si>
    <t>Công ty cổ phần đấu giá Mạnh Hùng</t>
  </si>
  <si>
    <t>Công ty cổ phần đấu giá Châu Á</t>
  </si>
  <si>
    <t>Công ty cổ phần bất động sản Gi Ga</t>
  </si>
  <si>
    <t>Công ty TNHH thiết kế - Xây dựng - Đấu giá - Thân Trung</t>
  </si>
  <si>
    <t>Công ty cổ phần định giá và đầu tư kinh doanh bất động sản Thịnh Vượng</t>
  </si>
  <si>
    <t>Công ty TNHH sản xuất thương mại Hòa Lực</t>
  </si>
  <si>
    <t>Công ty cổ phần thương mại dịch vụ và tư vấn Hồng Đức</t>
  </si>
  <si>
    <t>Công ty cổ phần đấu giá Bến Thành</t>
  </si>
  <si>
    <t>Công ty TNHH Tư vấn Thuế Á Châu</t>
  </si>
  <si>
    <t>Công ty TNHH DV bán đấu giá tài sản Việt An</t>
  </si>
  <si>
    <t>Công ty cổ phần đấu giá H.T.C</t>
  </si>
  <si>
    <t>CT TNHH Tư Vấn và đấu giá Gia Định</t>
  </si>
  <si>
    <t>Công ty TNHH Đấu Giá Xuyên Á</t>
  </si>
  <si>
    <t>Công ty TNHH tư vấn đầu tư và dịch vụ tài chính Khải Bảo</t>
  </si>
  <si>
    <t>Công ty TNHH Đấu giá Hóc Môn</t>
  </si>
  <si>
    <t>CTCP Đầu tư – Bán Đấu giá tài sản Hồng Phúc</t>
  </si>
  <si>
    <t>Công ty TNHH Dịch vụ BĐG Minh Vũ</t>
  </si>
  <si>
    <t>Công ty Cổ phần Tư vấn Dịch vụ Đấu giá Thuận Tiến</t>
  </si>
  <si>
    <t>Công ty Cổ phần Dịch vụ Đấu giá tài sản Toàn cầu</t>
  </si>
  <si>
    <t>Công ty TNHH Đấu giá Toàn Thành</t>
  </si>
  <si>
    <t>Công ty TNHH Dịch vụ đấu giá Phương Nam</t>
  </si>
  <si>
    <t>Công ty TNHH Thương mại Dịch vụ Đấu giá An Thịnh</t>
  </si>
  <si>
    <t>Công ty TNHH Đấu giá Phượng Hoàng</t>
  </si>
  <si>
    <t>Công ty TNHH Đấu giá Sao Sáng</t>
  </si>
  <si>
    <t>Công ty Đấu giá Hợp danh Đông Nam (chuyển đổi từ Công ty TNHH Đấu giá Đông Nam)</t>
  </si>
  <si>
    <t>Công ty Đấu giá Hợp danh Đông Sài Gòn (Chuyển đổi từ Công ty TNHH DV Đấu giá Đông Sài Gòn)</t>
  </si>
  <si>
    <t>Công ty TNHH Đấu giá DV</t>
  </si>
  <si>
    <t>Công ty TNHH đấu giá Thương Tín</t>
  </si>
  <si>
    <t>Công ty TNHH Đấu giá tài sản Đại Nam</t>
  </si>
  <si>
    <t>CTCP đấu giá tài sản Thái Bình Dương</t>
  </si>
  <si>
    <t>Công ty TNHH Thương mại Đấu giá tài sản Thành phố</t>
  </si>
  <si>
    <t>Công ty Cổ phần thẩm định giá EXIM</t>
  </si>
  <si>
    <t>Công ty Cổ phần đấu giá Lê Trần</t>
  </si>
  <si>
    <t>Công ty TNHH Tư vấn Xây dựng Thương mại Đoàn Gia Phúc</t>
  </si>
  <si>
    <t>Công ty TNHH Việt Nam Phong</t>
  </si>
  <si>
    <t>CTCP dịch vụ đấu giá Bến Thành</t>
  </si>
  <si>
    <t>Công ty TNHH Dịch vụ Bán đấu giá Thành Công</t>
  </si>
  <si>
    <t>Công ty Cổ phần TNHH Dịch vụ đấu giá NMP</t>
  </si>
  <si>
    <t>Công ty Cổ phần Đấu giá và Thẩm định giá Sài Gòn</t>
  </si>
  <si>
    <t>Công ty Cổ phần đấu giá Phú Mỹ Hưng</t>
  </si>
  <si>
    <t>Công ty TNHH Thương mại - Dịch vụ - Tư vấn Đấu giá Hoàng Gia</t>
  </si>
  <si>
    <t>CTCP bán đấu giá tài sản Đỉnh Tân</t>
  </si>
  <si>
    <t>CTCP Quản lý và Đấu giá tài sản Việt Nam</t>
  </si>
  <si>
    <t>Công ty TNHH Dịch vụ đấu giá MNP</t>
  </si>
  <si>
    <t>CN - CTCP Đấu giá Thành</t>
  </si>
  <si>
    <t>Công ty TNHH Một thành viên bán đấu giá tài sản Sài Gòn Mới</t>
  </si>
  <si>
    <t>Công ty Tư vấn Đầu tư Hoàn Chỉnh</t>
  </si>
  <si>
    <t>Công ty TNHH Bán đấu giá và Dịch vụ tài chính Khôi Nguyên</t>
  </si>
  <si>
    <t>Công ty TNHH MTV Đấu giá An Tín Việt</t>
  </si>
  <si>
    <t>Công ty Cổ phần Bất động sản đấu giá Việt Nam</t>
  </si>
  <si>
    <t>Công ty Cổ phần Đấu giá Lý Thị</t>
  </si>
  <si>
    <t>Công ty đấu giá hợp danh OAP Việt Nam (chuyển đổi từ Công ty Hợp danh Đấu giá trực tuyến)</t>
  </si>
  <si>
    <t>Công ty Cổ phần Tư vấn và Đấu giá Việt Tín</t>
  </si>
  <si>
    <t>Công ty Đấu giá Hợp danh Mộc An Thịnh (Chuyển đổi từ Công ty TNHH Dịch vụ Đấu giá Mộc An Thịnh)</t>
  </si>
  <si>
    <t>Công ty Đấu giá Hợp danh Sài Gòn Trẻ (Chuyển đổi từ Công ty Hợp danh Đấu giá tài sản Việt)</t>
  </si>
  <si>
    <t>Công ty Đấu giá hợp danh Phúc Thịnh</t>
  </si>
  <si>
    <t>Công ty TNHH một thành viên đấu giá Nhân Văn</t>
  </si>
  <si>
    <t>Công ty TNHH Đấu giá Hoàn cầu VCB</t>
  </si>
  <si>
    <t>Công ty TNHH Bán đấu giá Dầu khí Việt Nam</t>
  </si>
  <si>
    <t>Công ty TNHH Bán Đấu giá Bạch Đằng</t>
  </si>
  <si>
    <t>Công ty Đấu giá hợp danh Bình Minh</t>
  </si>
  <si>
    <t>Công ty Đấu giá Hợp danh Fansipan Việt Nam</t>
  </si>
  <si>
    <t>Công ty Đấu giá Hợp danh Sài Thành</t>
  </si>
  <si>
    <t>Công ty Đấu giá Hợp danh Tài Đức TPP- Chi nhánh Thành phố Hồ Chí Minh</t>
  </si>
  <si>
    <t>Công ty Đấu giá Hợp danh Bất động sản Việt (chuyển đổi từ Công ty cổ phần tư vấn đấu giá bất động sản Việt)</t>
  </si>
  <si>
    <t>Công ty Đấu giá Hợp danh Tân Lập Thành</t>
  </si>
  <si>
    <t>Công ty Đấu giá Hợp danh Đông Sài Gòn</t>
  </si>
  <si>
    <t>Công ty Đấu giá Hợp danh Khôi Nguyên</t>
  </si>
  <si>
    <t>Công ty TNHH Dịch vụ Bán đấu giá tài sản Hoàng Vũ</t>
  </si>
  <si>
    <t>Công ty TNHH một thành viên Đấu giá An Khang</t>
  </si>
  <si>
    <t>Công ty TNHH Dịch vụ - Bán đấu giá Nguyễn Quế</t>
  </si>
  <si>
    <t>Công ty Trách nhiệm hữu hạn Bán đấu giá tài sản Gò Công</t>
  </si>
  <si>
    <t>Công ty Trách nhiệm hữu hạn hai thành viên bán đấu giá tài sản Tiền Giang</t>
  </si>
  <si>
    <t>Công ty cổ phần Bán đấu giá Xuyên Việt</t>
  </si>
  <si>
    <t>Công ty TNHH MTV Dịch vụ đấu giá MSEC</t>
  </si>
  <si>
    <t>Công ty cổ phần Đấu giá và dịch vụ tư vấn Hải Phòng</t>
  </si>
  <si>
    <t>Công ty cổ phần Đấu giá Hải Phòng</t>
  </si>
  <si>
    <t>Công ty đấu giá hợp danh Asia</t>
  </si>
  <si>
    <t>Công ty đấu giá hợp danh Thái Dương</t>
  </si>
  <si>
    <t>Công ty đấu giá hợp danh TMK Việt Nam</t>
  </si>
  <si>
    <t>Doanh nghiệp đấu giá tư nhân Á Châu</t>
  </si>
  <si>
    <t>Doanh nghiệp đấu giá tư nhân Thắng Lợi</t>
  </si>
  <si>
    <t>Công ty cổ phần dịch vụ đấu giá Trung Nam</t>
  </si>
  <si>
    <t>Công ty cổ phần dịch vụ đấu giá Tây Nguyên</t>
  </si>
  <si>
    <t>Công ty TNHH dịch vụ bất động sản – đấu giá Đại An</t>
  </si>
  <si>
    <t>Công ty TNHH bán đấu giá Bảo Long</t>
  </si>
  <si>
    <t>Công ty TNHH đấu giá và dịch vụ bất động sản Miền Trung Tây Nguyên</t>
  </si>
  <si>
    <t>Công ty TNHH dịch vụ Đấu giá – Bất động sản Ban Mê</t>
  </si>
  <si>
    <t>Công ty đấu giá hợp danh Đắk Lắk</t>
  </si>
  <si>
    <t>Công ty TNHH tư vấn và dịch vụ đấu giá tài sản Nguyễn Tâm</t>
  </si>
  <si>
    <t>Công ty TNHH MTV đấu giá và định giá bất động sản Lê Hoàng Triều</t>
  </si>
  <si>
    <t>Công ty TNHH thương mại và dịch vụ đấu giá Hoàng Nghi</t>
  </si>
  <si>
    <t>Công ty đấu giá hợp danh Sông Hậu</t>
  </si>
  <si>
    <t>Công ty đấu giá hợp danh Minh Thắng</t>
  </si>
  <si>
    <t>Công ty TNHH MTV đấu giá tài sản Tiến Thành Sơn La</t>
  </si>
  <si>
    <t>Công ty hợp danh bán đấu giá tài sản Tây Bắc</t>
  </si>
  <si>
    <t>Công ty TNHH một thành viên Sao Việt Phú Thọ</t>
  </si>
  <si>
    <t>Công ty Đấu giá một thành viên Thành Long</t>
  </si>
  <si>
    <t>Công ty Cổ phần Tư vấn Đấu thầu và Đấu giá Việt Nam</t>
  </si>
  <si>
    <t>Công ty TNHH dịch vụ bán đấu giá Hòa Bình</t>
  </si>
  <si>
    <t>Công ty TNHH bán đấu giá tài sản Lào Cai</t>
  </si>
  <si>
    <t>Công ty TNHH đấu giá tài sản AKZ</t>
  </si>
  <si>
    <t>Công ty đấu giá hợp danh Mỹ Tho</t>
  </si>
  <si>
    <t>Công ty TNHH một thành viên đấu giá LÊ NGUYÊN</t>
  </si>
  <si>
    <t>Công ty TNHH Đấu giá tài sản Toàn Cầu</t>
  </si>
  <si>
    <t>Các Trung tâm dịch vụ bán đấu giá tài sản tỉnh, thành phố trực thuộc Trung ương</t>
  </si>
  <si>
    <t>15</t>
  </si>
  <si>
    <t>16</t>
  </si>
  <si>
    <t>17</t>
  </si>
  <si>
    <t>18</t>
  </si>
  <si>
    <t>19</t>
  </si>
  <si>
    <t>20</t>
  </si>
  <si>
    <t>Công ty TNHH một thành viên nhà nước xổ số kiến thiết Nghệ An</t>
  </si>
  <si>
    <t>Công ty TNHH Tư vấn thẩm định giá và đấu giá Hải Phòng</t>
  </si>
  <si>
    <t>Công ty Hợp danh đấu giá tài sản Phú Thọ</t>
  </si>
  <si>
    <t>Công ty Đấu giá hợp danh Quốc Gia Group</t>
  </si>
  <si>
    <t>Công ty Đấu giá hợp danh Việt Linh</t>
  </si>
  <si>
    <t>Công ty Đấu giá hợp danh Bảo Quang Minh</t>
  </si>
  <si>
    <t>Công ty Đấu giá hợp danh Anh Minh</t>
  </si>
  <si>
    <t>Công ty đấu giá hợp danh Ban Mê Xanh</t>
  </si>
  <si>
    <t>Công ty đấu giá hợp danh Đại Đô</t>
  </si>
  <si>
    <t>Đất hoa màu</t>
  </si>
  <si>
    <t>Đất nông nghiệp</t>
  </si>
  <si>
    <t>Quyền sử dụng đất</t>
  </si>
  <si>
    <t>Quyền sử dụng đất và tài sản gắn liền với đất</t>
  </si>
  <si>
    <t xml:space="preserve">Đất thổ cư </t>
  </si>
  <si>
    <t>Cây ăn quả</t>
  </si>
  <si>
    <t>Ô tô</t>
  </si>
  <si>
    <t>Xe máy</t>
  </si>
  <si>
    <t>Dây chuyền sản xuất</t>
  </si>
  <si>
    <t>Máy móc thiết bị</t>
  </si>
  <si>
    <t>Nhà xưởng và tài sản gắn liền trên đất</t>
  </si>
  <si>
    <t>Động sản khác</t>
  </si>
  <si>
    <t>Nhà cấp 4</t>
  </si>
  <si>
    <t>Nhà ở và tài sản gắn liền</t>
  </si>
  <si>
    <t>Nhà và đất</t>
  </si>
  <si>
    <t>Khác</t>
  </si>
  <si>
    <t>VII</t>
  </si>
  <si>
    <t>Tài sản bán đấu giá</t>
  </si>
  <si>
    <t>- 1.3 Các tổ chức bán đấu giá (cột 9): phải thống kê tất cả các tổ chức đã thực hiện bán đấu giá vụ việc</t>
  </si>
  <si>
    <t xml:space="preserve">CỤC THI HÀNH ÁN DÂN SỰ TỈNH KON TUM
</t>
  </si>
  <si>
    <t>CỤC THI HÀNH ÁN DÂN SỰ TỈNH KON TUM</t>
  </si>
  <si>
    <t>Cục THADS tỉnh</t>
  </si>
  <si>
    <t>01</t>
  </si>
  <si>
    <t>Đào Thị Thu</t>
  </si>
  <si>
    <t>Công ty đấu giá hợp danh Gia Lai Kon Tum</t>
  </si>
  <si>
    <t>Chi cục Thành phố</t>
  </si>
  <si>
    <t>Chi cục Đắk Hà</t>
  </si>
  <si>
    <t>Chi cục Ngọc Hồi</t>
  </si>
  <si>
    <t>Chi cục Kon Rẫy</t>
  </si>
  <si>
    <t>Phạm Anh Vũ</t>
  </si>
  <si>
    <t>Cao Minh Hoàng Tùng</t>
  </si>
  <si>
    <t>Tổng số việc thực tế bán đấu giá thành:</t>
  </si>
  <si>
    <t>Tổng số tiền thực tế bán đấu giá thành:</t>
  </si>
  <si>
    <t>Lê Trọng Quang</t>
  </si>
  <si>
    <t>Thái Văn Thiện</t>
  </si>
  <si>
    <t>Chi cục Đắk Tô</t>
  </si>
  <si>
    <t>Trần Quốc Tuyến</t>
  </si>
  <si>
    <t>Chi cục Đắk Glei</t>
  </si>
  <si>
    <t>Chi cục Sa Thầy</t>
  </si>
  <si>
    <t>Cao Tiến Mai</t>
  </si>
  <si>
    <t>09</t>
  </si>
  <si>
    <t>Vũ Văn Tập</t>
  </si>
  <si>
    <t>Nguyễn Thị Thắm</t>
  </si>
  <si>
    <t>Lê Thị Huyền</t>
  </si>
  <si>
    <t>Phạm Thị Hương</t>
  </si>
  <si>
    <t>Công ty đấu giá Hợp danh Gia Lai Kon Tum</t>
  </si>
  <si>
    <t>Công ty Đấu giá Hợp danh Gia Lai Kon Tum</t>
  </si>
  <si>
    <t>02</t>
  </si>
  <si>
    <t>Công ty đấu giá hợp danh Gia lai kon tum</t>
  </si>
  <si>
    <t>04</t>
  </si>
  <si>
    <t>VIII</t>
  </si>
  <si>
    <t>03</t>
  </si>
  <si>
    <t>05</t>
  </si>
  <si>
    <t>Cty đấu giá hợp danh Tây Nguyên- Kon Tum</t>
  </si>
  <si>
    <t>Phạm Công Liên+Nguyễn Thị Lệ Huyền</t>
  </si>
  <si>
    <t>Nguyễn Thị Chính</t>
  </si>
  <si>
    <t>Cty đấu giá hợp danh Gia Lai- Kon Tum</t>
  </si>
  <si>
    <t>Trần Thị Thu Thảo</t>
  </si>
  <si>
    <t>Trần Thị Kiều</t>
  </si>
  <si>
    <t>Nguyễn Thị Thảo, Lê Xuân Thanh</t>
  </si>
  <si>
    <t>08</t>
  </si>
  <si>
    <t>Cty TNHH Hoàng Lê</t>
  </si>
  <si>
    <t>07</t>
  </si>
  <si>
    <t>Thao Định+Y Thâm</t>
  </si>
  <si>
    <t>Hoàng Xuân Trường</t>
  </si>
  <si>
    <t>Lâm Xuân Hậu</t>
  </si>
  <si>
    <t>06</t>
  </si>
  <si>
    <t>Nguyễn Văn Tuất, Nguyễn Thị Hà</t>
  </si>
  <si>
    <t>Tạ Văn Tin, Lê Thị Hà</t>
  </si>
  <si>
    <t>Thái Thị Thùy Linh + Bùi Bá Thương</t>
  </si>
  <si>
    <r>
      <t>Tình trang giao tài sản</t>
    </r>
    <r>
      <rPr>
        <b/>
        <i/>
        <sz val="12"/>
        <rFont val="Times New Roman"/>
        <family val="1"/>
      </rPr>
      <t xml:space="preserve"> </t>
    </r>
    <r>
      <rPr>
        <b/>
        <i/>
        <sz val="12"/>
        <color rgb="FFFF0000"/>
        <rFont val="Times New Roman"/>
        <family val="1"/>
      </rPr>
      <t>(chọn theo danh sách)</t>
    </r>
  </si>
  <si>
    <t>Đỗ Hải Âu</t>
  </si>
  <si>
    <t>Lê Văn Hoàng, Mai Thị Ngân</t>
  </si>
  <si>
    <t>Nguyễn Tố Như</t>
  </si>
  <si>
    <t>Trân Văn Long và Hà Thị Thành</t>
  </si>
  <si>
    <t>Kon Tum, ngày      tháng 10 năm 2021</t>
  </si>
  <si>
    <t>PHỤ LỤC 1
DANH SÁCH CÁC VỤ VIỆC BÁN ĐẤU GIÁ THÀNH 06 THÁNG NĂM 2022</t>
  </si>
  <si>
    <t>RHS13</t>
  </si>
  <si>
    <t>Trần Ngọc An, Trần Thị Viên, Công ty Đồng An Viên</t>
  </si>
  <si>
    <t>Lương Văn Chinh, Trần Thị Thanh Hoa, Công ty vận tải Văn Chinh</t>
  </si>
  <si>
    <t>Phạm Quốc Hương, Vũ Thị Huyền Trang</t>
  </si>
  <si>
    <t>Nguyễn Đức Huệ&amp;Võ Thị Thu Hà</t>
  </si>
  <si>
    <t>Nguyễn Thị Thủy</t>
  </si>
  <si>
    <t>25/10/2021</t>
  </si>
  <si>
    <t>Dương Mãi Thiện và Mai Thị Hồng</t>
  </si>
  <si>
    <t>Công ty Đấu giá Hợp danh Tây Nguyên - Kon Tum</t>
  </si>
  <si>
    <t>24/11/2021</t>
  </si>
  <si>
    <t>Cty TNHH MTV Mộc gia phát Kon Tun</t>
  </si>
  <si>
    <t>22/10/2021</t>
  </si>
  <si>
    <t>Ngô Quang Tài, Lê Thị Miện</t>
  </si>
  <si>
    <t>kỳ trước chuyển sang</t>
  </si>
  <si>
    <t>Quyền sử dụng đất và tài sản gắn liền trên đất</t>
  </si>
  <si>
    <t>Phạm Minh Chiến, Lê Thị Hậu</t>
  </si>
  <si>
    <t>Vũ Bá Bắc,Nguyễn Thị Hòa</t>
  </si>
  <si>
    <t>Y Tun</t>
  </si>
  <si>
    <t xml:space="preserve">Thi hành cho 04 QĐTHA số 55 ngày 27/12/2016, số 58 ngày 17/01/2017, số 136 ngày 29/5/2017, số 114 ngày 16/3/2020 </t>
  </si>
  <si>
    <t>Y Liên + Lê Minh Tánh</t>
  </si>
  <si>
    <t>Nguyễn Văn Hinh + Trần Thị Thăm</t>
  </si>
  <si>
    <t>Trần Huy Tân; Nguyễn Thị Thu Ngọc</t>
  </si>
  <si>
    <t>Nguyễn Văn Lý, Nguyễn Thị Duyên</t>
  </si>
  <si>
    <t>Nguyễn Cao Trí, Đặng Thị Thu</t>
  </si>
  <si>
    <t>Huỳnh Công Toàn, Trương Thị Diễm My</t>
  </si>
  <si>
    <t>Lê Thị Ngọc</t>
  </si>
  <si>
    <t>Hoàng Xuân Đoàn, Bùi Thị Day</t>
  </si>
  <si>
    <t>Vũ Thành Kiên, Mai Thị Liên</t>
  </si>
  <si>
    <t>Nguyễn Tài Sơn, Xuân Thị Yến</t>
  </si>
  <si>
    <t>Nguyễn Duy Yên, Phạm Thị Bốn</t>
  </si>
  <si>
    <t>02/'02/2021</t>
  </si>
  <si>
    <t>Chu Văn Hót + Lăng Thị Máy</t>
  </si>
  <si>
    <t>Nguyễn Thị Cảnh</t>
  </si>
  <si>
    <t>Trần Thị Huyền</t>
  </si>
  <si>
    <t>38a</t>
  </si>
  <si>
    <t>Nguyễn Xuân Hoàn+Thủy</t>
  </si>
  <si>
    <t>Đoàn Văn hải+Nguyễn Thị Tâm</t>
  </si>
  <si>
    <t>Nguyễn Văn Chức+Nguyễn Thị Huệ</t>
  </si>
  <si>
    <t>Xa Văn Hùng</t>
  </si>
  <si>
    <t>Nguyễn Tấn Khuê + Phan Thị phú</t>
  </si>
  <si>
    <t>Công ty bán đấu giá Hợp danh Gia Lai Kon Tum</t>
  </si>
  <si>
    <t>Công ty đấu giá hợp danh Gia Lai  Kon Tum</t>
  </si>
  <si>
    <t>Mai Thị Hương</t>
  </si>
  <si>
    <t>Bùi Văn Tân</t>
  </si>
  <si>
    <t>Đỗ Quyết Thắng, Đinh Thị Hồng Loan</t>
  </si>
  <si>
    <t>Vũ Văn Phương</t>
  </si>
  <si>
    <t>Hà Thị Lái</t>
  </si>
  <si>
    <t>Nguyễn Văn Dương, Phạm Thị Hồng</t>
  </si>
  <si>
    <t>Nguyễn Duy Hải</t>
  </si>
  <si>
    <t>Nguyễn Văn Phi</t>
  </si>
  <si>
    <t>Tổng số việc thực tế bán đấu giá chưa thành:</t>
  </si>
  <si>
    <t>Tổng số tiền thực tế bán đấu giá chưa thành:</t>
  </si>
  <si>
    <t>640</t>
  </si>
  <si>
    <t>Vi Văn Hòa, Võ Văn Đức</t>
  </si>
  <si>
    <t>997</t>
  </si>
  <si>
    <t>Công ty cổ phần Rạng Minh</t>
  </si>
  <si>
    <t>Công ty TNHH MTV Tiến Hưng Thành</t>
  </si>
  <si>
    <t>Đinh Xuân Khương</t>
  </si>
  <si>
    <t>87</t>
  </si>
  <si>
    <t>Hoàng Thị Thanh Đức</t>
  </si>
  <si>
    <t>Trần Phước Sơn</t>
  </si>
  <si>
    <t>Công ty đấu giá hợp dah Gia Lai Kon Tum</t>
  </si>
  <si>
    <t>Huỳnh Thúc Khẩn, Nguyễn Thị Kim Loan</t>
  </si>
  <si>
    <t>Nguyễn Thị Kim Loan</t>
  </si>
  <si>
    <t>Nguyễn Văn Oanh</t>
  </si>
  <si>
    <t>Đào Thanh Quân</t>
  </si>
  <si>
    <t>Lê Nguyễn Thúy Hằng</t>
  </si>
  <si>
    <t>Y Yẽp</t>
  </si>
  <si>
    <t>Võ Thanh Long</t>
  </si>
  <si>
    <t>Trần Văn Nguyên</t>
  </si>
  <si>
    <t>Nguyễn Mạnh Cường, Nguyễn Thu Hương, Nguyễn Minh Đắc, Nguyễn Tiến Đạt</t>
  </si>
  <si>
    <t>Công ty Đấu giá Hợp Danh Gia Lai- Kon Tum</t>
  </si>
  <si>
    <t>Giáp Văn Lâm+Giáp Thị Luyến</t>
  </si>
  <si>
    <t>Nguyễn Văn Sỹ+Nguyễn Thị Cảnh</t>
  </si>
  <si>
    <t>Nguyễn Quốc Hải, Trịnh Thị Xuân</t>
  </si>
  <si>
    <t>Nguễn Thanh Hải</t>
  </si>
  <si>
    <t>Phạm Văn Giáp, Đinh THị Thạch</t>
  </si>
  <si>
    <t>42</t>
  </si>
  <si>
    <t>Trần Văn Thiện+Lan</t>
  </si>
  <si>
    <t>Hứa Văn Vụ+Lương Thị Thích</t>
  </si>
  <si>
    <t xml:space="preserve"> 21/03/2023</t>
  </si>
  <si>
    <t>Nguyễn Thị Huệ</t>
  </si>
  <si>
    <t>92</t>
  </si>
  <si>
    <t>Vi Đức Sàng, Nông Thị Sim</t>
  </si>
  <si>
    <t>Võ Anh Dũng, Hoàng Nữ Quỳnh Chi</t>
  </si>
  <si>
    <t>Trần Văn Thuận, Nguyễn THị Lệ</t>
  </si>
  <si>
    <t>Công ty bán đấu giá Hợp danh Tây Nguyên Kon Tum</t>
  </si>
  <si>
    <t xml:space="preserve">Trần Thị Duyệt </t>
  </si>
  <si>
    <t>A Thảo</t>
  </si>
  <si>
    <t>Công ty đấu giá Hợp Danh Gia Lai Kon Tum</t>
  </si>
  <si>
    <t>A Pheey và Y Hòa</t>
  </si>
  <si>
    <t>Võ Tấn Cường</t>
  </si>
  <si>
    <t>Y Linh</t>
  </si>
  <si>
    <t>A Thịnh bà Y Mùa</t>
  </si>
  <si>
    <t>Phạm Nam Nhật; Trần Thị Vân</t>
  </si>
  <si>
    <t>Trần Văn Tuyến và Nguyễn Thị Thu Hương</t>
  </si>
  <si>
    <t>Nguyễn Hoàng Hải; Hoàng Thị Hường</t>
  </si>
  <si>
    <t>Lương Văn Chinh, Trần Thị Thanh Hoa</t>
  </si>
  <si>
    <t>Cao Tiến Đồng</t>
  </si>
  <si>
    <t>Lê Giang, Trịnh Thị Hoa</t>
  </si>
  <si>
    <t>41</t>
  </si>
  <si>
    <t>Phạm Thị Mừng, phương</t>
  </si>
  <si>
    <t>Nguyễn Duy Bá, Hiền</t>
  </si>
  <si>
    <t>Ngô Quang Tài</t>
  </si>
  <si>
    <t>Phạm Công Liên</t>
  </si>
  <si>
    <t>Vũ Đức Ngọc</t>
  </si>
  <si>
    <t>Nguyễn Thị Lương</t>
  </si>
  <si>
    <t>Hoàng Văn Trọng, Mậu/ ACB</t>
  </si>
  <si>
    <t>Hoàng Văn Trọng, Mậu/VCB</t>
  </si>
  <si>
    <t>385</t>
  </si>
  <si>
    <t>Nguyễn Đức Phú, Lâm</t>
  </si>
  <si>
    <t>Nguyễn Toàn</t>
  </si>
  <si>
    <t>Phạm Hồng Ánh</t>
  </si>
  <si>
    <t>Đỗ Quyết Thắng</t>
  </si>
  <si>
    <t>Đinh Bá Việt, Nhung</t>
  </si>
  <si>
    <t>Nguyễn Thị Thắm, Minh</t>
  </si>
  <si>
    <t>Trương Thị Liệu, Ngọc</t>
  </si>
  <si>
    <t>Dương Ngọc Bằng, liên</t>
  </si>
  <si>
    <t>384</t>
  </si>
  <si>
    <t>Phạm Xuân Thưởng, Duyên</t>
  </si>
  <si>
    <t>Lê Thị Hồng Tha</t>
  </si>
  <si>
    <t>Bùi Ba Thương+Thái Thị Thùy Linh</t>
  </si>
  <si>
    <t>Công ty đấu giá Hợp Danh Gia Lai</t>
  </si>
  <si>
    <t>Đàm Thị Phương+Lê Minh Quyết</t>
  </si>
  <si>
    <t>QĐ thi hành án số 37/19-10-2020</t>
  </si>
  <si>
    <t>Dương Thị Mai Ly</t>
  </si>
  <si>
    <t>Kon Tum, ngày        tháng  10 năm 2023</t>
  </si>
  <si>
    <t>11/11/2021;
22/11/2019</t>
  </si>
  <si>
    <t>13;
04</t>
  </si>
  <si>
    <t>25/11/2021;
24/06/2022</t>
  </si>
  <si>
    <t>Nguyễn Thị Nga và Đỗ Quyết Thắng</t>
  </si>
  <si>
    <t>Quyết định số 108/ 20-01-2022; 48, 49/21-10-2022</t>
  </si>
  <si>
    <t>Quyết định số 96/18-02-2020</t>
  </si>
  <si>
    <t>Quyết định số 105/22-12-2022</t>
  </si>
  <si>
    <t>07;
08</t>
  </si>
  <si>
    <t>15/03/2023;
11/04/2023</t>
  </si>
  <si>
    <t>Đinh Ngọc Long và Trần Thị Hiền</t>
  </si>
  <si>
    <t>Quyết định số 174/15-03-2023; 209/11-04-2023; 217/11-04-2023</t>
  </si>
  <si>
    <t>A Văn Thương</t>
  </si>
  <si>
    <t>QĐ thi hành án số 224/20-04-2023</t>
  </si>
  <si>
    <t>Công ty Đấu giá Hợp danh Tây Nguyên Kon Tum</t>
  </si>
  <si>
    <t>25/5/2023</t>
  </si>
  <si>
    <t>Hoàng Trọng Tú
Nguyễn Thị Thanh Tâm</t>
  </si>
  <si>
    <t>Nguyễn Văn Sơn</t>
  </si>
  <si>
    <t>Trần Văn Hiển và Phạm Thị Ngọc Thanh</t>
  </si>
  <si>
    <t>Nguyễn Thị Phước</t>
  </si>
  <si>
    <t>Đinh Thị Lý</t>
  </si>
  <si>
    <t>Trịnh Thị Ánh Ngọc</t>
  </si>
  <si>
    <t>Công ty đấu giá hợp danh Gia Lai -Kon Tum</t>
  </si>
  <si>
    <t>QĐ THA số 02/05-10-2021</t>
  </si>
  <si>
    <t>Trần Tuấn Ngọc</t>
  </si>
  <si>
    <t>Hoàng Mạnh Tuấn</t>
  </si>
  <si>
    <t>Phạm Thanh Tuyền</t>
  </si>
  <si>
    <t>Đỗ Thị Yến</t>
  </si>
  <si>
    <t>Kèm theo báo cáo số ……………/BC-CTHADS ngày          /11/2023 của Cục THADS tỉnh Kon Tum</t>
  </si>
  <si>
    <t>Kon Tum, ngày      tháng 11 năm 2023</t>
  </si>
  <si>
    <t>PHỤ LỤC 1
DANH SÁCH CÁC VỤ VIỆC BÁN ĐẤU GIÁ THÀNH  NĂM 2023</t>
  </si>
  <si>
    <t>PHỤ LỤC 2
DANH SÁCH CÁC VỤ VIỆC BÁN ĐẤU GIÁ TÀI SẢN CHƯA THÀNH NĂM 2023</t>
  </si>
  <si>
    <t>THỐNG KÊ SỐ VIỆC BÁN ĐẤU GIÁ TÀI SẢN THÀNH NĂM 2023</t>
  </si>
  <si>
    <t>Kon Tum, ngày        tháng 11 năm 2023</t>
  </si>
  <si>
    <t>THỐNG KÊ SỐ VIỆC BÁN ĐẤU GIÁ TÀI SẢN CHƯA THÀNH NĂM 2023</t>
  </si>
  <si>
    <t>Kon Tum, ngày       tháng 11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</si>
</sst>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(* #,##0_);_(* \(#,##0\);_(* &quot;-&quot;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(* #,##0.000_);_(* \(#,##0.000\);_(* &quot;-&quot;??_);_(@_)"/>
    <numFmt numFmtId="167" formatCode="_(* #,##0_);_(* \(#,##0\);_(* &quot;-&quot;??_);_(@_)"/>
    <numFmt numFmtId="168" formatCode="_(* #,##0_);_(* \(#,##0\);_(* \-??_);_(@_)"/>
    <numFmt numFmtId="169" formatCode="[$-1010000]d/m/yyyy;@"/>
    <numFmt numFmtId="170" formatCode="[$-1010000]dd/m/yyyy;@"/>
    <numFmt numFmtId="171" formatCode="[$-1010000]dd/mm/yyyy;@"/>
  </numFmts>
  <fonts count="7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Times New Roman"/>
      <family val="1"/>
      <charset val="163"/>
    </font>
    <font>
      <sz val="9"/>
      <color indexed="8"/>
      <name val="Times New Roman"/>
      <family val="1"/>
      <charset val="16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  <charset val="163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163"/>
    </font>
    <font>
      <sz val="9"/>
      <color theme="1"/>
      <name val="Times New Roman"/>
      <family val="1"/>
      <charset val="163"/>
    </font>
    <font>
      <b/>
      <sz val="9"/>
      <color theme="1"/>
      <name val="Times New Roman"/>
      <family val="1"/>
      <charset val="163"/>
    </font>
    <font>
      <sz val="9"/>
      <color rgb="FF000000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9"/>
      <color theme="1"/>
      <name val="Times New Roman"/>
      <family val="1"/>
    </font>
    <font>
      <b/>
      <sz val="14"/>
      <color theme="1"/>
      <name val="Times New Roman"/>
      <family val="1"/>
      <charset val="163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  <charset val="16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i/>
      <sz val="9"/>
      <color theme="1"/>
      <name val="Times New Roman"/>
      <family val="1"/>
      <charset val="163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Cambria"/>
      <family val="1"/>
      <charset val="163"/>
      <scheme val="major"/>
    </font>
    <font>
      <sz val="11"/>
      <color theme="1"/>
      <name val="Cambria"/>
      <family val="1"/>
      <charset val="163"/>
      <scheme val="major"/>
    </font>
    <font>
      <b/>
      <sz val="11"/>
      <color rgb="FF00B0F0"/>
      <name val="Cambria"/>
      <family val="1"/>
      <charset val="163"/>
      <scheme val="major"/>
    </font>
    <font>
      <sz val="11"/>
      <color rgb="FF00B0F0"/>
      <name val="Cambria"/>
      <family val="1"/>
      <charset val="163"/>
      <scheme val="major"/>
    </font>
    <font>
      <sz val="9"/>
      <color rgb="FFC00000"/>
      <name val="Times New Roman"/>
      <family val="1"/>
    </font>
    <font>
      <sz val="10"/>
      <color rgb="FFC00000"/>
      <name val="Times New Roman"/>
      <family val="1"/>
    </font>
    <font>
      <sz val="11"/>
      <color rgb="FFC00000"/>
      <name val="Times New Roman"/>
      <family val="1"/>
    </font>
    <font>
      <sz val="9"/>
      <color rgb="FFC00000"/>
      <name val="Times New Roman"/>
      <family val="1"/>
      <charset val="163"/>
    </font>
    <font>
      <sz val="11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C00000"/>
      <name val="Times New Roman"/>
      <family val="1"/>
      <charset val="163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FF0000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i/>
      <sz val="10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  <charset val="163"/>
    </font>
    <font>
      <b/>
      <sz val="14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9"/>
      <name val="Calibri"/>
      <family val="2"/>
      <scheme val="minor"/>
    </font>
    <font>
      <sz val="9"/>
      <name val="Cambria"/>
      <family val="1"/>
      <scheme val="maj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6" fontId="1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1" fillId="0" borderId="0"/>
    <xf numFmtId="0" fontId="31" fillId="0" borderId="0"/>
    <xf numFmtId="0" fontId="30" fillId="0" borderId="0"/>
    <xf numFmtId="0" fontId="31" fillId="0" borderId="0"/>
    <xf numFmtId="0" fontId="1" fillId="0" borderId="0"/>
    <xf numFmtId="9" fontId="1" fillId="0" borderId="0" applyFont="0" applyFill="0" applyBorder="0" applyAlignment="0" applyProtection="0"/>
  </cellStyleXfs>
  <cellXfs count="515">
    <xf numFmtId="0" fontId="0" fillId="0" borderId="0" xfId="0"/>
    <xf numFmtId="0" fontId="33" fillId="0" borderId="1" xfId="0" applyFont="1" applyBorder="1" applyAlignment="1">
      <alignment horizontal="left" vertical="top" wrapText="1"/>
    </xf>
    <xf numFmtId="0" fontId="33" fillId="0" borderId="1" xfId="0" applyFont="1" applyBorder="1" applyAlignment="1">
      <alignment horizontal="center" vertical="center" wrapText="1"/>
    </xf>
    <xf numFmtId="0" fontId="34" fillId="0" borderId="0" xfId="0" applyFont="1"/>
    <xf numFmtId="0" fontId="33" fillId="0" borderId="1" xfId="0" applyFont="1" applyBorder="1" applyAlignment="1">
      <alignment vertical="center" wrapText="1"/>
    </xf>
    <xf numFmtId="14" fontId="35" fillId="0" borderId="1" xfId="0" applyNumberFormat="1" applyFont="1" applyBorder="1" applyAlignment="1">
      <alignment vertical="top" wrapText="1"/>
    </xf>
    <xf numFmtId="14" fontId="34" fillId="0" borderId="1" xfId="0" applyNumberFormat="1" applyFont="1" applyBorder="1" applyAlignment="1">
      <alignment vertical="top" wrapText="1"/>
    </xf>
    <xf numFmtId="0" fontId="34" fillId="0" borderId="0" xfId="0" applyFont="1" applyAlignment="1">
      <alignment wrapText="1"/>
    </xf>
    <xf numFmtId="14" fontId="36" fillId="0" borderId="1" xfId="0" applyNumberFormat="1" applyFont="1" applyBorder="1" applyAlignment="1">
      <alignment vertical="top" wrapText="1"/>
    </xf>
    <xf numFmtId="0" fontId="34" fillId="0" borderId="1" xfId="0" applyFont="1" applyBorder="1" applyAlignment="1">
      <alignment wrapText="1"/>
    </xf>
    <xf numFmtId="14" fontId="35" fillId="0" borderId="1" xfId="0" applyNumberFormat="1" applyFont="1" applyBorder="1" applyAlignment="1">
      <alignment horizontal="center" vertical="top" wrapText="1"/>
    </xf>
    <xf numFmtId="14" fontId="34" fillId="0" borderId="1" xfId="0" applyNumberFormat="1" applyFont="1" applyBorder="1" applyAlignment="1">
      <alignment wrapText="1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top" wrapText="1"/>
    </xf>
    <xf numFmtId="0" fontId="37" fillId="0" borderId="0" xfId="0" applyFont="1"/>
    <xf numFmtId="0" fontId="34" fillId="0" borderId="0" xfId="0" applyFont="1" applyAlignment="1">
      <alignment horizontal="center"/>
    </xf>
    <xf numFmtId="0" fontId="34" fillId="0" borderId="1" xfId="0" applyFont="1" applyBorder="1"/>
    <xf numFmtId="0" fontId="38" fillId="0" borderId="1" xfId="0" applyFont="1" applyBorder="1" applyAlignment="1">
      <alignment vertical="top" wrapText="1"/>
    </xf>
    <xf numFmtId="0" fontId="39" fillId="0" borderId="1" xfId="0" applyFont="1" applyBorder="1" applyAlignment="1">
      <alignment vertical="top" wrapText="1"/>
    </xf>
    <xf numFmtId="0" fontId="35" fillId="2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vertical="center" wrapText="1"/>
    </xf>
    <xf numFmtId="0" fontId="34" fillId="2" borderId="1" xfId="0" applyFont="1" applyFill="1" applyBorder="1" applyAlignment="1">
      <alignment horizontal="justify" vertical="center" wrapText="1"/>
    </xf>
    <xf numFmtId="0" fontId="34" fillId="2" borderId="1" xfId="0" applyFont="1" applyFill="1" applyBorder="1" applyAlignment="1">
      <alignment vertical="top" wrapText="1"/>
    </xf>
    <xf numFmtId="0" fontId="36" fillId="2" borderId="1" xfId="0" applyFont="1" applyFill="1" applyBorder="1" applyAlignment="1">
      <alignment vertical="top" wrapText="1"/>
    </xf>
    <xf numFmtId="0" fontId="35" fillId="2" borderId="1" xfId="0" applyFont="1" applyFill="1" applyBorder="1" applyAlignment="1">
      <alignment vertical="top" wrapText="1"/>
    </xf>
    <xf numFmtId="0" fontId="35" fillId="0" borderId="1" xfId="0" applyFont="1" applyBorder="1" applyAlignment="1">
      <alignment vertical="center"/>
    </xf>
    <xf numFmtId="0" fontId="35" fillId="0" borderId="2" xfId="0" applyFont="1" applyBorder="1" applyAlignment="1">
      <alignment horizontal="center" vertical="center"/>
    </xf>
    <xf numFmtId="0" fontId="33" fillId="0" borderId="1" xfId="0" applyFont="1" applyBorder="1" applyAlignment="1">
      <alignment vertical="top" wrapText="1"/>
    </xf>
    <xf numFmtId="0" fontId="35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justify" vertical="top" wrapText="1"/>
    </xf>
    <xf numFmtId="0" fontId="34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justify" vertical="center" wrapText="1"/>
    </xf>
    <xf numFmtId="0" fontId="34" fillId="0" borderId="1" xfId="0" applyFont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center" vertical="top" wrapText="1"/>
    </xf>
    <xf numFmtId="14" fontId="34" fillId="0" borderId="1" xfId="0" applyNumberFormat="1" applyFont="1" applyBorder="1" applyAlignment="1">
      <alignment horizontal="justify" vertical="top" wrapText="1"/>
    </xf>
    <xf numFmtId="14" fontId="34" fillId="0" borderId="1" xfId="0" applyNumberFormat="1" applyFont="1" applyBorder="1" applyAlignment="1">
      <alignment horizontal="center" vertical="top" wrapText="1"/>
    </xf>
    <xf numFmtId="14" fontId="36" fillId="0" borderId="1" xfId="0" applyNumberFormat="1" applyFont="1" applyBorder="1" applyAlignment="1">
      <alignment horizontal="right" vertical="top" wrapText="1"/>
    </xf>
    <xf numFmtId="0" fontId="36" fillId="0" borderId="1" xfId="0" applyFont="1" applyBorder="1" applyAlignment="1">
      <alignment horizontal="right" vertical="top" wrapText="1"/>
    </xf>
    <xf numFmtId="0" fontId="40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wrapText="1"/>
    </xf>
    <xf numFmtId="0" fontId="40" fillId="0" borderId="1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41" fillId="2" borderId="1" xfId="0" applyFont="1" applyFill="1" applyBorder="1" applyAlignment="1">
      <alignment vertical="top" wrapText="1"/>
    </xf>
    <xf numFmtId="0" fontId="42" fillId="0" borderId="0" xfId="0" applyFont="1"/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5" fillId="0" borderId="0" xfId="0" applyFont="1"/>
    <xf numFmtId="2" fontId="6" fillId="0" borderId="0" xfId="14" applyNumberFormat="1" applyFont="1" applyAlignment="1">
      <alignment horizontal="center" vertical="center" wrapText="1"/>
    </xf>
    <xf numFmtId="2" fontId="7" fillId="0" borderId="0" xfId="14" applyNumberFormat="1" applyFont="1" applyAlignment="1">
      <alignment horizontal="center" vertical="center" wrapText="1"/>
    </xf>
    <xf numFmtId="2" fontId="7" fillId="0" borderId="0" xfId="14" applyNumberFormat="1" applyFont="1" applyAlignment="1">
      <alignment horizontal="center" wrapText="1"/>
    </xf>
    <xf numFmtId="2" fontId="7" fillId="0" borderId="0" xfId="14" applyNumberFormat="1" applyFont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0" xfId="11" applyNumberFormat="1" applyFont="1"/>
    <xf numFmtId="49" fontId="14" fillId="0" borderId="0" xfId="11" applyNumberFormat="1" applyFont="1" applyAlignment="1">
      <alignment horizontal="center"/>
    </xf>
    <xf numFmtId="49" fontId="14" fillId="0" borderId="0" xfId="11" applyNumberFormat="1" applyFont="1"/>
    <xf numFmtId="49" fontId="13" fillId="0" borderId="0" xfId="11" applyNumberFormat="1" applyAlignment="1">
      <alignment horizontal="center"/>
    </xf>
    <xf numFmtId="49" fontId="13" fillId="0" borderId="0" xfId="11" applyNumberFormat="1"/>
    <xf numFmtId="49" fontId="15" fillId="0" borderId="0" xfId="0" applyNumberFormat="1" applyFont="1"/>
    <xf numFmtId="0" fontId="32" fillId="0" borderId="0" xfId="0" applyFont="1"/>
    <xf numFmtId="49" fontId="14" fillId="0" borderId="3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2" fontId="4" fillId="0" borderId="0" xfId="14" applyNumberFormat="1" applyFont="1" applyAlignment="1">
      <alignment wrapText="1"/>
    </xf>
    <xf numFmtId="2" fontId="5" fillId="0" borderId="0" xfId="14" applyNumberFormat="1" applyFont="1" applyAlignment="1">
      <alignment vertical="top" wrapText="1"/>
    </xf>
    <xf numFmtId="0" fontId="46" fillId="0" borderId="1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49" fillId="0" borderId="0" xfId="0" applyFont="1"/>
    <xf numFmtId="0" fontId="49" fillId="0" borderId="1" xfId="0" applyFont="1" applyBorder="1" applyAlignment="1">
      <alignment horizontal="center"/>
    </xf>
    <xf numFmtId="0" fontId="49" fillId="0" borderId="1" xfId="0" applyFont="1" applyBorder="1" applyAlignment="1">
      <alignment horizontal="left" indent="1"/>
    </xf>
    <xf numFmtId="0" fontId="50" fillId="0" borderId="1" xfId="0" applyFont="1" applyBorder="1" applyAlignment="1">
      <alignment horizontal="center"/>
    </xf>
    <xf numFmtId="0" fontId="50" fillId="0" borderId="1" xfId="0" applyFont="1" applyBorder="1" applyAlignment="1">
      <alignment horizontal="left" indent="1"/>
    </xf>
    <xf numFmtId="0" fontId="51" fillId="0" borderId="0" xfId="0" applyFont="1"/>
    <xf numFmtId="49" fontId="14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wrapText="1"/>
    </xf>
    <xf numFmtId="49" fontId="52" fillId="0" borderId="1" xfId="0" applyNumberFormat="1" applyFont="1" applyBorder="1" applyAlignment="1">
      <alignment horizontal="center" vertical="center"/>
    </xf>
    <xf numFmtId="1" fontId="53" fillId="0" borderId="5" xfId="0" applyNumberFormat="1" applyFont="1" applyBorder="1" applyAlignment="1">
      <alignment horizontal="left" vertical="center"/>
    </xf>
    <xf numFmtId="3" fontId="54" fillId="0" borderId="5" xfId="0" applyNumberFormat="1" applyFont="1" applyBorder="1"/>
    <xf numFmtId="49" fontId="55" fillId="0" borderId="1" xfId="0" applyNumberFormat="1" applyFont="1" applyBorder="1" applyAlignment="1">
      <alignment horizontal="center" vertical="center"/>
    </xf>
    <xf numFmtId="3" fontId="56" fillId="0" borderId="5" xfId="0" applyNumberFormat="1" applyFont="1" applyBorder="1"/>
    <xf numFmtId="1" fontId="53" fillId="0" borderId="5" xfId="0" applyNumberFormat="1" applyFont="1" applyBorder="1" applyAlignment="1">
      <alignment horizontal="left" vertical="center" wrapText="1"/>
    </xf>
    <xf numFmtId="0" fontId="0" fillId="0" borderId="0" xfId="0" quotePrefix="1"/>
    <xf numFmtId="49" fontId="12" fillId="0" borderId="1" xfId="0" applyNumberFormat="1" applyFont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1" fontId="11" fillId="3" borderId="5" xfId="0" applyNumberFormat="1" applyFont="1" applyFill="1" applyBorder="1" applyAlignment="1">
      <alignment horizontal="left" vertical="center"/>
    </xf>
    <xf numFmtId="3" fontId="43" fillId="3" borderId="5" xfId="0" applyNumberFormat="1" applyFont="1" applyFill="1" applyBorder="1"/>
    <xf numFmtId="49" fontId="11" fillId="3" borderId="1" xfId="0" applyNumberFormat="1" applyFont="1" applyFill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left" vertical="center"/>
    </xf>
    <xf numFmtId="3" fontId="18" fillId="3" borderId="5" xfId="0" applyNumberFormat="1" applyFont="1" applyFill="1" applyBorder="1"/>
    <xf numFmtId="0" fontId="32" fillId="3" borderId="0" xfId="0" applyFont="1" applyFill="1"/>
    <xf numFmtId="0" fontId="0" fillId="0" borderId="0" xfId="0" applyAlignment="1">
      <alignment horizontal="left"/>
    </xf>
    <xf numFmtId="0" fontId="32" fillId="2" borderId="0" xfId="0" applyFont="1" applyFill="1"/>
    <xf numFmtId="0" fontId="32" fillId="2" borderId="0" xfId="0" applyFont="1" applyFill="1" applyAlignment="1">
      <alignment horizontal="left" wrapText="1"/>
    </xf>
    <xf numFmtId="0" fontId="32" fillId="2" borderId="0" xfId="0" applyFont="1" applyFill="1" applyAlignment="1">
      <alignment horizontal="left"/>
    </xf>
    <xf numFmtId="0" fontId="0" fillId="2" borderId="0" xfId="0" applyFill="1"/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wrapText="1"/>
    </xf>
    <xf numFmtId="0" fontId="43" fillId="0" borderId="0" xfId="0" applyFont="1"/>
    <xf numFmtId="49" fontId="14" fillId="0" borderId="2" xfId="0" applyNumberFormat="1" applyFont="1" applyBorder="1" applyAlignment="1">
      <alignment horizontal="center" wrapText="1"/>
    </xf>
    <xf numFmtId="2" fontId="14" fillId="0" borderId="6" xfId="0" applyNumberFormat="1" applyFont="1" applyBorder="1" applyAlignment="1">
      <alignment horizontal="left" vertical="center"/>
    </xf>
    <xf numFmtId="3" fontId="57" fillId="0" borderId="5" xfId="0" applyNumberFormat="1" applyFont="1" applyBorder="1"/>
    <xf numFmtId="3" fontId="58" fillId="0" borderId="5" xfId="0" applyNumberFormat="1" applyFont="1" applyBorder="1"/>
    <xf numFmtId="49" fontId="14" fillId="0" borderId="1" xfId="0" applyNumberFormat="1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left" vertical="center"/>
    </xf>
    <xf numFmtId="0" fontId="59" fillId="0" borderId="0" xfId="0" applyFont="1"/>
    <xf numFmtId="0" fontId="14" fillId="0" borderId="1" xfId="0" applyFont="1" applyBorder="1" applyAlignment="1">
      <alignment horizontal="left" vertical="center" wrapText="1"/>
    </xf>
    <xf numFmtId="167" fontId="14" fillId="0" borderId="1" xfId="1" applyNumberFormat="1" applyFont="1" applyFill="1" applyBorder="1"/>
    <xf numFmtId="0" fontId="18" fillId="0" borderId="0" xfId="0" applyFont="1"/>
    <xf numFmtId="49" fontId="58" fillId="0" borderId="1" xfId="0" applyNumberFormat="1" applyFont="1" applyBorder="1" applyAlignment="1">
      <alignment horizontal="center" vertical="center"/>
    </xf>
    <xf numFmtId="0" fontId="58" fillId="0" borderId="1" xfId="0" applyFont="1" applyBorder="1" applyAlignment="1">
      <alignment horizontal="left" vertical="center" wrapText="1"/>
    </xf>
    <xf numFmtId="167" fontId="58" fillId="0" borderId="5" xfId="1" applyNumberFormat="1" applyFont="1" applyFill="1" applyBorder="1"/>
    <xf numFmtId="0" fontId="60" fillId="0" borderId="0" xfId="0" applyFont="1"/>
    <xf numFmtId="49" fontId="1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167" fontId="32" fillId="3" borderId="0" xfId="1" applyNumberFormat="1" applyFont="1" applyFill="1"/>
    <xf numFmtId="167" fontId="43" fillId="0" borderId="0" xfId="1" applyNumberFormat="1" applyFont="1" applyBorder="1"/>
    <xf numFmtId="1" fontId="61" fillId="0" borderId="1" xfId="0" applyNumberFormat="1" applyFont="1" applyBorder="1" applyAlignment="1">
      <alignment horizontal="left" vertical="center"/>
    </xf>
    <xf numFmtId="3" fontId="56" fillId="0" borderId="1" xfId="0" applyNumberFormat="1" applyFont="1" applyBorder="1"/>
    <xf numFmtId="3" fontId="54" fillId="0" borderId="1" xfId="0" applyNumberFormat="1" applyFont="1" applyBorder="1"/>
    <xf numFmtId="1" fontId="11" fillId="3" borderId="1" xfId="0" applyNumberFormat="1" applyFont="1" applyFill="1" applyBorder="1" applyAlignment="1">
      <alignment horizontal="left" vertical="center"/>
    </xf>
    <xf numFmtId="3" fontId="18" fillId="3" borderId="1" xfId="0" applyNumberFormat="1" applyFont="1" applyFill="1" applyBorder="1"/>
    <xf numFmtId="1" fontId="11" fillId="0" borderId="1" xfId="0" applyNumberFormat="1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left" vertical="center" wrapText="1"/>
    </xf>
    <xf numFmtId="1" fontId="53" fillId="0" borderId="1" xfId="0" applyNumberFormat="1" applyFont="1" applyBorder="1" applyAlignment="1">
      <alignment horizontal="left" vertical="center" wrapText="1"/>
    </xf>
    <xf numFmtId="0" fontId="62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/>
    </xf>
    <xf numFmtId="3" fontId="57" fillId="0" borderId="1" xfId="0" applyNumberFormat="1" applyFont="1" applyBorder="1"/>
    <xf numFmtId="167" fontId="58" fillId="0" borderId="1" xfId="1" applyNumberFormat="1" applyFont="1" applyFill="1" applyBorder="1"/>
    <xf numFmtId="3" fontId="58" fillId="0" borderId="1" xfId="0" applyNumberFormat="1" applyFont="1" applyBorder="1"/>
    <xf numFmtId="3" fontId="43" fillId="3" borderId="1" xfId="0" applyNumberFormat="1" applyFont="1" applyFill="1" applyBorder="1"/>
    <xf numFmtId="0" fontId="16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 wrapText="1"/>
    </xf>
    <xf numFmtId="0" fontId="15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1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15" fillId="0" borderId="0" xfId="0" applyFont="1"/>
    <xf numFmtId="0" fontId="28" fillId="0" borderId="1" xfId="0" applyFont="1" applyBorder="1" applyAlignment="1">
      <alignment horizontal="center" vertical="center" wrapText="1"/>
    </xf>
    <xf numFmtId="167" fontId="25" fillId="0" borderId="0" xfId="0" applyNumberFormat="1" applyFont="1" applyAlignment="1">
      <alignment wrapText="1"/>
    </xf>
    <xf numFmtId="0" fontId="25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4" fontId="13" fillId="0" borderId="0" xfId="0" applyNumberFormat="1" applyFont="1" applyAlignment="1">
      <alignment vertical="top" wrapText="1"/>
    </xf>
    <xf numFmtId="14" fontId="14" fillId="0" borderId="0" xfId="0" applyNumberFormat="1" applyFont="1" applyAlignment="1">
      <alignment vertical="top" wrapText="1"/>
    </xf>
    <xf numFmtId="14" fontId="14" fillId="0" borderId="0" xfId="0" applyNumberFormat="1" applyFont="1" applyAlignment="1">
      <alignment horizontal="center" vertical="top" wrapText="1"/>
    </xf>
    <xf numFmtId="14" fontId="25" fillId="0" borderId="0" xfId="0" applyNumberFormat="1" applyFont="1"/>
    <xf numFmtId="14" fontId="21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right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quotePrefix="1" applyFont="1" applyBorder="1" applyAlignment="1">
      <alignment horizontal="center"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167" fontId="38" fillId="0" borderId="1" xfId="1" applyNumberFormat="1" applyFont="1" applyBorder="1" applyAlignment="1">
      <alignment horizontal="center" vertical="center" wrapText="1"/>
    </xf>
    <xf numFmtId="167" fontId="38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28" fillId="0" borderId="1" xfId="0" applyFont="1" applyBorder="1" applyAlignment="1">
      <alignment horizontal="right" vertical="center" wrapText="1"/>
    </xf>
    <xf numFmtId="167" fontId="38" fillId="0" borderId="1" xfId="1" applyNumberFormat="1" applyFont="1" applyBorder="1" applyAlignment="1">
      <alignment horizontal="right" vertical="center" wrapText="1"/>
    </xf>
    <xf numFmtId="167" fontId="12" fillId="0" borderId="0" xfId="1" applyNumberFormat="1" applyFont="1" applyFill="1" applyBorder="1" applyAlignment="1">
      <alignment horizontal="right" wrapText="1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right" vertical="center"/>
    </xf>
    <xf numFmtId="14" fontId="38" fillId="0" borderId="1" xfId="0" applyNumberFormat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71" fillId="0" borderId="1" xfId="0" applyFont="1" applyBorder="1" applyAlignment="1">
      <alignment vertical="center"/>
    </xf>
    <xf numFmtId="0" fontId="71" fillId="0" borderId="1" xfId="0" applyFont="1" applyBorder="1" applyAlignment="1">
      <alignment vertical="center" wrapText="1"/>
    </xf>
    <xf numFmtId="0" fontId="71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/>
    </xf>
    <xf numFmtId="0" fontId="42" fillId="0" borderId="1" xfId="0" applyFont="1" applyBorder="1" applyAlignment="1">
      <alignment vertical="center"/>
    </xf>
    <xf numFmtId="167" fontId="12" fillId="0" borderId="1" xfId="1" applyNumberFormat="1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right" vertical="top" wrapText="1"/>
    </xf>
    <xf numFmtId="14" fontId="14" fillId="0" borderId="0" xfId="0" applyNumberFormat="1" applyFont="1" applyAlignment="1">
      <alignment horizontal="right" vertical="top" wrapText="1"/>
    </xf>
    <xf numFmtId="14" fontId="12" fillId="0" borderId="0" xfId="0" applyNumberFormat="1" applyFont="1" applyAlignment="1">
      <alignment horizontal="right" wrapText="1"/>
    </xf>
    <xf numFmtId="14" fontId="15" fillId="0" borderId="0" xfId="0" applyNumberFormat="1" applyFont="1" applyAlignment="1">
      <alignment horizontal="right"/>
    </xf>
    <xf numFmtId="14" fontId="25" fillId="0" borderId="0" xfId="0" applyNumberFormat="1" applyFont="1" applyAlignment="1">
      <alignment horizontal="right"/>
    </xf>
    <xf numFmtId="167" fontId="12" fillId="0" borderId="1" xfId="1" applyNumberFormat="1" applyFont="1" applyFill="1" applyBorder="1" applyAlignment="1">
      <alignment vertical="center" wrapText="1"/>
    </xf>
    <xf numFmtId="0" fontId="38" fillId="0" borderId="1" xfId="0" quotePrefix="1" applyFont="1" applyBorder="1" applyAlignment="1">
      <alignment horizontal="center" vertical="center"/>
    </xf>
    <xf numFmtId="14" fontId="38" fillId="0" borderId="1" xfId="0" applyNumberFormat="1" applyFont="1" applyBorder="1" applyAlignment="1">
      <alignment horizontal="center" vertical="center"/>
    </xf>
    <xf numFmtId="167" fontId="38" fillId="0" borderId="1" xfId="1" applyNumberFormat="1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167" fontId="10" fillId="4" borderId="1" xfId="1" applyNumberFormat="1" applyFont="1" applyFill="1" applyBorder="1" applyAlignment="1">
      <alignment horizontal="left" vertical="center"/>
    </xf>
    <xf numFmtId="167" fontId="10" fillId="4" borderId="1" xfId="1" applyNumberFormat="1" applyFont="1" applyFill="1" applyBorder="1" applyAlignment="1">
      <alignment horizontal="right" vertical="center"/>
    </xf>
    <xf numFmtId="167" fontId="10" fillId="4" borderId="1" xfId="1" applyNumberFormat="1" applyFont="1" applyFill="1" applyBorder="1" applyAlignment="1">
      <alignment horizontal="center" vertical="center"/>
    </xf>
    <xf numFmtId="167" fontId="25" fillId="4" borderId="0" xfId="0" applyNumberFormat="1" applyFont="1" applyFill="1"/>
    <xf numFmtId="0" fontId="25" fillId="4" borderId="0" xfId="0" applyFont="1" applyFill="1"/>
    <xf numFmtId="0" fontId="6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167" fontId="25" fillId="4" borderId="0" xfId="0" applyNumberFormat="1" applyFont="1" applyFill="1" applyAlignment="1">
      <alignment wrapText="1"/>
    </xf>
    <xf numFmtId="0" fontId="25" fillId="4" borderId="0" xfId="0" applyFont="1" applyFill="1" applyAlignment="1">
      <alignment wrapText="1"/>
    </xf>
    <xf numFmtId="167" fontId="64" fillId="4" borderId="1" xfId="1" applyNumberFormat="1" applyFont="1" applyFill="1" applyBorder="1" applyAlignment="1">
      <alignment horizontal="center" vertical="center"/>
    </xf>
    <xf numFmtId="14" fontId="12" fillId="4" borderId="1" xfId="1" applyNumberFormat="1" applyFont="1" applyFill="1" applyBorder="1" applyAlignment="1">
      <alignment horizontal="right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left" vertical="center" wrapText="1"/>
    </xf>
    <xf numFmtId="167" fontId="12" fillId="4" borderId="1" xfId="1" applyNumberFormat="1" applyFont="1" applyFill="1" applyBorder="1" applyAlignment="1">
      <alignment horizontal="right" vertical="center" wrapText="1"/>
    </xf>
    <xf numFmtId="167" fontId="25" fillId="4" borderId="0" xfId="0" applyNumberFormat="1" applyFont="1" applyFill="1" applyAlignment="1">
      <alignment vertical="center"/>
    </xf>
    <xf numFmtId="0" fontId="25" fillId="4" borderId="0" xfId="0" applyFont="1" applyFill="1" applyAlignment="1">
      <alignment vertical="center"/>
    </xf>
    <xf numFmtId="0" fontId="12" fillId="4" borderId="1" xfId="0" applyFont="1" applyFill="1" applyBorder="1" applyAlignment="1">
      <alignment wrapText="1"/>
    </xf>
    <xf numFmtId="14" fontId="12" fillId="4" borderId="1" xfId="0" applyNumberFormat="1" applyFont="1" applyFill="1" applyBorder="1" applyAlignment="1">
      <alignment wrapText="1"/>
    </xf>
    <xf numFmtId="0" fontId="12" fillId="4" borderId="1" xfId="0" applyFont="1" applyFill="1" applyBorder="1" applyAlignment="1">
      <alignment horizontal="center" wrapText="1"/>
    </xf>
    <xf numFmtId="14" fontId="12" fillId="4" borderId="1" xfId="0" applyNumberFormat="1" applyFont="1" applyFill="1" applyBorder="1" applyAlignment="1">
      <alignment horizontal="right" wrapText="1"/>
    </xf>
    <xf numFmtId="167" fontId="12" fillId="4" borderId="1" xfId="1" applyNumberFormat="1" applyFont="1" applyFill="1" applyBorder="1" applyAlignment="1">
      <alignment horizontal="right" wrapText="1"/>
    </xf>
    <xf numFmtId="14" fontId="12" fillId="4" borderId="1" xfId="0" applyNumberFormat="1" applyFont="1" applyFill="1" applyBorder="1" applyAlignment="1">
      <alignment horizontal="right" vertical="center" wrapText="1"/>
    </xf>
    <xf numFmtId="0" fontId="71" fillId="4" borderId="1" xfId="0" applyFont="1" applyFill="1" applyBorder="1" applyAlignment="1">
      <alignment horizontal="center" vertical="center" wrapText="1"/>
    </xf>
    <xf numFmtId="14" fontId="71" fillId="4" borderId="1" xfId="0" applyNumberFormat="1" applyFont="1" applyFill="1" applyBorder="1" applyAlignment="1">
      <alignment horizontal="center" vertical="center" wrapText="1"/>
    </xf>
    <xf numFmtId="14" fontId="71" fillId="4" borderId="1" xfId="0" applyNumberFormat="1" applyFont="1" applyFill="1" applyBorder="1" applyAlignment="1">
      <alignment horizontal="right" vertical="center" wrapText="1"/>
    </xf>
    <xf numFmtId="167" fontId="71" fillId="4" borderId="1" xfId="1" applyNumberFormat="1" applyFont="1" applyFill="1" applyBorder="1" applyAlignment="1">
      <alignment horizontal="right" vertical="center" wrapText="1"/>
    </xf>
    <xf numFmtId="0" fontId="64" fillId="4" borderId="1" xfId="0" applyFont="1" applyFill="1" applyBorder="1" applyAlignment="1">
      <alignment horizontal="right" vertical="center" wrapText="1"/>
    </xf>
    <xf numFmtId="0" fontId="64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167" fontId="10" fillId="4" borderId="1" xfId="1" applyNumberFormat="1" applyFont="1" applyFill="1" applyBorder="1" applyAlignment="1">
      <alignment horizontal="left"/>
    </xf>
    <xf numFmtId="167" fontId="10" fillId="4" borderId="1" xfId="1" applyNumberFormat="1" applyFont="1" applyFill="1" applyBorder="1" applyAlignment="1">
      <alignment horizontal="right"/>
    </xf>
    <xf numFmtId="0" fontId="64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 wrapText="1"/>
    </xf>
    <xf numFmtId="14" fontId="12" fillId="4" borderId="1" xfId="0" applyNumberFormat="1" applyFont="1" applyFill="1" applyBorder="1" applyAlignment="1">
      <alignment vertical="center" wrapText="1"/>
    </xf>
    <xf numFmtId="167" fontId="12" fillId="4" borderId="1" xfId="1" applyNumberFormat="1" applyFont="1" applyFill="1" applyBorder="1" applyAlignment="1">
      <alignment vertical="center" wrapText="1"/>
    </xf>
    <xf numFmtId="0" fontId="64" fillId="5" borderId="1" xfId="0" applyFont="1" applyFill="1" applyBorder="1" applyAlignment="1">
      <alignment horizontal="center" vertical="center"/>
    </xf>
    <xf numFmtId="0" fontId="64" fillId="5" borderId="1" xfId="0" applyFont="1" applyFill="1" applyBorder="1" applyAlignment="1">
      <alignment horizontal="center" vertical="center" wrapText="1"/>
    </xf>
    <xf numFmtId="14" fontId="38" fillId="0" borderId="1" xfId="0" quotePrefix="1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right" vertical="center" wrapText="1"/>
    </xf>
    <xf numFmtId="0" fontId="12" fillId="4" borderId="0" xfId="0" applyFont="1" applyFill="1" applyAlignment="1">
      <alignment vertical="center"/>
    </xf>
    <xf numFmtId="0" fontId="12" fillId="0" borderId="0" xfId="0" applyFont="1"/>
    <xf numFmtId="0" fontId="64" fillId="5" borderId="1" xfId="0" quotePrefix="1" applyFont="1" applyFill="1" applyBorder="1" applyAlignment="1">
      <alignment horizontal="center" vertical="center" wrapText="1"/>
    </xf>
    <xf numFmtId="14" fontId="64" fillId="5" borderId="1" xfId="0" applyNumberFormat="1" applyFont="1" applyFill="1" applyBorder="1" applyAlignment="1">
      <alignment horizontal="center" vertical="center" wrapText="1"/>
    </xf>
    <xf numFmtId="167" fontId="64" fillId="5" borderId="1" xfId="1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quotePrefix="1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14" fontId="12" fillId="4" borderId="1" xfId="1" applyNumberFormat="1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wrapText="1"/>
    </xf>
    <xf numFmtId="0" fontId="12" fillId="0" borderId="3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62" fillId="0" borderId="0" xfId="0" applyNumberFormat="1" applyFont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14" fontId="12" fillId="6" borderId="1" xfId="1" applyNumberFormat="1" applyFont="1" applyFill="1" applyBorder="1" applyAlignment="1">
      <alignment horizontal="center" vertical="center" wrapText="1"/>
    </xf>
    <xf numFmtId="14" fontId="38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4" fontId="12" fillId="0" borderId="1" xfId="1" applyNumberFormat="1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/>
    </xf>
    <xf numFmtId="167" fontId="12" fillId="0" borderId="1" xfId="1" quotePrefix="1" applyNumberFormat="1" applyFont="1" applyFill="1" applyBorder="1" applyAlignment="1">
      <alignment horizontal="center" vertical="center"/>
    </xf>
    <xf numFmtId="167" fontId="38" fillId="0" borderId="1" xfId="1" quotePrefix="1" applyNumberFormat="1" applyFont="1" applyBorder="1" applyAlignment="1">
      <alignment horizontal="center" vertical="center" wrapText="1"/>
    </xf>
    <xf numFmtId="14" fontId="73" fillId="0" borderId="1" xfId="0" applyNumberFormat="1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14" fontId="71" fillId="0" borderId="1" xfId="0" applyNumberFormat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14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14" fontId="12" fillId="0" borderId="1" xfId="0" applyNumberFormat="1" applyFont="1" applyBorder="1" applyAlignment="1">
      <alignment horizontal="center" wrapText="1"/>
    </xf>
    <xf numFmtId="167" fontId="12" fillId="0" borderId="1" xfId="1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right" wrapText="1"/>
    </xf>
    <xf numFmtId="167" fontId="12" fillId="0" borderId="1" xfId="1" applyNumberFormat="1" applyFont="1" applyFill="1" applyBorder="1" applyAlignment="1">
      <alignment horizontal="right" wrapText="1"/>
    </xf>
    <xf numFmtId="0" fontId="10" fillId="0" borderId="1" xfId="0" applyFont="1" applyBorder="1" applyAlignment="1">
      <alignment horizontal="center" vertical="center"/>
    </xf>
    <xf numFmtId="167" fontId="10" fillId="0" borderId="1" xfId="1" applyNumberFormat="1" applyFont="1" applyFill="1" applyBorder="1" applyAlignment="1">
      <alignment horizontal="left" vertical="center"/>
    </xf>
    <xf numFmtId="167" fontId="10" fillId="0" borderId="1" xfId="1" applyNumberFormat="1" applyFont="1" applyFill="1" applyBorder="1" applyAlignment="1">
      <alignment horizontal="right" vertical="center"/>
    </xf>
    <xf numFmtId="167" fontId="64" fillId="0" borderId="1" xfId="1" applyNumberFormat="1" applyFont="1" applyFill="1" applyBorder="1" applyAlignment="1">
      <alignment horizontal="center" vertical="center"/>
    </xf>
    <xf numFmtId="14" fontId="12" fillId="0" borderId="1" xfId="1" applyNumberFormat="1" applyFont="1" applyFill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left" vertical="center" wrapText="1"/>
    </xf>
    <xf numFmtId="14" fontId="12" fillId="0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Fill="1" applyBorder="1" applyAlignment="1">
      <alignment horizontal="right" vertical="center" wrapText="1"/>
    </xf>
    <xf numFmtId="14" fontId="12" fillId="0" borderId="1" xfId="0" applyNumberFormat="1" applyFont="1" applyBorder="1" applyAlignment="1">
      <alignment horizontal="right" vertical="center" wrapText="1"/>
    </xf>
    <xf numFmtId="14" fontId="71" fillId="0" borderId="1" xfId="0" applyNumberFormat="1" applyFont="1" applyBorder="1" applyAlignment="1">
      <alignment horizontal="right" vertical="center" wrapText="1"/>
    </xf>
    <xf numFmtId="167" fontId="71" fillId="0" borderId="1" xfId="1" applyNumberFormat="1" applyFont="1" applyFill="1" applyBorder="1" applyAlignment="1">
      <alignment horizontal="right" vertical="center" wrapText="1"/>
    </xf>
    <xf numFmtId="167" fontId="12" fillId="0" borderId="0" xfId="1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64" fillId="0" borderId="1" xfId="0" applyFont="1" applyBorder="1" applyAlignment="1">
      <alignment horizontal="center" vertical="center"/>
    </xf>
    <xf numFmtId="0" fontId="64" fillId="0" borderId="1" xfId="0" quotePrefix="1" applyFont="1" applyBorder="1" applyAlignment="1">
      <alignment horizontal="center" vertical="center" wrapText="1"/>
    </xf>
    <xf numFmtId="14" fontId="64" fillId="0" borderId="1" xfId="0" applyNumberFormat="1" applyFont="1" applyBorder="1" applyAlignment="1">
      <alignment horizontal="center" vertical="center" wrapText="1"/>
    </xf>
    <xf numFmtId="167" fontId="64" fillId="0" borderId="1" xfId="1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14" fontId="12" fillId="6" borderId="1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14" fontId="38" fillId="0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1" fontId="12" fillId="0" borderId="1" xfId="0" quotePrefix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7" fontId="38" fillId="6" borderId="1" xfId="1" applyNumberFormat="1" applyFont="1" applyFill="1" applyBorder="1" applyAlignment="1">
      <alignment horizontal="center" vertical="center" wrapText="1"/>
    </xf>
    <xf numFmtId="14" fontId="12" fillId="0" borderId="1" xfId="0" quotePrefix="1" applyNumberFormat="1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/>
    </xf>
    <xf numFmtId="0" fontId="12" fillId="0" borderId="1" xfId="1" quotePrefix="1" applyNumberFormat="1" applyFont="1" applyFill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167" fontId="76" fillId="0" borderId="1" xfId="1" quotePrefix="1" applyNumberFormat="1" applyFont="1" applyFill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8" fontId="12" fillId="0" borderId="1" xfId="1" applyNumberFormat="1" applyFont="1" applyFill="1" applyBorder="1" applyAlignment="1" applyProtection="1">
      <alignment horizontal="center" vertical="center" wrapText="1"/>
    </xf>
    <xf numFmtId="14" fontId="29" fillId="6" borderId="1" xfId="1" applyNumberFormat="1" applyFont="1" applyFill="1" applyBorder="1" applyAlignment="1" applyProtection="1">
      <alignment horizontal="center" vertical="center" wrapText="1"/>
    </xf>
    <xf numFmtId="167" fontId="12" fillId="0" borderId="1" xfId="1" quotePrefix="1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67" fontId="38" fillId="0" borderId="1" xfId="0" applyNumberFormat="1" applyFont="1" applyBorder="1" applyAlignment="1">
      <alignment horizontal="center" vertical="center"/>
    </xf>
    <xf numFmtId="168" fontId="29" fillId="6" borderId="1" xfId="1" applyNumberFormat="1" applyFont="1" applyFill="1" applyBorder="1" applyAlignment="1" applyProtection="1">
      <alignment horizontal="center" vertical="center" wrapText="1"/>
    </xf>
    <xf numFmtId="168" fontId="12" fillId="6" borderId="1" xfId="1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right" vertical="center" wrapText="1"/>
    </xf>
    <xf numFmtId="14" fontId="64" fillId="0" borderId="1" xfId="0" applyNumberFormat="1" applyFont="1" applyBorder="1" applyAlignment="1">
      <alignment horizontal="center" vertical="center"/>
    </xf>
    <xf numFmtId="167" fontId="64" fillId="0" borderId="1" xfId="1" applyNumberFormat="1" applyFont="1" applyBorder="1" applyAlignment="1">
      <alignment horizontal="center" vertical="center" wrapText="1"/>
    </xf>
    <xf numFmtId="169" fontId="64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0" fontId="12" fillId="0" borderId="1" xfId="2" applyNumberFormat="1" applyFont="1" applyFill="1" applyBorder="1" applyAlignment="1">
      <alignment horizontal="center" vertical="center" wrapText="1"/>
    </xf>
    <xf numFmtId="0" fontId="71" fillId="0" borderId="1" xfId="0" quotePrefix="1" applyFont="1" applyBorder="1" applyAlignment="1">
      <alignment horizontal="center" vertical="center" wrapText="1"/>
    </xf>
    <xf numFmtId="14" fontId="71" fillId="0" borderId="1" xfId="0" quotePrefix="1" applyNumberFormat="1" applyFont="1" applyBorder="1" applyAlignment="1">
      <alignment horizontal="center" vertical="center" wrapText="1"/>
    </xf>
    <xf numFmtId="167" fontId="71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76" fillId="0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71" fontId="12" fillId="0" borderId="1" xfId="2" applyNumberFormat="1" applyFont="1" applyFill="1" applyBorder="1" applyAlignment="1">
      <alignment horizontal="center" vertical="center" wrapText="1"/>
    </xf>
    <xf numFmtId="171" fontId="76" fillId="0" borderId="1" xfId="1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29" fillId="6" borderId="1" xfId="1" quotePrefix="1" applyNumberFormat="1" applyFont="1" applyFill="1" applyBorder="1" applyAlignment="1" applyProtection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67" fontId="38" fillId="0" borderId="1" xfId="1" applyNumberFormat="1" applyFont="1" applyBorder="1" applyAlignment="1">
      <alignment vertical="center" wrapText="1"/>
    </xf>
    <xf numFmtId="14" fontId="12" fillId="0" borderId="1" xfId="1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" fontId="38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8" fillId="6" borderId="1" xfId="0" applyFont="1" applyFill="1" applyBorder="1" applyAlignment="1">
      <alignment horizontal="center" vertical="center" wrapText="1"/>
    </xf>
    <xf numFmtId="167" fontId="12" fillId="6" borderId="1" xfId="1" applyNumberFormat="1" applyFont="1" applyFill="1" applyBorder="1" applyAlignment="1">
      <alignment horizontal="center" vertical="center" wrapText="1"/>
    </xf>
    <xf numFmtId="0" fontId="38" fillId="0" borderId="1" xfId="0" quotePrefix="1" applyFont="1" applyBorder="1" applyAlignment="1">
      <alignment vertical="center" wrapText="1"/>
    </xf>
    <xf numFmtId="167" fontId="12" fillId="6" borderId="1" xfId="1" applyNumberFormat="1" applyFont="1" applyFill="1" applyBorder="1" applyAlignment="1">
      <alignment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41" fontId="12" fillId="0" borderId="1" xfId="0" applyNumberFormat="1" applyFont="1" applyBorder="1" applyAlignment="1">
      <alignment horizontal="center" vertical="center"/>
    </xf>
    <xf numFmtId="14" fontId="12" fillId="0" borderId="1" xfId="0" quotePrefix="1" applyNumberFormat="1" applyFont="1" applyBorder="1" applyAlignment="1">
      <alignment horizontal="center" vertical="center"/>
    </xf>
    <xf numFmtId="0" fontId="12" fillId="0" borderId="1" xfId="0" quotePrefix="1" applyNumberFormat="1" applyFont="1" applyBorder="1" applyAlignment="1">
      <alignment horizontal="center" vertical="center"/>
    </xf>
    <xf numFmtId="167" fontId="10" fillId="0" borderId="1" xfId="1" applyNumberFormat="1" applyFont="1" applyBorder="1" applyAlignment="1">
      <alignment horizontal="center" vertical="center" wrapText="1"/>
    </xf>
    <xf numFmtId="0" fontId="65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vertical="top" wrapText="1"/>
    </xf>
    <xf numFmtId="0" fontId="35" fillId="0" borderId="1" xfId="0" applyFont="1" applyBorder="1" applyAlignment="1">
      <alignment vertical="top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4" fillId="0" borderId="1" xfId="0" applyFont="1" applyBorder="1" applyAlignment="1">
      <alignment horizontal="justify" vertical="top" wrapText="1"/>
    </xf>
    <xf numFmtId="0" fontId="36" fillId="0" borderId="1" xfId="0" applyFont="1" applyBorder="1" applyAlignment="1">
      <alignment vertical="top" wrapText="1"/>
    </xf>
    <xf numFmtId="0" fontId="36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4" fillId="0" borderId="1" xfId="0" applyFont="1" applyBorder="1" applyAlignment="1">
      <alignment horizontal="center" wrapText="1"/>
    </xf>
    <xf numFmtId="14" fontId="34" fillId="0" borderId="1" xfId="0" applyNumberFormat="1" applyFont="1" applyBorder="1" applyAlignment="1">
      <alignment horizontal="center" vertical="top" wrapText="1"/>
    </xf>
    <xf numFmtId="14" fontId="34" fillId="0" borderId="1" xfId="0" applyNumberFormat="1" applyFont="1" applyBorder="1" applyAlignment="1">
      <alignment horizontal="justify" vertical="top" wrapText="1"/>
    </xf>
    <xf numFmtId="0" fontId="34" fillId="0" borderId="1" xfId="0" applyFont="1" applyBorder="1" applyAlignment="1">
      <alignment horizontal="justify" vertical="center" wrapText="1"/>
    </xf>
    <xf numFmtId="0" fontId="33" fillId="0" borderId="1" xfId="0" applyFont="1" applyBorder="1" applyAlignment="1">
      <alignment vertical="top" wrapText="1"/>
    </xf>
    <xf numFmtId="14" fontId="36" fillId="0" borderId="1" xfId="0" applyNumberFormat="1" applyFont="1" applyBorder="1" applyAlignment="1">
      <alignment horizontal="right" vertical="top" wrapText="1"/>
    </xf>
    <xf numFmtId="0" fontId="36" fillId="0" borderId="1" xfId="0" applyFont="1" applyBorder="1" applyAlignment="1">
      <alignment horizontal="right" vertical="top" wrapText="1"/>
    </xf>
    <xf numFmtId="14" fontId="35" fillId="0" borderId="1" xfId="0" applyNumberFormat="1" applyFont="1" applyBorder="1" applyAlignment="1">
      <alignment horizontal="justify" vertical="top" wrapText="1"/>
    </xf>
    <xf numFmtId="0" fontId="35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justify" vertical="center"/>
    </xf>
    <xf numFmtId="0" fontId="40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64" fillId="2" borderId="0" xfId="0" applyFont="1" applyFill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5" fillId="0" borderId="3" xfId="0" applyFont="1" applyBorder="1" applyAlignment="1">
      <alignment horizontal="left" vertical="top" wrapText="1"/>
    </xf>
    <xf numFmtId="0" fontId="35" fillId="0" borderId="7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/>
    </xf>
    <xf numFmtId="0" fontId="34" fillId="0" borderId="3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67" fontId="64" fillId="0" borderId="2" xfId="0" applyNumberFormat="1" applyFont="1" applyBorder="1" applyAlignment="1">
      <alignment horizontal="center"/>
    </xf>
    <xf numFmtId="0" fontId="64" fillId="0" borderId="2" xfId="0" applyFont="1" applyBorder="1" applyAlignment="1">
      <alignment horizontal="center"/>
    </xf>
    <xf numFmtId="167" fontId="64" fillId="0" borderId="1" xfId="0" applyNumberFormat="1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64" fillId="0" borderId="5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3" fillId="0" borderId="8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60" fillId="0" borderId="2" xfId="0" applyFont="1" applyBorder="1" applyAlignment="1">
      <alignment horizontal="center"/>
    </xf>
    <xf numFmtId="0" fontId="60" fillId="0" borderId="1" xfId="0" applyFont="1" applyBorder="1" applyAlignment="1">
      <alignment horizontal="center"/>
    </xf>
    <xf numFmtId="167" fontId="64" fillId="0" borderId="6" xfId="0" applyNumberFormat="1" applyFont="1" applyBorder="1" applyAlignment="1">
      <alignment horizontal="right" wrapText="1"/>
    </xf>
    <xf numFmtId="14" fontId="64" fillId="0" borderId="12" xfId="0" applyNumberFormat="1" applyFont="1" applyBorder="1" applyAlignment="1">
      <alignment horizontal="right" wrapText="1"/>
    </xf>
    <xf numFmtId="167" fontId="64" fillId="0" borderId="5" xfId="0" applyNumberFormat="1" applyFont="1" applyBorder="1" applyAlignment="1">
      <alignment horizontal="right" wrapText="1"/>
    </xf>
    <xf numFmtId="14" fontId="64" fillId="0" borderId="10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2" fontId="6" fillId="0" borderId="0" xfId="14" applyNumberFormat="1" applyFont="1" applyAlignment="1">
      <alignment horizontal="center" vertical="center" wrapText="1"/>
    </xf>
    <xf numFmtId="3" fontId="67" fillId="0" borderId="9" xfId="0" applyNumberFormat="1" applyFont="1" applyBorder="1" applyAlignment="1">
      <alignment horizontal="center"/>
    </xf>
    <xf numFmtId="49" fontId="14" fillId="0" borderId="0" xfId="11" applyNumberFormat="1" applyFont="1" applyAlignment="1">
      <alignment horizontal="center" wrapText="1"/>
    </xf>
    <xf numFmtId="2" fontId="4" fillId="0" borderId="0" xfId="14" applyNumberFormat="1" applyFont="1" applyAlignment="1">
      <alignment horizontal="center" wrapText="1"/>
    </xf>
    <xf numFmtId="2" fontId="5" fillId="0" borderId="0" xfId="14" applyNumberFormat="1" applyFont="1" applyAlignment="1">
      <alignment horizontal="center" vertical="top" wrapText="1"/>
    </xf>
    <xf numFmtId="2" fontId="68" fillId="0" borderId="0" xfId="14" applyNumberFormat="1" applyFont="1" applyAlignment="1">
      <alignment horizontal="center" wrapText="1"/>
    </xf>
    <xf numFmtId="2" fontId="69" fillId="0" borderId="0" xfId="14" applyNumberFormat="1" applyFont="1" applyAlignment="1">
      <alignment horizontal="center" vertical="center" wrapText="1"/>
    </xf>
    <xf numFmtId="2" fontId="8" fillId="0" borderId="8" xfId="14" applyNumberFormat="1" applyFont="1" applyBorder="1" applyAlignment="1">
      <alignment horizontal="right" vertical="center" wrapText="1"/>
    </xf>
    <xf numFmtId="49" fontId="21" fillId="0" borderId="0" xfId="0" applyNumberFormat="1" applyFont="1" applyAlignment="1">
      <alignment horizontal="center"/>
    </xf>
    <xf numFmtId="2" fontId="70" fillId="0" borderId="0" xfId="14" applyNumberFormat="1" applyFont="1" applyAlignment="1">
      <alignment horizontal="center" wrapText="1"/>
    </xf>
    <xf numFmtId="2" fontId="47" fillId="0" borderId="0" xfId="14" applyNumberFormat="1" applyFont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2" fontId="19" fillId="0" borderId="8" xfId="14" applyNumberFormat="1" applyFont="1" applyBorder="1" applyAlignment="1">
      <alignment horizontal="right" vertical="center" wrapText="1"/>
    </xf>
    <xf numFmtId="3" fontId="47" fillId="0" borderId="0" xfId="0" applyNumberFormat="1" applyFont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8">
    <cellStyle name="Comma" xfId="1" builtinId="3"/>
    <cellStyle name="Comma [0] 2" xfId="2"/>
    <cellStyle name="Comma [0] 3" xfId="3"/>
    <cellStyle name="Comma [0] 4" xfId="4"/>
    <cellStyle name="Comma 2" xfId="5"/>
    <cellStyle name="Comma 2 6" xfId="6"/>
    <cellStyle name="Comma 3" xfId="7"/>
    <cellStyle name="Comma 5" xfId="8"/>
    <cellStyle name="Comma 6" xfId="9"/>
    <cellStyle name="Comma 7" xfId="10"/>
    <cellStyle name="Normal" xfId="0" builtinId="0"/>
    <cellStyle name="Normal 2" xfId="11"/>
    <cellStyle name="Normal 3" xfId="12"/>
    <cellStyle name="Normal 4" xfId="13"/>
    <cellStyle name="Normal 5" xfId="14"/>
    <cellStyle name="Normal 6" xfId="15"/>
    <cellStyle name="Normal 7" xfId="16"/>
    <cellStyle name="Percent 2" xfId="17"/>
  </cellStyles>
  <dxfs count="108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21"/>
          <bgColor indexed="57"/>
        </patternFill>
      </fill>
    </dxf>
    <dxf>
      <fill>
        <patternFill patternType="solid">
          <fgColor indexed="21"/>
          <bgColor indexed="57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21"/>
          <bgColor indexed="57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21"/>
          <bgColor indexed="57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2F2F2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369796</xdr:colOff>
      <xdr:row>1</xdr:row>
      <xdr:rowOff>257735</xdr:rowOff>
    </xdr:from>
    <xdr:to>
      <xdr:col>5</xdr:col>
      <xdr:colOff>481854</xdr:colOff>
      <xdr:row>1</xdr:row>
      <xdr:rowOff>257735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1916208" y="549088"/>
          <a:ext cx="188258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179294</xdr:colOff>
      <xdr:row>1</xdr:row>
      <xdr:rowOff>268941</xdr:rowOff>
    </xdr:from>
    <xdr:to>
      <xdr:col>5</xdr:col>
      <xdr:colOff>324971</xdr:colOff>
      <xdr:row>1</xdr:row>
      <xdr:rowOff>268941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1781735" y="560294"/>
          <a:ext cx="184897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238125</xdr:rowOff>
    </xdr:to>
    <xdr:sp macro="" textlink="">
      <xdr:nvSpPr>
        <xdr:cNvPr id="974731" name="Text Box 1">
          <a:extLst>
            <a:ext uri="{FF2B5EF4-FFF2-40B4-BE49-F238E27FC236}">
              <a16:creationId xmlns:a16="http://schemas.microsoft.com/office/drawing/2014/main" id="{00000000-0008-0000-0500-00008BDF0E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190500</xdr:rowOff>
    </xdr:to>
    <xdr:sp macro="" textlink="">
      <xdr:nvSpPr>
        <xdr:cNvPr id="974732" name="Text Box 1">
          <a:extLst>
            <a:ext uri="{FF2B5EF4-FFF2-40B4-BE49-F238E27FC236}">
              <a16:creationId xmlns:a16="http://schemas.microsoft.com/office/drawing/2014/main" id="{00000000-0008-0000-0500-00008CDF0E00}"/>
            </a:ext>
          </a:extLst>
        </xdr:cNvPr>
        <xdr:cNvSpPr txBox="1">
          <a:spLocks noChangeArrowheads="1"/>
        </xdr:cNvSpPr>
      </xdr:nvSpPr>
      <xdr:spPr bwMode="auto">
        <a:xfrm>
          <a:off x="5086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33" name="Text Box 1">
          <a:extLst>
            <a:ext uri="{FF2B5EF4-FFF2-40B4-BE49-F238E27FC236}">
              <a16:creationId xmlns:a16="http://schemas.microsoft.com/office/drawing/2014/main" id="{00000000-0008-0000-0500-00008DDF0E00}"/>
            </a:ext>
          </a:extLst>
        </xdr:cNvPr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38100</xdr:rowOff>
    </xdr:to>
    <xdr:sp macro="" textlink="">
      <xdr:nvSpPr>
        <xdr:cNvPr id="974734" name="Text Box 1">
          <a:extLst>
            <a:ext uri="{FF2B5EF4-FFF2-40B4-BE49-F238E27FC236}">
              <a16:creationId xmlns:a16="http://schemas.microsoft.com/office/drawing/2014/main" id="{00000000-0008-0000-0500-00008EDF0E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190500</xdr:rowOff>
    </xdr:to>
    <xdr:sp macro="" textlink="">
      <xdr:nvSpPr>
        <xdr:cNvPr id="974735" name="Text Box 1">
          <a:extLst>
            <a:ext uri="{FF2B5EF4-FFF2-40B4-BE49-F238E27FC236}">
              <a16:creationId xmlns:a16="http://schemas.microsoft.com/office/drawing/2014/main" id="{00000000-0008-0000-0500-00008FDF0E00}"/>
            </a:ext>
          </a:extLst>
        </xdr:cNvPr>
        <xdr:cNvSpPr txBox="1">
          <a:spLocks noChangeArrowheads="1"/>
        </xdr:cNvSpPr>
      </xdr:nvSpPr>
      <xdr:spPr bwMode="auto">
        <a:xfrm>
          <a:off x="5086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257175</xdr:rowOff>
    </xdr:to>
    <xdr:sp macro="" textlink="">
      <xdr:nvSpPr>
        <xdr:cNvPr id="974736" name="Text Box 1">
          <a:extLst>
            <a:ext uri="{FF2B5EF4-FFF2-40B4-BE49-F238E27FC236}">
              <a16:creationId xmlns:a16="http://schemas.microsoft.com/office/drawing/2014/main" id="{00000000-0008-0000-0500-000090DF0E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6</xdr:row>
      <xdr:rowOff>190500</xdr:rowOff>
    </xdr:to>
    <xdr:sp macro="" textlink="">
      <xdr:nvSpPr>
        <xdr:cNvPr id="974737" name="Text Box 1">
          <a:extLst>
            <a:ext uri="{FF2B5EF4-FFF2-40B4-BE49-F238E27FC236}">
              <a16:creationId xmlns:a16="http://schemas.microsoft.com/office/drawing/2014/main" id="{00000000-0008-0000-0500-000091DF0E00}"/>
            </a:ext>
          </a:extLst>
        </xdr:cNvPr>
        <xdr:cNvSpPr txBox="1">
          <a:spLocks noChangeArrowheads="1"/>
        </xdr:cNvSpPr>
      </xdr:nvSpPr>
      <xdr:spPr bwMode="auto">
        <a:xfrm>
          <a:off x="414337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190500</xdr:rowOff>
    </xdr:to>
    <xdr:sp macro="" textlink="">
      <xdr:nvSpPr>
        <xdr:cNvPr id="974738" name="Text Box 1">
          <a:extLst>
            <a:ext uri="{FF2B5EF4-FFF2-40B4-BE49-F238E27FC236}">
              <a16:creationId xmlns:a16="http://schemas.microsoft.com/office/drawing/2014/main" id="{00000000-0008-0000-0500-000092DF0E00}"/>
            </a:ext>
          </a:extLst>
        </xdr:cNvPr>
        <xdr:cNvSpPr txBox="1">
          <a:spLocks noChangeArrowheads="1"/>
        </xdr:cNvSpPr>
      </xdr:nvSpPr>
      <xdr:spPr bwMode="auto">
        <a:xfrm>
          <a:off x="5086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30</xdr:row>
      <xdr:rowOff>285750</xdr:rowOff>
    </xdr:to>
    <xdr:sp macro="" textlink="">
      <xdr:nvSpPr>
        <xdr:cNvPr id="974739" name="Text Box 1">
          <a:extLst>
            <a:ext uri="{FF2B5EF4-FFF2-40B4-BE49-F238E27FC236}">
              <a16:creationId xmlns:a16="http://schemas.microsoft.com/office/drawing/2014/main" id="{00000000-0008-0000-0500-000093DF0E00}"/>
            </a:ext>
          </a:extLst>
        </xdr:cNvPr>
        <xdr:cNvSpPr txBox="1">
          <a:spLocks noChangeArrowheads="1"/>
        </xdr:cNvSpPr>
      </xdr:nvSpPr>
      <xdr:spPr bwMode="auto">
        <a:xfrm>
          <a:off x="5086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40" name="Text Box 1">
          <a:extLst>
            <a:ext uri="{FF2B5EF4-FFF2-40B4-BE49-F238E27FC236}">
              <a16:creationId xmlns:a16="http://schemas.microsoft.com/office/drawing/2014/main" id="{00000000-0008-0000-0500-000094DF0E00}"/>
            </a:ext>
          </a:extLst>
        </xdr:cNvPr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30</xdr:row>
      <xdr:rowOff>285750</xdr:rowOff>
    </xdr:to>
    <xdr:sp macro="" textlink="">
      <xdr:nvSpPr>
        <xdr:cNvPr id="974741" name="Text Box 1">
          <a:extLst>
            <a:ext uri="{FF2B5EF4-FFF2-40B4-BE49-F238E27FC236}">
              <a16:creationId xmlns:a16="http://schemas.microsoft.com/office/drawing/2014/main" id="{00000000-0008-0000-0500-000095DF0E00}"/>
            </a:ext>
          </a:extLst>
        </xdr:cNvPr>
        <xdr:cNvSpPr txBox="1">
          <a:spLocks noChangeArrowheads="1"/>
        </xdr:cNvSpPr>
      </xdr:nvSpPr>
      <xdr:spPr bwMode="auto">
        <a:xfrm>
          <a:off x="5086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30</xdr:row>
      <xdr:rowOff>285750</xdr:rowOff>
    </xdr:to>
    <xdr:sp macro="" textlink="">
      <xdr:nvSpPr>
        <xdr:cNvPr id="974742" name="Text Box 1">
          <a:extLst>
            <a:ext uri="{FF2B5EF4-FFF2-40B4-BE49-F238E27FC236}">
              <a16:creationId xmlns:a16="http://schemas.microsoft.com/office/drawing/2014/main" id="{00000000-0008-0000-0500-000096DF0E00}"/>
            </a:ext>
          </a:extLst>
        </xdr:cNvPr>
        <xdr:cNvSpPr txBox="1">
          <a:spLocks noChangeArrowheads="1"/>
        </xdr:cNvSpPr>
      </xdr:nvSpPr>
      <xdr:spPr bwMode="auto">
        <a:xfrm>
          <a:off x="414337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28575</xdr:rowOff>
    </xdr:to>
    <xdr:sp macro="" textlink="">
      <xdr:nvSpPr>
        <xdr:cNvPr id="974743" name="Text Box 1">
          <a:extLst>
            <a:ext uri="{FF2B5EF4-FFF2-40B4-BE49-F238E27FC236}">
              <a16:creationId xmlns:a16="http://schemas.microsoft.com/office/drawing/2014/main" id="{00000000-0008-0000-0500-000097DF0E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66675</xdr:rowOff>
    </xdr:to>
    <xdr:sp macro="" textlink="">
      <xdr:nvSpPr>
        <xdr:cNvPr id="974744" name="Text Box 1">
          <a:extLst>
            <a:ext uri="{FF2B5EF4-FFF2-40B4-BE49-F238E27FC236}">
              <a16:creationId xmlns:a16="http://schemas.microsoft.com/office/drawing/2014/main" id="{00000000-0008-0000-0500-000098DF0E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41</xdr:row>
      <xdr:rowOff>209550</xdr:rowOff>
    </xdr:to>
    <xdr:sp macro="" textlink="">
      <xdr:nvSpPr>
        <xdr:cNvPr id="974745" name="Text Box 1">
          <a:extLst>
            <a:ext uri="{FF2B5EF4-FFF2-40B4-BE49-F238E27FC236}">
              <a16:creationId xmlns:a16="http://schemas.microsoft.com/office/drawing/2014/main" id="{00000000-0008-0000-0500-000099DF0E00}"/>
            </a:ext>
          </a:extLst>
        </xdr:cNvPr>
        <xdr:cNvSpPr txBox="1">
          <a:spLocks noChangeArrowheads="1"/>
        </xdr:cNvSpPr>
      </xdr:nvSpPr>
      <xdr:spPr bwMode="auto">
        <a:xfrm>
          <a:off x="414337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41</xdr:row>
      <xdr:rowOff>209550</xdr:rowOff>
    </xdr:to>
    <xdr:sp macro="" textlink="">
      <xdr:nvSpPr>
        <xdr:cNvPr id="974746" name="Text Box 1">
          <a:extLst>
            <a:ext uri="{FF2B5EF4-FFF2-40B4-BE49-F238E27FC236}">
              <a16:creationId xmlns:a16="http://schemas.microsoft.com/office/drawing/2014/main" id="{00000000-0008-0000-0500-00009ADF0E00}"/>
            </a:ext>
          </a:extLst>
        </xdr:cNvPr>
        <xdr:cNvSpPr txBox="1">
          <a:spLocks noChangeArrowheads="1"/>
        </xdr:cNvSpPr>
      </xdr:nvSpPr>
      <xdr:spPr bwMode="auto">
        <a:xfrm>
          <a:off x="5086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38100</xdr:rowOff>
    </xdr:to>
    <xdr:sp macro="" textlink="">
      <xdr:nvSpPr>
        <xdr:cNvPr id="974747" name="Text Box 1">
          <a:extLst>
            <a:ext uri="{FF2B5EF4-FFF2-40B4-BE49-F238E27FC236}">
              <a16:creationId xmlns:a16="http://schemas.microsoft.com/office/drawing/2014/main" id="{00000000-0008-0000-0500-00009BDF0E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48" name="Text Box 1">
          <a:extLst>
            <a:ext uri="{FF2B5EF4-FFF2-40B4-BE49-F238E27FC236}">
              <a16:creationId xmlns:a16="http://schemas.microsoft.com/office/drawing/2014/main" id="{00000000-0008-0000-0500-00009CDF0E00}"/>
            </a:ext>
          </a:extLst>
        </xdr:cNvPr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49" name="Text Box 1">
          <a:extLst>
            <a:ext uri="{FF2B5EF4-FFF2-40B4-BE49-F238E27FC236}">
              <a16:creationId xmlns:a16="http://schemas.microsoft.com/office/drawing/2014/main" id="{00000000-0008-0000-0500-00009DDF0E00}"/>
            </a:ext>
          </a:extLst>
        </xdr:cNvPr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50" name="Text Box 1">
          <a:extLst>
            <a:ext uri="{FF2B5EF4-FFF2-40B4-BE49-F238E27FC236}">
              <a16:creationId xmlns:a16="http://schemas.microsoft.com/office/drawing/2014/main" id="{00000000-0008-0000-0500-00009EDF0E00}"/>
            </a:ext>
          </a:extLst>
        </xdr:cNvPr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51" name="Text Box 1">
          <a:extLst>
            <a:ext uri="{FF2B5EF4-FFF2-40B4-BE49-F238E27FC236}">
              <a16:creationId xmlns:a16="http://schemas.microsoft.com/office/drawing/2014/main" id="{00000000-0008-0000-0500-00009FDF0E00}"/>
            </a:ext>
          </a:extLst>
        </xdr:cNvPr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52" name="Text Box 1">
          <a:extLst>
            <a:ext uri="{FF2B5EF4-FFF2-40B4-BE49-F238E27FC236}">
              <a16:creationId xmlns:a16="http://schemas.microsoft.com/office/drawing/2014/main" id="{00000000-0008-0000-0500-0000A0DF0E00}"/>
            </a:ext>
          </a:extLst>
        </xdr:cNvPr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53" name="Text Box 1">
          <a:extLst>
            <a:ext uri="{FF2B5EF4-FFF2-40B4-BE49-F238E27FC236}">
              <a16:creationId xmlns:a16="http://schemas.microsoft.com/office/drawing/2014/main" id="{00000000-0008-0000-0500-0000A1DF0E00}"/>
            </a:ext>
          </a:extLst>
        </xdr:cNvPr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54" name="Text Box 1">
          <a:extLst>
            <a:ext uri="{FF2B5EF4-FFF2-40B4-BE49-F238E27FC236}">
              <a16:creationId xmlns:a16="http://schemas.microsoft.com/office/drawing/2014/main" id="{00000000-0008-0000-0500-0000A2DF0E00}"/>
            </a:ext>
          </a:extLst>
        </xdr:cNvPr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55" name="Text Box 1">
          <a:extLst>
            <a:ext uri="{FF2B5EF4-FFF2-40B4-BE49-F238E27FC236}">
              <a16:creationId xmlns:a16="http://schemas.microsoft.com/office/drawing/2014/main" id="{00000000-0008-0000-0500-0000A3DF0E00}"/>
            </a:ext>
          </a:extLst>
        </xdr:cNvPr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74756" name="Text Box 1">
          <a:extLst>
            <a:ext uri="{FF2B5EF4-FFF2-40B4-BE49-F238E27FC236}">
              <a16:creationId xmlns:a16="http://schemas.microsoft.com/office/drawing/2014/main" id="{00000000-0008-0000-0500-0000A4DF0E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74757" name="Text Box 1">
          <a:extLst>
            <a:ext uri="{FF2B5EF4-FFF2-40B4-BE49-F238E27FC236}">
              <a16:creationId xmlns:a16="http://schemas.microsoft.com/office/drawing/2014/main" id="{00000000-0008-0000-0500-0000A5DF0E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58" name="Text Box 1">
          <a:extLst>
            <a:ext uri="{FF2B5EF4-FFF2-40B4-BE49-F238E27FC236}">
              <a16:creationId xmlns:a16="http://schemas.microsoft.com/office/drawing/2014/main" id="{00000000-0008-0000-0500-0000A6DF0E00}"/>
            </a:ext>
          </a:extLst>
        </xdr:cNvPr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59" name="Text Box 1">
          <a:extLst>
            <a:ext uri="{FF2B5EF4-FFF2-40B4-BE49-F238E27FC236}">
              <a16:creationId xmlns:a16="http://schemas.microsoft.com/office/drawing/2014/main" id="{00000000-0008-0000-0500-0000A7DF0E00}"/>
            </a:ext>
          </a:extLst>
        </xdr:cNvPr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60" name="Text Box 1">
          <a:extLst>
            <a:ext uri="{FF2B5EF4-FFF2-40B4-BE49-F238E27FC236}">
              <a16:creationId xmlns:a16="http://schemas.microsoft.com/office/drawing/2014/main" id="{00000000-0008-0000-0500-0000A8DF0E00}"/>
            </a:ext>
          </a:extLst>
        </xdr:cNvPr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61" name="Text Box 1">
          <a:extLst>
            <a:ext uri="{FF2B5EF4-FFF2-40B4-BE49-F238E27FC236}">
              <a16:creationId xmlns:a16="http://schemas.microsoft.com/office/drawing/2014/main" id="{00000000-0008-0000-0500-0000A9DF0E00}"/>
            </a:ext>
          </a:extLst>
        </xdr:cNvPr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62" name="Text Box 1">
          <a:extLst>
            <a:ext uri="{FF2B5EF4-FFF2-40B4-BE49-F238E27FC236}">
              <a16:creationId xmlns:a16="http://schemas.microsoft.com/office/drawing/2014/main" id="{00000000-0008-0000-0500-0000AADF0E00}"/>
            </a:ext>
          </a:extLst>
        </xdr:cNvPr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63" name="Text Box 1">
          <a:extLst>
            <a:ext uri="{FF2B5EF4-FFF2-40B4-BE49-F238E27FC236}">
              <a16:creationId xmlns:a16="http://schemas.microsoft.com/office/drawing/2014/main" id="{00000000-0008-0000-0500-0000ABDF0E00}"/>
            </a:ext>
          </a:extLst>
        </xdr:cNvPr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64" name="Text Box 1">
          <a:extLst>
            <a:ext uri="{FF2B5EF4-FFF2-40B4-BE49-F238E27FC236}">
              <a16:creationId xmlns:a16="http://schemas.microsoft.com/office/drawing/2014/main" id="{00000000-0008-0000-0500-0000ACDF0E00}"/>
            </a:ext>
          </a:extLst>
        </xdr:cNvPr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65" name="Text Box 1">
          <a:extLst>
            <a:ext uri="{FF2B5EF4-FFF2-40B4-BE49-F238E27FC236}">
              <a16:creationId xmlns:a16="http://schemas.microsoft.com/office/drawing/2014/main" id="{00000000-0008-0000-0500-0000ADDF0E00}"/>
            </a:ext>
          </a:extLst>
        </xdr:cNvPr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74766" name="Text Box 1">
          <a:extLst>
            <a:ext uri="{FF2B5EF4-FFF2-40B4-BE49-F238E27FC236}">
              <a16:creationId xmlns:a16="http://schemas.microsoft.com/office/drawing/2014/main" id="{00000000-0008-0000-0500-0000AEDF0E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74767" name="Text Box 1">
          <a:extLst>
            <a:ext uri="{FF2B5EF4-FFF2-40B4-BE49-F238E27FC236}">
              <a16:creationId xmlns:a16="http://schemas.microsoft.com/office/drawing/2014/main" id="{00000000-0008-0000-0500-0000AFDF0E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74768" name="Text Box 1">
          <a:extLst>
            <a:ext uri="{FF2B5EF4-FFF2-40B4-BE49-F238E27FC236}">
              <a16:creationId xmlns:a16="http://schemas.microsoft.com/office/drawing/2014/main" id="{00000000-0008-0000-0500-0000B0DF0E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74769" name="Text Box 1">
          <a:extLst>
            <a:ext uri="{FF2B5EF4-FFF2-40B4-BE49-F238E27FC236}">
              <a16:creationId xmlns:a16="http://schemas.microsoft.com/office/drawing/2014/main" id="{00000000-0008-0000-0500-0000B1DF0E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70" name="Text Box 1">
          <a:extLst>
            <a:ext uri="{FF2B5EF4-FFF2-40B4-BE49-F238E27FC236}">
              <a16:creationId xmlns:a16="http://schemas.microsoft.com/office/drawing/2014/main" id="{00000000-0008-0000-0500-0000B2DF0E00}"/>
            </a:ext>
          </a:extLst>
        </xdr:cNvPr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74771" name="Text Box 1">
          <a:extLst>
            <a:ext uri="{FF2B5EF4-FFF2-40B4-BE49-F238E27FC236}">
              <a16:creationId xmlns:a16="http://schemas.microsoft.com/office/drawing/2014/main" id="{00000000-0008-0000-0500-0000B3DF0E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285750</xdr:rowOff>
    </xdr:to>
    <xdr:sp macro="" textlink="">
      <xdr:nvSpPr>
        <xdr:cNvPr id="974772" name="Text Box 1">
          <a:extLst>
            <a:ext uri="{FF2B5EF4-FFF2-40B4-BE49-F238E27FC236}">
              <a16:creationId xmlns:a16="http://schemas.microsoft.com/office/drawing/2014/main" id="{00000000-0008-0000-0500-0000B4DF0E00}"/>
            </a:ext>
          </a:extLst>
        </xdr:cNvPr>
        <xdr:cNvSpPr txBox="1">
          <a:spLocks noChangeArrowheads="1"/>
        </xdr:cNvSpPr>
      </xdr:nvSpPr>
      <xdr:spPr bwMode="auto">
        <a:xfrm>
          <a:off x="68770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285750</xdr:rowOff>
    </xdr:to>
    <xdr:sp macro="" textlink="">
      <xdr:nvSpPr>
        <xdr:cNvPr id="974773" name="Text Box 1">
          <a:extLst>
            <a:ext uri="{FF2B5EF4-FFF2-40B4-BE49-F238E27FC236}">
              <a16:creationId xmlns:a16="http://schemas.microsoft.com/office/drawing/2014/main" id="{00000000-0008-0000-0500-0000B5DF0E00}"/>
            </a:ext>
          </a:extLst>
        </xdr:cNvPr>
        <xdr:cNvSpPr txBox="1">
          <a:spLocks noChangeArrowheads="1"/>
        </xdr:cNvSpPr>
      </xdr:nvSpPr>
      <xdr:spPr bwMode="auto">
        <a:xfrm>
          <a:off x="68770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74" name="Text Box 1">
          <a:extLst>
            <a:ext uri="{FF2B5EF4-FFF2-40B4-BE49-F238E27FC236}">
              <a16:creationId xmlns:a16="http://schemas.microsoft.com/office/drawing/2014/main" id="{00000000-0008-0000-0500-0000B6DF0E00}"/>
            </a:ext>
          </a:extLst>
        </xdr:cNvPr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285750</xdr:rowOff>
    </xdr:to>
    <xdr:sp macro="" textlink="">
      <xdr:nvSpPr>
        <xdr:cNvPr id="974775" name="Text Box 1">
          <a:extLst>
            <a:ext uri="{FF2B5EF4-FFF2-40B4-BE49-F238E27FC236}">
              <a16:creationId xmlns:a16="http://schemas.microsoft.com/office/drawing/2014/main" id="{00000000-0008-0000-0500-0000B7DF0E00}"/>
            </a:ext>
          </a:extLst>
        </xdr:cNvPr>
        <xdr:cNvSpPr txBox="1">
          <a:spLocks noChangeArrowheads="1"/>
        </xdr:cNvSpPr>
      </xdr:nvSpPr>
      <xdr:spPr bwMode="auto">
        <a:xfrm>
          <a:off x="68770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74776" name="Text Box 1">
          <a:extLst>
            <a:ext uri="{FF2B5EF4-FFF2-40B4-BE49-F238E27FC236}">
              <a16:creationId xmlns:a16="http://schemas.microsoft.com/office/drawing/2014/main" id="{00000000-0008-0000-0500-0000B8DF0E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74777" name="Text Box 1">
          <a:extLst>
            <a:ext uri="{FF2B5EF4-FFF2-40B4-BE49-F238E27FC236}">
              <a16:creationId xmlns:a16="http://schemas.microsoft.com/office/drawing/2014/main" id="{00000000-0008-0000-0500-0000B9DF0E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85725</xdr:colOff>
      <xdr:row>8</xdr:row>
      <xdr:rowOff>171450</xdr:rowOff>
    </xdr:to>
    <xdr:sp macro="" textlink="">
      <xdr:nvSpPr>
        <xdr:cNvPr id="974778" name="Text Box 1">
          <a:extLst>
            <a:ext uri="{FF2B5EF4-FFF2-40B4-BE49-F238E27FC236}">
              <a16:creationId xmlns:a16="http://schemas.microsoft.com/office/drawing/2014/main" id="{00000000-0008-0000-0500-0000BADF0E00}"/>
            </a:ext>
          </a:extLst>
        </xdr:cNvPr>
        <xdr:cNvSpPr txBox="1">
          <a:spLocks noChangeArrowheads="1"/>
        </xdr:cNvSpPr>
      </xdr:nvSpPr>
      <xdr:spPr bwMode="auto">
        <a:xfrm>
          <a:off x="9658350" y="14287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85725</xdr:colOff>
      <xdr:row>8</xdr:row>
      <xdr:rowOff>171450</xdr:rowOff>
    </xdr:to>
    <xdr:sp macro="" textlink="">
      <xdr:nvSpPr>
        <xdr:cNvPr id="974779" name="Text Box 1">
          <a:extLst>
            <a:ext uri="{FF2B5EF4-FFF2-40B4-BE49-F238E27FC236}">
              <a16:creationId xmlns:a16="http://schemas.microsoft.com/office/drawing/2014/main" id="{00000000-0008-0000-0500-0000BBDF0E00}"/>
            </a:ext>
          </a:extLst>
        </xdr:cNvPr>
        <xdr:cNvSpPr txBox="1">
          <a:spLocks noChangeArrowheads="1"/>
        </xdr:cNvSpPr>
      </xdr:nvSpPr>
      <xdr:spPr bwMode="auto">
        <a:xfrm>
          <a:off x="9658350" y="14287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85725</xdr:colOff>
      <xdr:row>8</xdr:row>
      <xdr:rowOff>171450</xdr:rowOff>
    </xdr:to>
    <xdr:sp macro="" textlink="">
      <xdr:nvSpPr>
        <xdr:cNvPr id="974780" name="Text Box 1">
          <a:extLst>
            <a:ext uri="{FF2B5EF4-FFF2-40B4-BE49-F238E27FC236}">
              <a16:creationId xmlns:a16="http://schemas.microsoft.com/office/drawing/2014/main" id="{00000000-0008-0000-0500-0000BCDF0E00}"/>
            </a:ext>
          </a:extLst>
        </xdr:cNvPr>
        <xdr:cNvSpPr txBox="1">
          <a:spLocks noChangeArrowheads="1"/>
        </xdr:cNvSpPr>
      </xdr:nvSpPr>
      <xdr:spPr bwMode="auto">
        <a:xfrm>
          <a:off x="8963025" y="14287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85725</xdr:colOff>
      <xdr:row>8</xdr:row>
      <xdr:rowOff>171450</xdr:rowOff>
    </xdr:to>
    <xdr:sp macro="" textlink="">
      <xdr:nvSpPr>
        <xdr:cNvPr id="974781" name="Text Box 1">
          <a:extLst>
            <a:ext uri="{FF2B5EF4-FFF2-40B4-BE49-F238E27FC236}">
              <a16:creationId xmlns:a16="http://schemas.microsoft.com/office/drawing/2014/main" id="{00000000-0008-0000-0500-0000BDDF0E00}"/>
            </a:ext>
          </a:extLst>
        </xdr:cNvPr>
        <xdr:cNvSpPr txBox="1">
          <a:spLocks noChangeArrowheads="1"/>
        </xdr:cNvSpPr>
      </xdr:nvSpPr>
      <xdr:spPr bwMode="auto">
        <a:xfrm>
          <a:off x="9658350" y="14287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285750</xdr:rowOff>
    </xdr:to>
    <xdr:sp macro="" textlink="">
      <xdr:nvSpPr>
        <xdr:cNvPr id="974782" name="Text Box 1">
          <a:extLst>
            <a:ext uri="{FF2B5EF4-FFF2-40B4-BE49-F238E27FC236}">
              <a16:creationId xmlns:a16="http://schemas.microsoft.com/office/drawing/2014/main" id="{00000000-0008-0000-0500-0000BEDF0E00}"/>
            </a:ext>
          </a:extLst>
        </xdr:cNvPr>
        <xdr:cNvSpPr txBox="1">
          <a:spLocks noChangeArrowheads="1"/>
        </xdr:cNvSpPr>
      </xdr:nvSpPr>
      <xdr:spPr bwMode="auto">
        <a:xfrm>
          <a:off x="9658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285750</xdr:rowOff>
    </xdr:to>
    <xdr:sp macro="" textlink="">
      <xdr:nvSpPr>
        <xdr:cNvPr id="974783" name="Text Box 1">
          <a:extLst>
            <a:ext uri="{FF2B5EF4-FFF2-40B4-BE49-F238E27FC236}">
              <a16:creationId xmlns:a16="http://schemas.microsoft.com/office/drawing/2014/main" id="{00000000-0008-0000-0500-0000BFDF0E00}"/>
            </a:ext>
          </a:extLst>
        </xdr:cNvPr>
        <xdr:cNvSpPr txBox="1">
          <a:spLocks noChangeArrowheads="1"/>
        </xdr:cNvSpPr>
      </xdr:nvSpPr>
      <xdr:spPr bwMode="auto">
        <a:xfrm>
          <a:off x="9658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85725</xdr:colOff>
      <xdr:row>30</xdr:row>
      <xdr:rowOff>285750</xdr:rowOff>
    </xdr:to>
    <xdr:sp macro="" textlink="">
      <xdr:nvSpPr>
        <xdr:cNvPr id="974784" name="Text Box 1">
          <a:extLst>
            <a:ext uri="{FF2B5EF4-FFF2-40B4-BE49-F238E27FC236}">
              <a16:creationId xmlns:a16="http://schemas.microsoft.com/office/drawing/2014/main" id="{00000000-0008-0000-0500-0000C0DF0E00}"/>
            </a:ext>
          </a:extLst>
        </xdr:cNvPr>
        <xdr:cNvSpPr txBox="1">
          <a:spLocks noChangeArrowheads="1"/>
        </xdr:cNvSpPr>
      </xdr:nvSpPr>
      <xdr:spPr bwMode="auto">
        <a:xfrm>
          <a:off x="89630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285750</xdr:rowOff>
    </xdr:to>
    <xdr:sp macro="" textlink="">
      <xdr:nvSpPr>
        <xdr:cNvPr id="974785" name="Text Box 1">
          <a:extLst>
            <a:ext uri="{FF2B5EF4-FFF2-40B4-BE49-F238E27FC236}">
              <a16:creationId xmlns:a16="http://schemas.microsoft.com/office/drawing/2014/main" id="{00000000-0008-0000-0500-0000C1DF0E00}"/>
            </a:ext>
          </a:extLst>
        </xdr:cNvPr>
        <xdr:cNvSpPr txBox="1">
          <a:spLocks noChangeArrowheads="1"/>
        </xdr:cNvSpPr>
      </xdr:nvSpPr>
      <xdr:spPr bwMode="auto">
        <a:xfrm>
          <a:off x="9658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85725</xdr:colOff>
      <xdr:row>41</xdr:row>
      <xdr:rowOff>209550</xdr:rowOff>
    </xdr:to>
    <xdr:sp macro="" textlink="">
      <xdr:nvSpPr>
        <xdr:cNvPr id="974786" name="Text Box 1">
          <a:extLst>
            <a:ext uri="{FF2B5EF4-FFF2-40B4-BE49-F238E27FC236}">
              <a16:creationId xmlns:a16="http://schemas.microsoft.com/office/drawing/2014/main" id="{00000000-0008-0000-0500-0000C2DF0E00}"/>
            </a:ext>
          </a:extLst>
        </xdr:cNvPr>
        <xdr:cNvSpPr txBox="1">
          <a:spLocks noChangeArrowheads="1"/>
        </xdr:cNvSpPr>
      </xdr:nvSpPr>
      <xdr:spPr bwMode="auto">
        <a:xfrm>
          <a:off x="8963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85725</xdr:colOff>
      <xdr:row>41</xdr:row>
      <xdr:rowOff>209550</xdr:rowOff>
    </xdr:to>
    <xdr:sp macro="" textlink="">
      <xdr:nvSpPr>
        <xdr:cNvPr id="974787" name="Text Box 1">
          <a:extLst>
            <a:ext uri="{FF2B5EF4-FFF2-40B4-BE49-F238E27FC236}">
              <a16:creationId xmlns:a16="http://schemas.microsoft.com/office/drawing/2014/main" id="{00000000-0008-0000-0500-0000C3DF0E00}"/>
            </a:ext>
          </a:extLst>
        </xdr:cNvPr>
        <xdr:cNvSpPr txBox="1">
          <a:spLocks noChangeArrowheads="1"/>
        </xdr:cNvSpPr>
      </xdr:nvSpPr>
      <xdr:spPr bwMode="auto">
        <a:xfrm>
          <a:off x="9658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974788" name="Text Box 1">
          <a:extLst>
            <a:ext uri="{FF2B5EF4-FFF2-40B4-BE49-F238E27FC236}">
              <a16:creationId xmlns:a16="http://schemas.microsoft.com/office/drawing/2014/main" id="{00000000-0008-0000-0500-0000C4DF0E00}"/>
            </a:ext>
          </a:extLst>
        </xdr:cNvPr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974789" name="Text Box 1">
          <a:extLst>
            <a:ext uri="{FF2B5EF4-FFF2-40B4-BE49-F238E27FC236}">
              <a16:creationId xmlns:a16="http://schemas.microsoft.com/office/drawing/2014/main" id="{00000000-0008-0000-0500-0000C5DF0E00}"/>
            </a:ext>
          </a:extLst>
        </xdr:cNvPr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974790" name="Text Box 1">
          <a:extLst>
            <a:ext uri="{FF2B5EF4-FFF2-40B4-BE49-F238E27FC236}">
              <a16:creationId xmlns:a16="http://schemas.microsoft.com/office/drawing/2014/main" id="{00000000-0008-0000-0500-0000C6DF0E00}"/>
            </a:ext>
          </a:extLst>
        </xdr:cNvPr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974791" name="Text Box 1">
          <a:extLst>
            <a:ext uri="{FF2B5EF4-FFF2-40B4-BE49-F238E27FC236}">
              <a16:creationId xmlns:a16="http://schemas.microsoft.com/office/drawing/2014/main" id="{00000000-0008-0000-0500-0000C7DF0E00}"/>
            </a:ext>
          </a:extLst>
        </xdr:cNvPr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285750</xdr:rowOff>
    </xdr:to>
    <xdr:sp macro="" textlink="">
      <xdr:nvSpPr>
        <xdr:cNvPr id="974792" name="Text Box 1">
          <a:extLst>
            <a:ext uri="{FF2B5EF4-FFF2-40B4-BE49-F238E27FC236}">
              <a16:creationId xmlns:a16="http://schemas.microsoft.com/office/drawing/2014/main" id="{00000000-0008-0000-0500-0000C8DF0E00}"/>
            </a:ext>
          </a:extLst>
        </xdr:cNvPr>
        <xdr:cNvSpPr txBox="1">
          <a:spLocks noChangeArrowheads="1"/>
        </xdr:cNvSpPr>
      </xdr:nvSpPr>
      <xdr:spPr bwMode="auto">
        <a:xfrm>
          <a:off x="11744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285750</xdr:rowOff>
    </xdr:to>
    <xdr:sp macro="" textlink="">
      <xdr:nvSpPr>
        <xdr:cNvPr id="974793" name="Text Box 1">
          <a:extLst>
            <a:ext uri="{FF2B5EF4-FFF2-40B4-BE49-F238E27FC236}">
              <a16:creationId xmlns:a16="http://schemas.microsoft.com/office/drawing/2014/main" id="{00000000-0008-0000-0500-0000C9DF0E00}"/>
            </a:ext>
          </a:extLst>
        </xdr:cNvPr>
        <xdr:cNvSpPr txBox="1">
          <a:spLocks noChangeArrowheads="1"/>
        </xdr:cNvSpPr>
      </xdr:nvSpPr>
      <xdr:spPr bwMode="auto">
        <a:xfrm>
          <a:off x="11744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285750</xdr:rowOff>
    </xdr:to>
    <xdr:sp macro="" textlink="">
      <xdr:nvSpPr>
        <xdr:cNvPr id="974794" name="Text Box 1">
          <a:extLst>
            <a:ext uri="{FF2B5EF4-FFF2-40B4-BE49-F238E27FC236}">
              <a16:creationId xmlns:a16="http://schemas.microsoft.com/office/drawing/2014/main" id="{00000000-0008-0000-0500-0000CADF0E00}"/>
            </a:ext>
          </a:extLst>
        </xdr:cNvPr>
        <xdr:cNvSpPr txBox="1">
          <a:spLocks noChangeArrowheads="1"/>
        </xdr:cNvSpPr>
      </xdr:nvSpPr>
      <xdr:spPr bwMode="auto">
        <a:xfrm>
          <a:off x="11744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285750</xdr:rowOff>
    </xdr:to>
    <xdr:sp macro="" textlink="">
      <xdr:nvSpPr>
        <xdr:cNvPr id="974795" name="Text Box 1">
          <a:extLst>
            <a:ext uri="{FF2B5EF4-FFF2-40B4-BE49-F238E27FC236}">
              <a16:creationId xmlns:a16="http://schemas.microsoft.com/office/drawing/2014/main" id="{00000000-0008-0000-0500-0000CBDF0E00}"/>
            </a:ext>
          </a:extLst>
        </xdr:cNvPr>
        <xdr:cNvSpPr txBox="1">
          <a:spLocks noChangeArrowheads="1"/>
        </xdr:cNvSpPr>
      </xdr:nvSpPr>
      <xdr:spPr bwMode="auto">
        <a:xfrm>
          <a:off x="11744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85725</xdr:colOff>
      <xdr:row>41</xdr:row>
      <xdr:rowOff>209550</xdr:rowOff>
    </xdr:to>
    <xdr:sp macro="" textlink="">
      <xdr:nvSpPr>
        <xdr:cNvPr id="974796" name="Text Box 1">
          <a:extLst>
            <a:ext uri="{FF2B5EF4-FFF2-40B4-BE49-F238E27FC236}">
              <a16:creationId xmlns:a16="http://schemas.microsoft.com/office/drawing/2014/main" id="{00000000-0008-0000-0500-0000CCDF0E00}"/>
            </a:ext>
          </a:extLst>
        </xdr:cNvPr>
        <xdr:cNvSpPr txBox="1">
          <a:spLocks noChangeArrowheads="1"/>
        </xdr:cNvSpPr>
      </xdr:nvSpPr>
      <xdr:spPr bwMode="auto">
        <a:xfrm>
          <a:off x="11744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85725</xdr:colOff>
      <xdr:row>41</xdr:row>
      <xdr:rowOff>209550</xdr:rowOff>
    </xdr:to>
    <xdr:sp macro="" textlink="">
      <xdr:nvSpPr>
        <xdr:cNvPr id="974797" name="Text Box 1">
          <a:extLst>
            <a:ext uri="{FF2B5EF4-FFF2-40B4-BE49-F238E27FC236}">
              <a16:creationId xmlns:a16="http://schemas.microsoft.com/office/drawing/2014/main" id="{00000000-0008-0000-0500-0000CDDF0E00}"/>
            </a:ext>
          </a:extLst>
        </xdr:cNvPr>
        <xdr:cNvSpPr txBox="1">
          <a:spLocks noChangeArrowheads="1"/>
        </xdr:cNvSpPr>
      </xdr:nvSpPr>
      <xdr:spPr bwMode="auto">
        <a:xfrm>
          <a:off x="11744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85725</xdr:colOff>
      <xdr:row>6</xdr:row>
      <xdr:rowOff>190500</xdr:rowOff>
    </xdr:to>
    <xdr:sp macro="" textlink="">
      <xdr:nvSpPr>
        <xdr:cNvPr id="974798" name="Text Box 1">
          <a:extLst>
            <a:ext uri="{FF2B5EF4-FFF2-40B4-BE49-F238E27FC236}">
              <a16:creationId xmlns:a16="http://schemas.microsoft.com/office/drawing/2014/main" id="{00000000-0008-0000-0500-0000CEDF0E00}"/>
            </a:ext>
          </a:extLst>
        </xdr:cNvPr>
        <xdr:cNvSpPr txBox="1">
          <a:spLocks noChangeArrowheads="1"/>
        </xdr:cNvSpPr>
      </xdr:nvSpPr>
      <xdr:spPr bwMode="auto">
        <a:xfrm>
          <a:off x="12439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85725</xdr:colOff>
      <xdr:row>6</xdr:row>
      <xdr:rowOff>190500</xdr:rowOff>
    </xdr:to>
    <xdr:sp macro="" textlink="">
      <xdr:nvSpPr>
        <xdr:cNvPr id="974799" name="Text Box 1">
          <a:extLst>
            <a:ext uri="{FF2B5EF4-FFF2-40B4-BE49-F238E27FC236}">
              <a16:creationId xmlns:a16="http://schemas.microsoft.com/office/drawing/2014/main" id="{00000000-0008-0000-0500-0000CFDF0E00}"/>
            </a:ext>
          </a:extLst>
        </xdr:cNvPr>
        <xdr:cNvSpPr txBox="1">
          <a:spLocks noChangeArrowheads="1"/>
        </xdr:cNvSpPr>
      </xdr:nvSpPr>
      <xdr:spPr bwMode="auto">
        <a:xfrm>
          <a:off x="12439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974800" name="Text Box 1">
          <a:extLst>
            <a:ext uri="{FF2B5EF4-FFF2-40B4-BE49-F238E27FC236}">
              <a16:creationId xmlns:a16="http://schemas.microsoft.com/office/drawing/2014/main" id="{00000000-0008-0000-0500-0000D0DF0E00}"/>
            </a:ext>
          </a:extLst>
        </xdr:cNvPr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85725</xdr:colOff>
      <xdr:row>6</xdr:row>
      <xdr:rowOff>190500</xdr:rowOff>
    </xdr:to>
    <xdr:sp macro="" textlink="">
      <xdr:nvSpPr>
        <xdr:cNvPr id="974801" name="Text Box 1">
          <a:extLst>
            <a:ext uri="{FF2B5EF4-FFF2-40B4-BE49-F238E27FC236}">
              <a16:creationId xmlns:a16="http://schemas.microsoft.com/office/drawing/2014/main" id="{00000000-0008-0000-0500-0000D1DF0E00}"/>
            </a:ext>
          </a:extLst>
        </xdr:cNvPr>
        <xdr:cNvSpPr txBox="1">
          <a:spLocks noChangeArrowheads="1"/>
        </xdr:cNvSpPr>
      </xdr:nvSpPr>
      <xdr:spPr bwMode="auto">
        <a:xfrm>
          <a:off x="12439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85725</xdr:colOff>
      <xdr:row>30</xdr:row>
      <xdr:rowOff>171450</xdr:rowOff>
    </xdr:to>
    <xdr:sp macro="" textlink="">
      <xdr:nvSpPr>
        <xdr:cNvPr id="974802" name="Text Box 1">
          <a:extLst>
            <a:ext uri="{FF2B5EF4-FFF2-40B4-BE49-F238E27FC236}">
              <a16:creationId xmlns:a16="http://schemas.microsoft.com/office/drawing/2014/main" id="{00000000-0008-0000-0500-0000D2DF0E00}"/>
            </a:ext>
          </a:extLst>
        </xdr:cNvPr>
        <xdr:cNvSpPr txBox="1">
          <a:spLocks noChangeArrowheads="1"/>
        </xdr:cNvSpPr>
      </xdr:nvSpPr>
      <xdr:spPr bwMode="auto">
        <a:xfrm>
          <a:off x="124396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85725</xdr:colOff>
      <xdr:row>30</xdr:row>
      <xdr:rowOff>171450</xdr:rowOff>
    </xdr:to>
    <xdr:sp macro="" textlink="">
      <xdr:nvSpPr>
        <xdr:cNvPr id="974803" name="Text Box 1">
          <a:extLst>
            <a:ext uri="{FF2B5EF4-FFF2-40B4-BE49-F238E27FC236}">
              <a16:creationId xmlns:a16="http://schemas.microsoft.com/office/drawing/2014/main" id="{00000000-0008-0000-0500-0000D3DF0E00}"/>
            </a:ext>
          </a:extLst>
        </xdr:cNvPr>
        <xdr:cNvSpPr txBox="1">
          <a:spLocks noChangeArrowheads="1"/>
        </xdr:cNvSpPr>
      </xdr:nvSpPr>
      <xdr:spPr bwMode="auto">
        <a:xfrm>
          <a:off x="124396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171450</xdr:rowOff>
    </xdr:to>
    <xdr:sp macro="" textlink="">
      <xdr:nvSpPr>
        <xdr:cNvPr id="974804" name="Text Box 1">
          <a:extLst>
            <a:ext uri="{FF2B5EF4-FFF2-40B4-BE49-F238E27FC236}">
              <a16:creationId xmlns:a16="http://schemas.microsoft.com/office/drawing/2014/main" id="{00000000-0008-0000-0500-0000D4DF0E00}"/>
            </a:ext>
          </a:extLst>
        </xdr:cNvPr>
        <xdr:cNvSpPr txBox="1">
          <a:spLocks noChangeArrowheads="1"/>
        </xdr:cNvSpPr>
      </xdr:nvSpPr>
      <xdr:spPr bwMode="auto">
        <a:xfrm>
          <a:off x="117443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85725</xdr:colOff>
      <xdr:row>30</xdr:row>
      <xdr:rowOff>171450</xdr:rowOff>
    </xdr:to>
    <xdr:sp macro="" textlink="">
      <xdr:nvSpPr>
        <xdr:cNvPr id="974805" name="Text Box 1">
          <a:extLst>
            <a:ext uri="{FF2B5EF4-FFF2-40B4-BE49-F238E27FC236}">
              <a16:creationId xmlns:a16="http://schemas.microsoft.com/office/drawing/2014/main" id="{00000000-0008-0000-0500-0000D5DF0E00}"/>
            </a:ext>
          </a:extLst>
        </xdr:cNvPr>
        <xdr:cNvSpPr txBox="1">
          <a:spLocks noChangeArrowheads="1"/>
        </xdr:cNvSpPr>
      </xdr:nvSpPr>
      <xdr:spPr bwMode="auto">
        <a:xfrm>
          <a:off x="124396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85725</xdr:colOff>
      <xdr:row>41</xdr:row>
      <xdr:rowOff>209550</xdr:rowOff>
    </xdr:to>
    <xdr:sp macro="" textlink="">
      <xdr:nvSpPr>
        <xdr:cNvPr id="974806" name="Text Box 1">
          <a:extLst>
            <a:ext uri="{FF2B5EF4-FFF2-40B4-BE49-F238E27FC236}">
              <a16:creationId xmlns:a16="http://schemas.microsoft.com/office/drawing/2014/main" id="{00000000-0008-0000-0500-0000D6DF0E00}"/>
            </a:ext>
          </a:extLst>
        </xdr:cNvPr>
        <xdr:cNvSpPr txBox="1">
          <a:spLocks noChangeArrowheads="1"/>
        </xdr:cNvSpPr>
      </xdr:nvSpPr>
      <xdr:spPr bwMode="auto">
        <a:xfrm>
          <a:off x="11744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85725</xdr:colOff>
      <xdr:row>41</xdr:row>
      <xdr:rowOff>209550</xdr:rowOff>
    </xdr:to>
    <xdr:sp macro="" textlink="">
      <xdr:nvSpPr>
        <xdr:cNvPr id="974807" name="Text Box 1">
          <a:extLst>
            <a:ext uri="{FF2B5EF4-FFF2-40B4-BE49-F238E27FC236}">
              <a16:creationId xmlns:a16="http://schemas.microsoft.com/office/drawing/2014/main" id="{00000000-0008-0000-0500-0000D7DF0E00}"/>
            </a:ext>
          </a:extLst>
        </xdr:cNvPr>
        <xdr:cNvSpPr txBox="1">
          <a:spLocks noChangeArrowheads="1"/>
        </xdr:cNvSpPr>
      </xdr:nvSpPr>
      <xdr:spPr bwMode="auto">
        <a:xfrm>
          <a:off x="124396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85725</xdr:colOff>
      <xdr:row>6</xdr:row>
      <xdr:rowOff>190500</xdr:rowOff>
    </xdr:to>
    <xdr:sp macro="" textlink="">
      <xdr:nvSpPr>
        <xdr:cNvPr id="974808" name="Text Box 1">
          <a:extLst>
            <a:ext uri="{FF2B5EF4-FFF2-40B4-BE49-F238E27FC236}">
              <a16:creationId xmlns:a16="http://schemas.microsoft.com/office/drawing/2014/main" id="{00000000-0008-0000-0500-0000D8DF0E00}"/>
            </a:ext>
          </a:extLst>
        </xdr:cNvPr>
        <xdr:cNvSpPr txBox="1">
          <a:spLocks noChangeArrowheads="1"/>
        </xdr:cNvSpPr>
      </xdr:nvSpPr>
      <xdr:spPr bwMode="auto">
        <a:xfrm>
          <a:off x="15220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85725</xdr:colOff>
      <xdr:row>6</xdr:row>
      <xdr:rowOff>190500</xdr:rowOff>
    </xdr:to>
    <xdr:sp macro="" textlink="">
      <xdr:nvSpPr>
        <xdr:cNvPr id="974809" name="Text Box 1">
          <a:extLst>
            <a:ext uri="{FF2B5EF4-FFF2-40B4-BE49-F238E27FC236}">
              <a16:creationId xmlns:a16="http://schemas.microsoft.com/office/drawing/2014/main" id="{00000000-0008-0000-0500-0000D9DF0E00}"/>
            </a:ext>
          </a:extLst>
        </xdr:cNvPr>
        <xdr:cNvSpPr txBox="1">
          <a:spLocks noChangeArrowheads="1"/>
        </xdr:cNvSpPr>
      </xdr:nvSpPr>
      <xdr:spPr bwMode="auto">
        <a:xfrm>
          <a:off x="15220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85725</xdr:colOff>
      <xdr:row>6</xdr:row>
      <xdr:rowOff>190500</xdr:rowOff>
    </xdr:to>
    <xdr:sp macro="" textlink="">
      <xdr:nvSpPr>
        <xdr:cNvPr id="974810" name="Text Box 1">
          <a:extLst>
            <a:ext uri="{FF2B5EF4-FFF2-40B4-BE49-F238E27FC236}">
              <a16:creationId xmlns:a16="http://schemas.microsoft.com/office/drawing/2014/main" id="{00000000-0008-0000-0500-0000DADF0E00}"/>
            </a:ext>
          </a:extLst>
        </xdr:cNvPr>
        <xdr:cNvSpPr txBox="1">
          <a:spLocks noChangeArrowheads="1"/>
        </xdr:cNvSpPr>
      </xdr:nvSpPr>
      <xdr:spPr bwMode="auto">
        <a:xfrm>
          <a:off x="145256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85725</xdr:colOff>
      <xdr:row>6</xdr:row>
      <xdr:rowOff>190500</xdr:rowOff>
    </xdr:to>
    <xdr:sp macro="" textlink="">
      <xdr:nvSpPr>
        <xdr:cNvPr id="974811" name="Text Box 1">
          <a:extLst>
            <a:ext uri="{FF2B5EF4-FFF2-40B4-BE49-F238E27FC236}">
              <a16:creationId xmlns:a16="http://schemas.microsoft.com/office/drawing/2014/main" id="{00000000-0008-0000-0500-0000DBDF0E00}"/>
            </a:ext>
          </a:extLst>
        </xdr:cNvPr>
        <xdr:cNvSpPr txBox="1">
          <a:spLocks noChangeArrowheads="1"/>
        </xdr:cNvSpPr>
      </xdr:nvSpPr>
      <xdr:spPr bwMode="auto">
        <a:xfrm>
          <a:off x="15220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85725</xdr:colOff>
      <xdr:row>9</xdr:row>
      <xdr:rowOff>123825</xdr:rowOff>
    </xdr:to>
    <xdr:sp macro="" textlink="">
      <xdr:nvSpPr>
        <xdr:cNvPr id="974812" name="Text Box 1">
          <a:extLst>
            <a:ext uri="{FF2B5EF4-FFF2-40B4-BE49-F238E27FC236}">
              <a16:creationId xmlns:a16="http://schemas.microsoft.com/office/drawing/2014/main" id="{00000000-0008-0000-0500-0000DCDF0E00}"/>
            </a:ext>
          </a:extLst>
        </xdr:cNvPr>
        <xdr:cNvSpPr txBox="1">
          <a:spLocks noChangeArrowheads="1"/>
        </xdr:cNvSpPr>
      </xdr:nvSpPr>
      <xdr:spPr bwMode="auto">
        <a:xfrm>
          <a:off x="180022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85725</xdr:colOff>
      <xdr:row>9</xdr:row>
      <xdr:rowOff>123825</xdr:rowOff>
    </xdr:to>
    <xdr:sp macro="" textlink="">
      <xdr:nvSpPr>
        <xdr:cNvPr id="974813" name="Text Box 1">
          <a:extLst>
            <a:ext uri="{FF2B5EF4-FFF2-40B4-BE49-F238E27FC236}">
              <a16:creationId xmlns:a16="http://schemas.microsoft.com/office/drawing/2014/main" id="{00000000-0008-0000-0500-0000DDDF0E00}"/>
            </a:ext>
          </a:extLst>
        </xdr:cNvPr>
        <xdr:cNvSpPr txBox="1">
          <a:spLocks noChangeArrowheads="1"/>
        </xdr:cNvSpPr>
      </xdr:nvSpPr>
      <xdr:spPr bwMode="auto">
        <a:xfrm>
          <a:off x="180022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85725</xdr:colOff>
      <xdr:row>9</xdr:row>
      <xdr:rowOff>123825</xdr:rowOff>
    </xdr:to>
    <xdr:sp macro="" textlink="">
      <xdr:nvSpPr>
        <xdr:cNvPr id="974814" name="Text Box 1">
          <a:extLst>
            <a:ext uri="{FF2B5EF4-FFF2-40B4-BE49-F238E27FC236}">
              <a16:creationId xmlns:a16="http://schemas.microsoft.com/office/drawing/2014/main" id="{00000000-0008-0000-0500-0000DEDF0E00}"/>
            </a:ext>
          </a:extLst>
        </xdr:cNvPr>
        <xdr:cNvSpPr txBox="1">
          <a:spLocks noChangeArrowheads="1"/>
        </xdr:cNvSpPr>
      </xdr:nvSpPr>
      <xdr:spPr bwMode="auto">
        <a:xfrm>
          <a:off x="17306925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85725</xdr:colOff>
      <xdr:row>9</xdr:row>
      <xdr:rowOff>123825</xdr:rowOff>
    </xdr:to>
    <xdr:sp macro="" textlink="">
      <xdr:nvSpPr>
        <xdr:cNvPr id="974815" name="Text Box 1">
          <a:extLst>
            <a:ext uri="{FF2B5EF4-FFF2-40B4-BE49-F238E27FC236}">
              <a16:creationId xmlns:a16="http://schemas.microsoft.com/office/drawing/2014/main" id="{00000000-0008-0000-0500-0000DFDF0E00}"/>
            </a:ext>
          </a:extLst>
        </xdr:cNvPr>
        <xdr:cNvSpPr txBox="1">
          <a:spLocks noChangeArrowheads="1"/>
        </xdr:cNvSpPr>
      </xdr:nvSpPr>
      <xdr:spPr bwMode="auto">
        <a:xfrm>
          <a:off x="180022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85725</xdr:colOff>
      <xdr:row>30</xdr:row>
      <xdr:rowOff>285750</xdr:rowOff>
    </xdr:to>
    <xdr:sp macro="" textlink="">
      <xdr:nvSpPr>
        <xdr:cNvPr id="974816" name="Text Box 1">
          <a:extLst>
            <a:ext uri="{FF2B5EF4-FFF2-40B4-BE49-F238E27FC236}">
              <a16:creationId xmlns:a16="http://schemas.microsoft.com/office/drawing/2014/main" id="{00000000-0008-0000-0500-0000E0DF0E00}"/>
            </a:ext>
          </a:extLst>
        </xdr:cNvPr>
        <xdr:cNvSpPr txBox="1">
          <a:spLocks noChangeArrowheads="1"/>
        </xdr:cNvSpPr>
      </xdr:nvSpPr>
      <xdr:spPr bwMode="auto">
        <a:xfrm>
          <a:off x="18002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85725</xdr:colOff>
      <xdr:row>30</xdr:row>
      <xdr:rowOff>285750</xdr:rowOff>
    </xdr:to>
    <xdr:sp macro="" textlink="">
      <xdr:nvSpPr>
        <xdr:cNvPr id="974817" name="Text Box 1">
          <a:extLst>
            <a:ext uri="{FF2B5EF4-FFF2-40B4-BE49-F238E27FC236}">
              <a16:creationId xmlns:a16="http://schemas.microsoft.com/office/drawing/2014/main" id="{00000000-0008-0000-0500-0000E1DF0E00}"/>
            </a:ext>
          </a:extLst>
        </xdr:cNvPr>
        <xdr:cNvSpPr txBox="1">
          <a:spLocks noChangeArrowheads="1"/>
        </xdr:cNvSpPr>
      </xdr:nvSpPr>
      <xdr:spPr bwMode="auto">
        <a:xfrm>
          <a:off x="18002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85725</xdr:colOff>
      <xdr:row>30</xdr:row>
      <xdr:rowOff>285750</xdr:rowOff>
    </xdr:to>
    <xdr:sp macro="" textlink="">
      <xdr:nvSpPr>
        <xdr:cNvPr id="974818" name="Text Box 1">
          <a:extLst>
            <a:ext uri="{FF2B5EF4-FFF2-40B4-BE49-F238E27FC236}">
              <a16:creationId xmlns:a16="http://schemas.microsoft.com/office/drawing/2014/main" id="{00000000-0008-0000-0500-0000E2DF0E00}"/>
            </a:ext>
          </a:extLst>
        </xdr:cNvPr>
        <xdr:cNvSpPr txBox="1">
          <a:spLocks noChangeArrowheads="1"/>
        </xdr:cNvSpPr>
      </xdr:nvSpPr>
      <xdr:spPr bwMode="auto">
        <a:xfrm>
          <a:off x="173069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85725</xdr:colOff>
      <xdr:row>30</xdr:row>
      <xdr:rowOff>285750</xdr:rowOff>
    </xdr:to>
    <xdr:sp macro="" textlink="">
      <xdr:nvSpPr>
        <xdr:cNvPr id="974819" name="Text Box 1">
          <a:extLst>
            <a:ext uri="{FF2B5EF4-FFF2-40B4-BE49-F238E27FC236}">
              <a16:creationId xmlns:a16="http://schemas.microsoft.com/office/drawing/2014/main" id="{00000000-0008-0000-0500-0000E3DF0E00}"/>
            </a:ext>
          </a:extLst>
        </xdr:cNvPr>
        <xdr:cNvSpPr txBox="1">
          <a:spLocks noChangeArrowheads="1"/>
        </xdr:cNvSpPr>
      </xdr:nvSpPr>
      <xdr:spPr bwMode="auto">
        <a:xfrm>
          <a:off x="18002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161925</xdr:rowOff>
    </xdr:to>
    <xdr:sp macro="" textlink="">
      <xdr:nvSpPr>
        <xdr:cNvPr id="974820" name="Text Box 1">
          <a:extLst>
            <a:ext uri="{FF2B5EF4-FFF2-40B4-BE49-F238E27FC236}">
              <a16:creationId xmlns:a16="http://schemas.microsoft.com/office/drawing/2014/main" id="{00000000-0008-0000-0500-0000E4DF0E00}"/>
            </a:ext>
          </a:extLst>
        </xdr:cNvPr>
        <xdr:cNvSpPr txBox="1">
          <a:spLocks noChangeArrowheads="1"/>
        </xdr:cNvSpPr>
      </xdr:nvSpPr>
      <xdr:spPr bwMode="auto">
        <a:xfrm>
          <a:off x="17306925" y="880110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161925</xdr:rowOff>
    </xdr:to>
    <xdr:sp macro="" textlink="">
      <xdr:nvSpPr>
        <xdr:cNvPr id="974821" name="Text Box 1">
          <a:extLst>
            <a:ext uri="{FF2B5EF4-FFF2-40B4-BE49-F238E27FC236}">
              <a16:creationId xmlns:a16="http://schemas.microsoft.com/office/drawing/2014/main" id="{00000000-0008-0000-0500-0000E5DF0E00}"/>
            </a:ext>
          </a:extLst>
        </xdr:cNvPr>
        <xdr:cNvSpPr txBox="1">
          <a:spLocks noChangeArrowheads="1"/>
        </xdr:cNvSpPr>
      </xdr:nvSpPr>
      <xdr:spPr bwMode="auto">
        <a:xfrm>
          <a:off x="18002250" y="880110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</xdr:row>
      <xdr:rowOff>0</xdr:rowOff>
    </xdr:from>
    <xdr:to>
      <xdr:col>25</xdr:col>
      <xdr:colOff>85725</xdr:colOff>
      <xdr:row>9</xdr:row>
      <xdr:rowOff>123825</xdr:rowOff>
    </xdr:to>
    <xdr:sp macro="" textlink="">
      <xdr:nvSpPr>
        <xdr:cNvPr id="974822" name="Text Box 1">
          <a:extLst>
            <a:ext uri="{FF2B5EF4-FFF2-40B4-BE49-F238E27FC236}">
              <a16:creationId xmlns:a16="http://schemas.microsoft.com/office/drawing/2014/main" id="{00000000-0008-0000-0500-0000E6DF0E00}"/>
            </a:ext>
          </a:extLst>
        </xdr:cNvPr>
        <xdr:cNvSpPr txBox="1">
          <a:spLocks noChangeArrowheads="1"/>
        </xdr:cNvSpPr>
      </xdr:nvSpPr>
      <xdr:spPr bwMode="auto">
        <a:xfrm>
          <a:off x="207835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</xdr:row>
      <xdr:rowOff>0</xdr:rowOff>
    </xdr:from>
    <xdr:to>
      <xdr:col>25</xdr:col>
      <xdr:colOff>85725</xdr:colOff>
      <xdr:row>9</xdr:row>
      <xdr:rowOff>123825</xdr:rowOff>
    </xdr:to>
    <xdr:sp macro="" textlink="">
      <xdr:nvSpPr>
        <xdr:cNvPr id="974823" name="Text Box 1">
          <a:extLst>
            <a:ext uri="{FF2B5EF4-FFF2-40B4-BE49-F238E27FC236}">
              <a16:creationId xmlns:a16="http://schemas.microsoft.com/office/drawing/2014/main" id="{00000000-0008-0000-0500-0000E7DF0E00}"/>
            </a:ext>
          </a:extLst>
        </xdr:cNvPr>
        <xdr:cNvSpPr txBox="1">
          <a:spLocks noChangeArrowheads="1"/>
        </xdr:cNvSpPr>
      </xdr:nvSpPr>
      <xdr:spPr bwMode="auto">
        <a:xfrm>
          <a:off x="207835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85725</xdr:colOff>
      <xdr:row>9</xdr:row>
      <xdr:rowOff>123825</xdr:rowOff>
    </xdr:to>
    <xdr:sp macro="" textlink="">
      <xdr:nvSpPr>
        <xdr:cNvPr id="974824" name="Text Box 1">
          <a:extLst>
            <a:ext uri="{FF2B5EF4-FFF2-40B4-BE49-F238E27FC236}">
              <a16:creationId xmlns:a16="http://schemas.microsoft.com/office/drawing/2014/main" id="{00000000-0008-0000-0500-0000E8DF0E00}"/>
            </a:ext>
          </a:extLst>
        </xdr:cNvPr>
        <xdr:cNvSpPr txBox="1">
          <a:spLocks noChangeArrowheads="1"/>
        </xdr:cNvSpPr>
      </xdr:nvSpPr>
      <xdr:spPr bwMode="auto">
        <a:xfrm>
          <a:off x="20088225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</xdr:row>
      <xdr:rowOff>0</xdr:rowOff>
    </xdr:from>
    <xdr:to>
      <xdr:col>25</xdr:col>
      <xdr:colOff>85725</xdr:colOff>
      <xdr:row>9</xdr:row>
      <xdr:rowOff>123825</xdr:rowOff>
    </xdr:to>
    <xdr:sp macro="" textlink="">
      <xdr:nvSpPr>
        <xdr:cNvPr id="974825" name="Text Box 1">
          <a:extLst>
            <a:ext uri="{FF2B5EF4-FFF2-40B4-BE49-F238E27FC236}">
              <a16:creationId xmlns:a16="http://schemas.microsoft.com/office/drawing/2014/main" id="{00000000-0008-0000-0500-0000E9DF0E00}"/>
            </a:ext>
          </a:extLst>
        </xdr:cNvPr>
        <xdr:cNvSpPr txBox="1">
          <a:spLocks noChangeArrowheads="1"/>
        </xdr:cNvSpPr>
      </xdr:nvSpPr>
      <xdr:spPr bwMode="auto">
        <a:xfrm>
          <a:off x="207835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5</xdr:row>
      <xdr:rowOff>0</xdr:rowOff>
    </xdr:from>
    <xdr:to>
      <xdr:col>29</xdr:col>
      <xdr:colOff>85725</xdr:colOff>
      <xdr:row>5</xdr:row>
      <xdr:rowOff>85725</xdr:rowOff>
    </xdr:to>
    <xdr:sp macro="" textlink="">
      <xdr:nvSpPr>
        <xdr:cNvPr id="974826" name="Text Box 1">
          <a:extLst>
            <a:ext uri="{FF2B5EF4-FFF2-40B4-BE49-F238E27FC236}">
              <a16:creationId xmlns:a16="http://schemas.microsoft.com/office/drawing/2014/main" id="{00000000-0008-0000-0500-0000EADF0E00}"/>
            </a:ext>
          </a:extLst>
        </xdr:cNvPr>
        <xdr:cNvSpPr txBox="1">
          <a:spLocks noChangeArrowheads="1"/>
        </xdr:cNvSpPr>
      </xdr:nvSpPr>
      <xdr:spPr bwMode="auto">
        <a:xfrm>
          <a:off x="23564850" y="14287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5</xdr:row>
      <xdr:rowOff>0</xdr:rowOff>
    </xdr:from>
    <xdr:to>
      <xdr:col>29</xdr:col>
      <xdr:colOff>85725</xdr:colOff>
      <xdr:row>5</xdr:row>
      <xdr:rowOff>85725</xdr:rowOff>
    </xdr:to>
    <xdr:sp macro="" textlink="">
      <xdr:nvSpPr>
        <xdr:cNvPr id="974827" name="Text Box 1">
          <a:extLst>
            <a:ext uri="{FF2B5EF4-FFF2-40B4-BE49-F238E27FC236}">
              <a16:creationId xmlns:a16="http://schemas.microsoft.com/office/drawing/2014/main" id="{00000000-0008-0000-0500-0000EBDF0E00}"/>
            </a:ext>
          </a:extLst>
        </xdr:cNvPr>
        <xdr:cNvSpPr txBox="1">
          <a:spLocks noChangeArrowheads="1"/>
        </xdr:cNvSpPr>
      </xdr:nvSpPr>
      <xdr:spPr bwMode="auto">
        <a:xfrm>
          <a:off x="23564850" y="14287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85725</xdr:colOff>
      <xdr:row>5</xdr:row>
      <xdr:rowOff>85725</xdr:rowOff>
    </xdr:to>
    <xdr:sp macro="" textlink="">
      <xdr:nvSpPr>
        <xdr:cNvPr id="974828" name="Text Box 1">
          <a:extLst>
            <a:ext uri="{FF2B5EF4-FFF2-40B4-BE49-F238E27FC236}">
              <a16:creationId xmlns:a16="http://schemas.microsoft.com/office/drawing/2014/main" id="{00000000-0008-0000-0500-0000ECDF0E00}"/>
            </a:ext>
          </a:extLst>
        </xdr:cNvPr>
        <xdr:cNvSpPr txBox="1">
          <a:spLocks noChangeArrowheads="1"/>
        </xdr:cNvSpPr>
      </xdr:nvSpPr>
      <xdr:spPr bwMode="auto">
        <a:xfrm>
          <a:off x="22869525" y="14287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5</xdr:row>
      <xdr:rowOff>0</xdr:rowOff>
    </xdr:from>
    <xdr:to>
      <xdr:col>29</xdr:col>
      <xdr:colOff>85725</xdr:colOff>
      <xdr:row>5</xdr:row>
      <xdr:rowOff>85725</xdr:rowOff>
    </xdr:to>
    <xdr:sp macro="" textlink="">
      <xdr:nvSpPr>
        <xdr:cNvPr id="974829" name="Text Box 1">
          <a:extLst>
            <a:ext uri="{FF2B5EF4-FFF2-40B4-BE49-F238E27FC236}">
              <a16:creationId xmlns:a16="http://schemas.microsoft.com/office/drawing/2014/main" id="{00000000-0008-0000-0500-0000EDDF0E00}"/>
            </a:ext>
          </a:extLst>
        </xdr:cNvPr>
        <xdr:cNvSpPr txBox="1">
          <a:spLocks noChangeArrowheads="1"/>
        </xdr:cNvSpPr>
      </xdr:nvSpPr>
      <xdr:spPr bwMode="auto">
        <a:xfrm>
          <a:off x="23564850" y="14287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30</xdr:row>
      <xdr:rowOff>0</xdr:rowOff>
    </xdr:from>
    <xdr:to>
      <xdr:col>29</xdr:col>
      <xdr:colOff>85725</xdr:colOff>
      <xdr:row>30</xdr:row>
      <xdr:rowOff>28575</xdr:rowOff>
    </xdr:to>
    <xdr:sp macro="" textlink="">
      <xdr:nvSpPr>
        <xdr:cNvPr id="974830" name="Text Box 1">
          <a:extLst>
            <a:ext uri="{FF2B5EF4-FFF2-40B4-BE49-F238E27FC236}">
              <a16:creationId xmlns:a16="http://schemas.microsoft.com/office/drawing/2014/main" id="{00000000-0008-0000-0500-0000EEDF0E00}"/>
            </a:ext>
          </a:extLst>
        </xdr:cNvPr>
        <xdr:cNvSpPr txBox="1">
          <a:spLocks noChangeArrowheads="1"/>
        </xdr:cNvSpPr>
      </xdr:nvSpPr>
      <xdr:spPr bwMode="auto">
        <a:xfrm>
          <a:off x="23564850" y="63055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30</xdr:row>
      <xdr:rowOff>0</xdr:rowOff>
    </xdr:from>
    <xdr:to>
      <xdr:col>29</xdr:col>
      <xdr:colOff>85725</xdr:colOff>
      <xdr:row>30</xdr:row>
      <xdr:rowOff>28575</xdr:rowOff>
    </xdr:to>
    <xdr:sp macro="" textlink="">
      <xdr:nvSpPr>
        <xdr:cNvPr id="974831" name="Text Box 1">
          <a:extLst>
            <a:ext uri="{FF2B5EF4-FFF2-40B4-BE49-F238E27FC236}">
              <a16:creationId xmlns:a16="http://schemas.microsoft.com/office/drawing/2014/main" id="{00000000-0008-0000-0500-0000EFDF0E00}"/>
            </a:ext>
          </a:extLst>
        </xdr:cNvPr>
        <xdr:cNvSpPr txBox="1">
          <a:spLocks noChangeArrowheads="1"/>
        </xdr:cNvSpPr>
      </xdr:nvSpPr>
      <xdr:spPr bwMode="auto">
        <a:xfrm>
          <a:off x="23564850" y="63055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30</xdr:row>
      <xdr:rowOff>0</xdr:rowOff>
    </xdr:from>
    <xdr:to>
      <xdr:col>29</xdr:col>
      <xdr:colOff>85725</xdr:colOff>
      <xdr:row>30</xdr:row>
      <xdr:rowOff>28575</xdr:rowOff>
    </xdr:to>
    <xdr:sp macro="" textlink="">
      <xdr:nvSpPr>
        <xdr:cNvPr id="974832" name="Text Box 1">
          <a:extLst>
            <a:ext uri="{FF2B5EF4-FFF2-40B4-BE49-F238E27FC236}">
              <a16:creationId xmlns:a16="http://schemas.microsoft.com/office/drawing/2014/main" id="{00000000-0008-0000-0500-0000F0DF0E00}"/>
            </a:ext>
          </a:extLst>
        </xdr:cNvPr>
        <xdr:cNvSpPr txBox="1">
          <a:spLocks noChangeArrowheads="1"/>
        </xdr:cNvSpPr>
      </xdr:nvSpPr>
      <xdr:spPr bwMode="auto">
        <a:xfrm>
          <a:off x="23564850" y="63055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57150</xdr:rowOff>
    </xdr:to>
    <xdr:sp macro="" textlink="">
      <xdr:nvSpPr>
        <xdr:cNvPr id="974833" name="Text Box 1">
          <a:extLst>
            <a:ext uri="{FF2B5EF4-FFF2-40B4-BE49-F238E27FC236}">
              <a16:creationId xmlns:a16="http://schemas.microsoft.com/office/drawing/2014/main" id="{00000000-0008-0000-0500-0000F1DF0E00}"/>
            </a:ext>
          </a:extLst>
        </xdr:cNvPr>
        <xdr:cNvSpPr txBox="1">
          <a:spLocks noChangeArrowheads="1"/>
        </xdr:cNvSpPr>
      </xdr:nvSpPr>
      <xdr:spPr bwMode="auto">
        <a:xfrm>
          <a:off x="22869525" y="88011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57150</xdr:rowOff>
    </xdr:to>
    <xdr:sp macro="" textlink="">
      <xdr:nvSpPr>
        <xdr:cNvPr id="974834" name="Text Box 1">
          <a:extLst>
            <a:ext uri="{FF2B5EF4-FFF2-40B4-BE49-F238E27FC236}">
              <a16:creationId xmlns:a16="http://schemas.microsoft.com/office/drawing/2014/main" id="{00000000-0008-0000-0500-0000F2DF0E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974835" name="Text Box 1">
          <a:extLst>
            <a:ext uri="{FF2B5EF4-FFF2-40B4-BE49-F238E27FC236}">
              <a16:creationId xmlns:a16="http://schemas.microsoft.com/office/drawing/2014/main" id="{00000000-0008-0000-0500-0000F3DF0E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974836" name="Text Box 1">
          <a:extLst>
            <a:ext uri="{FF2B5EF4-FFF2-40B4-BE49-F238E27FC236}">
              <a16:creationId xmlns:a16="http://schemas.microsoft.com/office/drawing/2014/main" id="{00000000-0008-0000-0500-0000F4DF0E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76200</xdr:rowOff>
    </xdr:to>
    <xdr:sp macro="" textlink="">
      <xdr:nvSpPr>
        <xdr:cNvPr id="974837" name="Text Box 1">
          <a:extLst>
            <a:ext uri="{FF2B5EF4-FFF2-40B4-BE49-F238E27FC236}">
              <a16:creationId xmlns:a16="http://schemas.microsoft.com/office/drawing/2014/main" id="{00000000-0008-0000-0500-0000F5DF0E00}"/>
            </a:ext>
          </a:extLst>
        </xdr:cNvPr>
        <xdr:cNvSpPr txBox="1">
          <a:spLocks noChangeArrowheads="1"/>
        </xdr:cNvSpPr>
      </xdr:nvSpPr>
      <xdr:spPr bwMode="auto">
        <a:xfrm>
          <a:off x="22869525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974838" name="Text Box 1">
          <a:extLst>
            <a:ext uri="{FF2B5EF4-FFF2-40B4-BE49-F238E27FC236}">
              <a16:creationId xmlns:a16="http://schemas.microsoft.com/office/drawing/2014/main" id="{00000000-0008-0000-0500-0000F6DF0E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85725</xdr:colOff>
      <xdr:row>6</xdr:row>
      <xdr:rowOff>190500</xdr:rowOff>
    </xdr:to>
    <xdr:sp macro="" textlink="">
      <xdr:nvSpPr>
        <xdr:cNvPr id="974839" name="Text Box 1">
          <a:extLst>
            <a:ext uri="{FF2B5EF4-FFF2-40B4-BE49-F238E27FC236}">
              <a16:creationId xmlns:a16="http://schemas.microsoft.com/office/drawing/2014/main" id="{00000000-0008-0000-0500-0000F7DF0E00}"/>
            </a:ext>
          </a:extLst>
        </xdr:cNvPr>
        <xdr:cNvSpPr txBox="1">
          <a:spLocks noChangeArrowheads="1"/>
        </xdr:cNvSpPr>
      </xdr:nvSpPr>
      <xdr:spPr bwMode="auto">
        <a:xfrm>
          <a:off x="26346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85725</xdr:colOff>
      <xdr:row>6</xdr:row>
      <xdr:rowOff>190500</xdr:rowOff>
    </xdr:to>
    <xdr:sp macro="" textlink="">
      <xdr:nvSpPr>
        <xdr:cNvPr id="974840" name="Text Box 1">
          <a:extLst>
            <a:ext uri="{FF2B5EF4-FFF2-40B4-BE49-F238E27FC236}">
              <a16:creationId xmlns:a16="http://schemas.microsoft.com/office/drawing/2014/main" id="{00000000-0008-0000-0500-0000F8DF0E00}"/>
            </a:ext>
          </a:extLst>
        </xdr:cNvPr>
        <xdr:cNvSpPr txBox="1">
          <a:spLocks noChangeArrowheads="1"/>
        </xdr:cNvSpPr>
      </xdr:nvSpPr>
      <xdr:spPr bwMode="auto">
        <a:xfrm>
          <a:off x="26346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5</xdr:row>
      <xdr:rowOff>0</xdr:rowOff>
    </xdr:from>
    <xdr:to>
      <xdr:col>32</xdr:col>
      <xdr:colOff>85725</xdr:colOff>
      <xdr:row>6</xdr:row>
      <xdr:rowOff>190500</xdr:rowOff>
    </xdr:to>
    <xdr:sp macro="" textlink="">
      <xdr:nvSpPr>
        <xdr:cNvPr id="974841" name="Text Box 1">
          <a:extLst>
            <a:ext uri="{FF2B5EF4-FFF2-40B4-BE49-F238E27FC236}">
              <a16:creationId xmlns:a16="http://schemas.microsoft.com/office/drawing/2014/main" id="{00000000-0008-0000-0500-0000F9DF0E00}"/>
            </a:ext>
          </a:extLst>
        </xdr:cNvPr>
        <xdr:cNvSpPr txBox="1">
          <a:spLocks noChangeArrowheads="1"/>
        </xdr:cNvSpPr>
      </xdr:nvSpPr>
      <xdr:spPr bwMode="auto">
        <a:xfrm>
          <a:off x="256508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85725</xdr:colOff>
      <xdr:row>6</xdr:row>
      <xdr:rowOff>190500</xdr:rowOff>
    </xdr:to>
    <xdr:sp macro="" textlink="">
      <xdr:nvSpPr>
        <xdr:cNvPr id="974842" name="Text Box 1">
          <a:extLst>
            <a:ext uri="{FF2B5EF4-FFF2-40B4-BE49-F238E27FC236}">
              <a16:creationId xmlns:a16="http://schemas.microsoft.com/office/drawing/2014/main" id="{00000000-0008-0000-0500-0000FADF0E00}"/>
            </a:ext>
          </a:extLst>
        </xdr:cNvPr>
        <xdr:cNvSpPr txBox="1">
          <a:spLocks noChangeArrowheads="1"/>
        </xdr:cNvSpPr>
      </xdr:nvSpPr>
      <xdr:spPr bwMode="auto">
        <a:xfrm>
          <a:off x="26346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85725</xdr:colOff>
      <xdr:row>30</xdr:row>
      <xdr:rowOff>285750</xdr:rowOff>
    </xdr:to>
    <xdr:sp macro="" textlink="">
      <xdr:nvSpPr>
        <xdr:cNvPr id="974843" name="Text Box 1">
          <a:extLst>
            <a:ext uri="{FF2B5EF4-FFF2-40B4-BE49-F238E27FC236}">
              <a16:creationId xmlns:a16="http://schemas.microsoft.com/office/drawing/2014/main" id="{00000000-0008-0000-0500-0000FBDF0E00}"/>
            </a:ext>
          </a:extLst>
        </xdr:cNvPr>
        <xdr:cNvSpPr txBox="1">
          <a:spLocks noChangeArrowheads="1"/>
        </xdr:cNvSpPr>
      </xdr:nvSpPr>
      <xdr:spPr bwMode="auto">
        <a:xfrm>
          <a:off x="26346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85725</xdr:colOff>
      <xdr:row>30</xdr:row>
      <xdr:rowOff>285750</xdr:rowOff>
    </xdr:to>
    <xdr:sp macro="" textlink="">
      <xdr:nvSpPr>
        <xdr:cNvPr id="974844" name="Text Box 1">
          <a:extLst>
            <a:ext uri="{FF2B5EF4-FFF2-40B4-BE49-F238E27FC236}">
              <a16:creationId xmlns:a16="http://schemas.microsoft.com/office/drawing/2014/main" id="{00000000-0008-0000-0500-0000FCDF0E00}"/>
            </a:ext>
          </a:extLst>
        </xdr:cNvPr>
        <xdr:cNvSpPr txBox="1">
          <a:spLocks noChangeArrowheads="1"/>
        </xdr:cNvSpPr>
      </xdr:nvSpPr>
      <xdr:spPr bwMode="auto">
        <a:xfrm>
          <a:off x="26346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30</xdr:row>
      <xdr:rowOff>0</xdr:rowOff>
    </xdr:from>
    <xdr:to>
      <xdr:col>32</xdr:col>
      <xdr:colOff>85725</xdr:colOff>
      <xdr:row>30</xdr:row>
      <xdr:rowOff>285750</xdr:rowOff>
    </xdr:to>
    <xdr:sp macro="" textlink="">
      <xdr:nvSpPr>
        <xdr:cNvPr id="974845" name="Text Box 1">
          <a:extLst>
            <a:ext uri="{FF2B5EF4-FFF2-40B4-BE49-F238E27FC236}">
              <a16:creationId xmlns:a16="http://schemas.microsoft.com/office/drawing/2014/main" id="{00000000-0008-0000-0500-0000FDDF0E00}"/>
            </a:ext>
          </a:extLst>
        </xdr:cNvPr>
        <xdr:cNvSpPr txBox="1">
          <a:spLocks noChangeArrowheads="1"/>
        </xdr:cNvSpPr>
      </xdr:nvSpPr>
      <xdr:spPr bwMode="auto">
        <a:xfrm>
          <a:off x="25650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85725</xdr:colOff>
      <xdr:row>30</xdr:row>
      <xdr:rowOff>285750</xdr:rowOff>
    </xdr:to>
    <xdr:sp macro="" textlink="">
      <xdr:nvSpPr>
        <xdr:cNvPr id="974846" name="Text Box 1">
          <a:extLst>
            <a:ext uri="{FF2B5EF4-FFF2-40B4-BE49-F238E27FC236}">
              <a16:creationId xmlns:a16="http://schemas.microsoft.com/office/drawing/2014/main" id="{00000000-0008-0000-0500-0000FEDF0E00}"/>
            </a:ext>
          </a:extLst>
        </xdr:cNvPr>
        <xdr:cNvSpPr txBox="1">
          <a:spLocks noChangeArrowheads="1"/>
        </xdr:cNvSpPr>
      </xdr:nvSpPr>
      <xdr:spPr bwMode="auto">
        <a:xfrm>
          <a:off x="26346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41</xdr:row>
      <xdr:rowOff>209550</xdr:rowOff>
    </xdr:to>
    <xdr:sp macro="" textlink="">
      <xdr:nvSpPr>
        <xdr:cNvPr id="974847" name="Text Box 1">
          <a:extLst>
            <a:ext uri="{FF2B5EF4-FFF2-40B4-BE49-F238E27FC236}">
              <a16:creationId xmlns:a16="http://schemas.microsoft.com/office/drawing/2014/main" id="{00000000-0008-0000-0500-0000FFDF0E00}"/>
            </a:ext>
          </a:extLst>
        </xdr:cNvPr>
        <xdr:cNvSpPr txBox="1">
          <a:spLocks noChangeArrowheads="1"/>
        </xdr:cNvSpPr>
      </xdr:nvSpPr>
      <xdr:spPr bwMode="auto">
        <a:xfrm>
          <a:off x="25650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41</xdr:row>
      <xdr:rowOff>0</xdr:rowOff>
    </xdr:from>
    <xdr:to>
      <xdr:col>33</xdr:col>
      <xdr:colOff>85725</xdr:colOff>
      <xdr:row>41</xdr:row>
      <xdr:rowOff>209550</xdr:rowOff>
    </xdr:to>
    <xdr:sp macro="" textlink="">
      <xdr:nvSpPr>
        <xdr:cNvPr id="996352" name="Text Box 1">
          <a:extLst>
            <a:ext uri="{FF2B5EF4-FFF2-40B4-BE49-F238E27FC236}">
              <a16:creationId xmlns:a16="http://schemas.microsoft.com/office/drawing/2014/main" id="{00000000-0008-0000-0500-000000340F00}"/>
            </a:ext>
          </a:extLst>
        </xdr:cNvPr>
        <xdr:cNvSpPr txBox="1">
          <a:spLocks noChangeArrowheads="1"/>
        </xdr:cNvSpPr>
      </xdr:nvSpPr>
      <xdr:spPr bwMode="auto">
        <a:xfrm>
          <a:off x="263461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996353" name="Text Box 1">
          <a:extLst>
            <a:ext uri="{FF2B5EF4-FFF2-40B4-BE49-F238E27FC236}">
              <a16:creationId xmlns:a16="http://schemas.microsoft.com/office/drawing/2014/main" id="{00000000-0008-0000-0500-000001340F00}"/>
            </a:ext>
          </a:extLst>
        </xdr:cNvPr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996354" name="Text Box 1">
          <a:extLst>
            <a:ext uri="{FF2B5EF4-FFF2-40B4-BE49-F238E27FC236}">
              <a16:creationId xmlns:a16="http://schemas.microsoft.com/office/drawing/2014/main" id="{00000000-0008-0000-0500-000002340F00}"/>
            </a:ext>
          </a:extLst>
        </xdr:cNvPr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190500</xdr:rowOff>
    </xdr:to>
    <xdr:sp macro="" textlink="">
      <xdr:nvSpPr>
        <xdr:cNvPr id="996355" name="Text Box 1">
          <a:extLst>
            <a:ext uri="{FF2B5EF4-FFF2-40B4-BE49-F238E27FC236}">
              <a16:creationId xmlns:a16="http://schemas.microsoft.com/office/drawing/2014/main" id="{00000000-0008-0000-0500-000003340F00}"/>
            </a:ext>
          </a:extLst>
        </xdr:cNvPr>
        <xdr:cNvSpPr txBox="1">
          <a:spLocks noChangeArrowheads="1"/>
        </xdr:cNvSpPr>
      </xdr:nvSpPr>
      <xdr:spPr bwMode="auto">
        <a:xfrm>
          <a:off x="284321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996356" name="Text Box 1">
          <a:extLst>
            <a:ext uri="{FF2B5EF4-FFF2-40B4-BE49-F238E27FC236}">
              <a16:creationId xmlns:a16="http://schemas.microsoft.com/office/drawing/2014/main" id="{00000000-0008-0000-0500-000004340F00}"/>
            </a:ext>
          </a:extLst>
        </xdr:cNvPr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996357" name="Text Box 1">
          <a:extLst>
            <a:ext uri="{FF2B5EF4-FFF2-40B4-BE49-F238E27FC236}">
              <a16:creationId xmlns:a16="http://schemas.microsoft.com/office/drawing/2014/main" id="{00000000-0008-0000-0500-000005340F00}"/>
            </a:ext>
          </a:extLst>
        </xdr:cNvPr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996358" name="Text Box 1">
          <a:extLst>
            <a:ext uri="{FF2B5EF4-FFF2-40B4-BE49-F238E27FC236}">
              <a16:creationId xmlns:a16="http://schemas.microsoft.com/office/drawing/2014/main" id="{00000000-0008-0000-0500-000006340F00}"/>
            </a:ext>
          </a:extLst>
        </xdr:cNvPr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30</xdr:row>
      <xdr:rowOff>0</xdr:rowOff>
    </xdr:from>
    <xdr:to>
      <xdr:col>36</xdr:col>
      <xdr:colOff>85725</xdr:colOff>
      <xdr:row>30</xdr:row>
      <xdr:rowOff>171450</xdr:rowOff>
    </xdr:to>
    <xdr:sp macro="" textlink="">
      <xdr:nvSpPr>
        <xdr:cNvPr id="996359" name="Text Box 1">
          <a:extLst>
            <a:ext uri="{FF2B5EF4-FFF2-40B4-BE49-F238E27FC236}">
              <a16:creationId xmlns:a16="http://schemas.microsoft.com/office/drawing/2014/main" id="{00000000-0008-0000-0500-000007340F00}"/>
            </a:ext>
          </a:extLst>
        </xdr:cNvPr>
        <xdr:cNvSpPr txBox="1">
          <a:spLocks noChangeArrowheads="1"/>
        </xdr:cNvSpPr>
      </xdr:nvSpPr>
      <xdr:spPr bwMode="auto">
        <a:xfrm>
          <a:off x="284321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996360" name="Text Box 1">
          <a:extLst>
            <a:ext uri="{FF2B5EF4-FFF2-40B4-BE49-F238E27FC236}">
              <a16:creationId xmlns:a16="http://schemas.microsoft.com/office/drawing/2014/main" id="{00000000-0008-0000-0500-000008340F00}"/>
            </a:ext>
          </a:extLst>
        </xdr:cNvPr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41</xdr:row>
      <xdr:rowOff>0</xdr:rowOff>
    </xdr:from>
    <xdr:to>
      <xdr:col>36</xdr:col>
      <xdr:colOff>85725</xdr:colOff>
      <xdr:row>41</xdr:row>
      <xdr:rowOff>209550</xdr:rowOff>
    </xdr:to>
    <xdr:sp macro="" textlink="">
      <xdr:nvSpPr>
        <xdr:cNvPr id="996361" name="Text Box 1">
          <a:extLst>
            <a:ext uri="{FF2B5EF4-FFF2-40B4-BE49-F238E27FC236}">
              <a16:creationId xmlns:a16="http://schemas.microsoft.com/office/drawing/2014/main" id="{00000000-0008-0000-0500-000009340F00}"/>
            </a:ext>
          </a:extLst>
        </xdr:cNvPr>
        <xdr:cNvSpPr txBox="1">
          <a:spLocks noChangeArrowheads="1"/>
        </xdr:cNvSpPr>
      </xdr:nvSpPr>
      <xdr:spPr bwMode="auto">
        <a:xfrm>
          <a:off x="284321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41</xdr:row>
      <xdr:rowOff>0</xdr:rowOff>
    </xdr:from>
    <xdr:to>
      <xdr:col>37</xdr:col>
      <xdr:colOff>85725</xdr:colOff>
      <xdr:row>41</xdr:row>
      <xdr:rowOff>209550</xdr:rowOff>
    </xdr:to>
    <xdr:sp macro="" textlink="">
      <xdr:nvSpPr>
        <xdr:cNvPr id="996362" name="Text Box 1">
          <a:extLst>
            <a:ext uri="{FF2B5EF4-FFF2-40B4-BE49-F238E27FC236}">
              <a16:creationId xmlns:a16="http://schemas.microsoft.com/office/drawing/2014/main" id="{00000000-0008-0000-0500-00000A340F00}"/>
            </a:ext>
          </a:extLst>
        </xdr:cNvPr>
        <xdr:cNvSpPr txBox="1">
          <a:spLocks noChangeArrowheads="1"/>
        </xdr:cNvSpPr>
      </xdr:nvSpPr>
      <xdr:spPr bwMode="auto">
        <a:xfrm>
          <a:off x="291274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85725</xdr:colOff>
      <xdr:row>6</xdr:row>
      <xdr:rowOff>190500</xdr:rowOff>
    </xdr:to>
    <xdr:sp macro="" textlink="">
      <xdr:nvSpPr>
        <xdr:cNvPr id="996363" name="Text Box 1">
          <a:extLst>
            <a:ext uri="{FF2B5EF4-FFF2-40B4-BE49-F238E27FC236}">
              <a16:creationId xmlns:a16="http://schemas.microsoft.com/office/drawing/2014/main" id="{00000000-0008-0000-0500-00000B340F00}"/>
            </a:ext>
          </a:extLst>
        </xdr:cNvPr>
        <xdr:cNvSpPr txBox="1">
          <a:spLocks noChangeArrowheads="1"/>
        </xdr:cNvSpPr>
      </xdr:nvSpPr>
      <xdr:spPr bwMode="auto">
        <a:xfrm>
          <a:off x="31908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85725</xdr:colOff>
      <xdr:row>6</xdr:row>
      <xdr:rowOff>190500</xdr:rowOff>
    </xdr:to>
    <xdr:sp macro="" textlink="">
      <xdr:nvSpPr>
        <xdr:cNvPr id="996364" name="Text Box 1">
          <a:extLst>
            <a:ext uri="{FF2B5EF4-FFF2-40B4-BE49-F238E27FC236}">
              <a16:creationId xmlns:a16="http://schemas.microsoft.com/office/drawing/2014/main" id="{00000000-0008-0000-0500-00000C340F00}"/>
            </a:ext>
          </a:extLst>
        </xdr:cNvPr>
        <xdr:cNvSpPr txBox="1">
          <a:spLocks noChangeArrowheads="1"/>
        </xdr:cNvSpPr>
      </xdr:nvSpPr>
      <xdr:spPr bwMode="auto">
        <a:xfrm>
          <a:off x="31908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</xdr:row>
      <xdr:rowOff>0</xdr:rowOff>
    </xdr:from>
    <xdr:to>
      <xdr:col>40</xdr:col>
      <xdr:colOff>85725</xdr:colOff>
      <xdr:row>6</xdr:row>
      <xdr:rowOff>190500</xdr:rowOff>
    </xdr:to>
    <xdr:sp macro="" textlink="">
      <xdr:nvSpPr>
        <xdr:cNvPr id="996365" name="Text Box 1">
          <a:extLst>
            <a:ext uri="{FF2B5EF4-FFF2-40B4-BE49-F238E27FC236}">
              <a16:creationId xmlns:a16="http://schemas.microsoft.com/office/drawing/2014/main" id="{00000000-0008-0000-0500-00000D340F00}"/>
            </a:ext>
          </a:extLst>
        </xdr:cNvPr>
        <xdr:cNvSpPr txBox="1">
          <a:spLocks noChangeArrowheads="1"/>
        </xdr:cNvSpPr>
      </xdr:nvSpPr>
      <xdr:spPr bwMode="auto">
        <a:xfrm>
          <a:off x="312134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85725</xdr:colOff>
      <xdr:row>6</xdr:row>
      <xdr:rowOff>190500</xdr:rowOff>
    </xdr:to>
    <xdr:sp macro="" textlink="">
      <xdr:nvSpPr>
        <xdr:cNvPr id="996366" name="Text Box 1">
          <a:extLst>
            <a:ext uri="{FF2B5EF4-FFF2-40B4-BE49-F238E27FC236}">
              <a16:creationId xmlns:a16="http://schemas.microsoft.com/office/drawing/2014/main" id="{00000000-0008-0000-0500-00000E340F00}"/>
            </a:ext>
          </a:extLst>
        </xdr:cNvPr>
        <xdr:cNvSpPr txBox="1">
          <a:spLocks noChangeArrowheads="1"/>
        </xdr:cNvSpPr>
      </xdr:nvSpPr>
      <xdr:spPr bwMode="auto">
        <a:xfrm>
          <a:off x="31908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30</xdr:row>
      <xdr:rowOff>0</xdr:rowOff>
    </xdr:from>
    <xdr:to>
      <xdr:col>41</xdr:col>
      <xdr:colOff>85725</xdr:colOff>
      <xdr:row>30</xdr:row>
      <xdr:rowOff>285750</xdr:rowOff>
    </xdr:to>
    <xdr:sp macro="" textlink="">
      <xdr:nvSpPr>
        <xdr:cNvPr id="996367" name="Text Box 1">
          <a:extLst>
            <a:ext uri="{FF2B5EF4-FFF2-40B4-BE49-F238E27FC236}">
              <a16:creationId xmlns:a16="http://schemas.microsoft.com/office/drawing/2014/main" id="{00000000-0008-0000-0500-00000F340F00}"/>
            </a:ext>
          </a:extLst>
        </xdr:cNvPr>
        <xdr:cNvSpPr txBox="1">
          <a:spLocks noChangeArrowheads="1"/>
        </xdr:cNvSpPr>
      </xdr:nvSpPr>
      <xdr:spPr bwMode="auto">
        <a:xfrm>
          <a:off x="319087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30</xdr:row>
      <xdr:rowOff>0</xdr:rowOff>
    </xdr:from>
    <xdr:to>
      <xdr:col>41</xdr:col>
      <xdr:colOff>85725</xdr:colOff>
      <xdr:row>30</xdr:row>
      <xdr:rowOff>285750</xdr:rowOff>
    </xdr:to>
    <xdr:sp macro="" textlink="">
      <xdr:nvSpPr>
        <xdr:cNvPr id="996368" name="Text Box 1">
          <a:extLst>
            <a:ext uri="{FF2B5EF4-FFF2-40B4-BE49-F238E27FC236}">
              <a16:creationId xmlns:a16="http://schemas.microsoft.com/office/drawing/2014/main" id="{00000000-0008-0000-0500-000010340F00}"/>
            </a:ext>
          </a:extLst>
        </xdr:cNvPr>
        <xdr:cNvSpPr txBox="1">
          <a:spLocks noChangeArrowheads="1"/>
        </xdr:cNvSpPr>
      </xdr:nvSpPr>
      <xdr:spPr bwMode="auto">
        <a:xfrm>
          <a:off x="319087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30</xdr:row>
      <xdr:rowOff>0</xdr:rowOff>
    </xdr:from>
    <xdr:to>
      <xdr:col>40</xdr:col>
      <xdr:colOff>85725</xdr:colOff>
      <xdr:row>30</xdr:row>
      <xdr:rowOff>285750</xdr:rowOff>
    </xdr:to>
    <xdr:sp macro="" textlink="">
      <xdr:nvSpPr>
        <xdr:cNvPr id="996369" name="Text Box 1">
          <a:extLst>
            <a:ext uri="{FF2B5EF4-FFF2-40B4-BE49-F238E27FC236}">
              <a16:creationId xmlns:a16="http://schemas.microsoft.com/office/drawing/2014/main" id="{00000000-0008-0000-0500-000011340F00}"/>
            </a:ext>
          </a:extLst>
        </xdr:cNvPr>
        <xdr:cNvSpPr txBox="1">
          <a:spLocks noChangeArrowheads="1"/>
        </xdr:cNvSpPr>
      </xdr:nvSpPr>
      <xdr:spPr bwMode="auto">
        <a:xfrm>
          <a:off x="312134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30</xdr:row>
      <xdr:rowOff>0</xdr:rowOff>
    </xdr:from>
    <xdr:to>
      <xdr:col>41</xdr:col>
      <xdr:colOff>85725</xdr:colOff>
      <xdr:row>30</xdr:row>
      <xdr:rowOff>285750</xdr:rowOff>
    </xdr:to>
    <xdr:sp macro="" textlink="">
      <xdr:nvSpPr>
        <xdr:cNvPr id="996370" name="Text Box 1">
          <a:extLst>
            <a:ext uri="{FF2B5EF4-FFF2-40B4-BE49-F238E27FC236}">
              <a16:creationId xmlns:a16="http://schemas.microsoft.com/office/drawing/2014/main" id="{00000000-0008-0000-0500-000012340F00}"/>
            </a:ext>
          </a:extLst>
        </xdr:cNvPr>
        <xdr:cNvSpPr txBox="1">
          <a:spLocks noChangeArrowheads="1"/>
        </xdr:cNvSpPr>
      </xdr:nvSpPr>
      <xdr:spPr bwMode="auto">
        <a:xfrm>
          <a:off x="319087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41</xdr:row>
      <xdr:rowOff>0</xdr:rowOff>
    </xdr:from>
    <xdr:to>
      <xdr:col>40</xdr:col>
      <xdr:colOff>85725</xdr:colOff>
      <xdr:row>41</xdr:row>
      <xdr:rowOff>209550</xdr:rowOff>
    </xdr:to>
    <xdr:sp macro="" textlink="">
      <xdr:nvSpPr>
        <xdr:cNvPr id="996371" name="Text Box 1">
          <a:extLst>
            <a:ext uri="{FF2B5EF4-FFF2-40B4-BE49-F238E27FC236}">
              <a16:creationId xmlns:a16="http://schemas.microsoft.com/office/drawing/2014/main" id="{00000000-0008-0000-0500-000013340F00}"/>
            </a:ext>
          </a:extLst>
        </xdr:cNvPr>
        <xdr:cNvSpPr txBox="1">
          <a:spLocks noChangeArrowheads="1"/>
        </xdr:cNvSpPr>
      </xdr:nvSpPr>
      <xdr:spPr bwMode="auto">
        <a:xfrm>
          <a:off x="312134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41</xdr:row>
      <xdr:rowOff>0</xdr:rowOff>
    </xdr:from>
    <xdr:to>
      <xdr:col>41</xdr:col>
      <xdr:colOff>85725</xdr:colOff>
      <xdr:row>41</xdr:row>
      <xdr:rowOff>209550</xdr:rowOff>
    </xdr:to>
    <xdr:sp macro="" textlink="">
      <xdr:nvSpPr>
        <xdr:cNvPr id="996372" name="Text Box 1">
          <a:extLst>
            <a:ext uri="{FF2B5EF4-FFF2-40B4-BE49-F238E27FC236}">
              <a16:creationId xmlns:a16="http://schemas.microsoft.com/office/drawing/2014/main" id="{00000000-0008-0000-0500-000014340F00}"/>
            </a:ext>
          </a:extLst>
        </xdr:cNvPr>
        <xdr:cNvSpPr txBox="1">
          <a:spLocks noChangeArrowheads="1"/>
        </xdr:cNvSpPr>
      </xdr:nvSpPr>
      <xdr:spPr bwMode="auto">
        <a:xfrm>
          <a:off x="319087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85725</xdr:colOff>
      <xdr:row>6</xdr:row>
      <xdr:rowOff>190500</xdr:rowOff>
    </xdr:to>
    <xdr:sp macro="" textlink="">
      <xdr:nvSpPr>
        <xdr:cNvPr id="996373" name="Text Box 1">
          <a:extLst>
            <a:ext uri="{FF2B5EF4-FFF2-40B4-BE49-F238E27FC236}">
              <a16:creationId xmlns:a16="http://schemas.microsoft.com/office/drawing/2014/main" id="{00000000-0008-0000-0500-000015340F00}"/>
            </a:ext>
          </a:extLst>
        </xdr:cNvPr>
        <xdr:cNvSpPr txBox="1">
          <a:spLocks noChangeArrowheads="1"/>
        </xdr:cNvSpPr>
      </xdr:nvSpPr>
      <xdr:spPr bwMode="auto">
        <a:xfrm>
          <a:off x="34690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85725</xdr:colOff>
      <xdr:row>6</xdr:row>
      <xdr:rowOff>190500</xdr:rowOff>
    </xdr:to>
    <xdr:sp macro="" textlink="">
      <xdr:nvSpPr>
        <xdr:cNvPr id="996374" name="Text Box 1">
          <a:extLst>
            <a:ext uri="{FF2B5EF4-FFF2-40B4-BE49-F238E27FC236}">
              <a16:creationId xmlns:a16="http://schemas.microsoft.com/office/drawing/2014/main" id="{00000000-0008-0000-0500-000016340F00}"/>
            </a:ext>
          </a:extLst>
        </xdr:cNvPr>
        <xdr:cNvSpPr txBox="1">
          <a:spLocks noChangeArrowheads="1"/>
        </xdr:cNvSpPr>
      </xdr:nvSpPr>
      <xdr:spPr bwMode="auto">
        <a:xfrm>
          <a:off x="34690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85725</xdr:colOff>
      <xdr:row>6</xdr:row>
      <xdr:rowOff>190500</xdr:rowOff>
    </xdr:to>
    <xdr:sp macro="" textlink="">
      <xdr:nvSpPr>
        <xdr:cNvPr id="996375" name="Text Box 1">
          <a:extLst>
            <a:ext uri="{FF2B5EF4-FFF2-40B4-BE49-F238E27FC236}">
              <a16:creationId xmlns:a16="http://schemas.microsoft.com/office/drawing/2014/main" id="{00000000-0008-0000-0500-000017340F00}"/>
            </a:ext>
          </a:extLst>
        </xdr:cNvPr>
        <xdr:cNvSpPr txBox="1">
          <a:spLocks noChangeArrowheads="1"/>
        </xdr:cNvSpPr>
      </xdr:nvSpPr>
      <xdr:spPr bwMode="auto">
        <a:xfrm>
          <a:off x="33994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85725</xdr:colOff>
      <xdr:row>6</xdr:row>
      <xdr:rowOff>190500</xdr:rowOff>
    </xdr:to>
    <xdr:sp macro="" textlink="">
      <xdr:nvSpPr>
        <xdr:cNvPr id="996376" name="Text Box 1">
          <a:extLst>
            <a:ext uri="{FF2B5EF4-FFF2-40B4-BE49-F238E27FC236}">
              <a16:creationId xmlns:a16="http://schemas.microsoft.com/office/drawing/2014/main" id="{00000000-0008-0000-0500-000018340F00}"/>
            </a:ext>
          </a:extLst>
        </xdr:cNvPr>
        <xdr:cNvSpPr txBox="1">
          <a:spLocks noChangeArrowheads="1"/>
        </xdr:cNvSpPr>
      </xdr:nvSpPr>
      <xdr:spPr bwMode="auto">
        <a:xfrm>
          <a:off x="34690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30</xdr:row>
      <xdr:rowOff>0</xdr:rowOff>
    </xdr:from>
    <xdr:to>
      <xdr:col>45</xdr:col>
      <xdr:colOff>85725</xdr:colOff>
      <xdr:row>30</xdr:row>
      <xdr:rowOff>171450</xdr:rowOff>
    </xdr:to>
    <xdr:sp macro="" textlink="">
      <xdr:nvSpPr>
        <xdr:cNvPr id="996377" name="Text Box 1">
          <a:extLst>
            <a:ext uri="{FF2B5EF4-FFF2-40B4-BE49-F238E27FC236}">
              <a16:creationId xmlns:a16="http://schemas.microsoft.com/office/drawing/2014/main" id="{00000000-0008-0000-0500-000019340F00}"/>
            </a:ext>
          </a:extLst>
        </xdr:cNvPr>
        <xdr:cNvSpPr txBox="1">
          <a:spLocks noChangeArrowheads="1"/>
        </xdr:cNvSpPr>
      </xdr:nvSpPr>
      <xdr:spPr bwMode="auto">
        <a:xfrm>
          <a:off x="34690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30</xdr:row>
      <xdr:rowOff>0</xdr:rowOff>
    </xdr:from>
    <xdr:to>
      <xdr:col>45</xdr:col>
      <xdr:colOff>85725</xdr:colOff>
      <xdr:row>30</xdr:row>
      <xdr:rowOff>171450</xdr:rowOff>
    </xdr:to>
    <xdr:sp macro="" textlink="">
      <xdr:nvSpPr>
        <xdr:cNvPr id="996378" name="Text Box 1">
          <a:extLst>
            <a:ext uri="{FF2B5EF4-FFF2-40B4-BE49-F238E27FC236}">
              <a16:creationId xmlns:a16="http://schemas.microsoft.com/office/drawing/2014/main" id="{00000000-0008-0000-0500-00001A340F00}"/>
            </a:ext>
          </a:extLst>
        </xdr:cNvPr>
        <xdr:cNvSpPr txBox="1">
          <a:spLocks noChangeArrowheads="1"/>
        </xdr:cNvSpPr>
      </xdr:nvSpPr>
      <xdr:spPr bwMode="auto">
        <a:xfrm>
          <a:off x="34690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30</xdr:row>
      <xdr:rowOff>0</xdr:rowOff>
    </xdr:from>
    <xdr:to>
      <xdr:col>44</xdr:col>
      <xdr:colOff>85725</xdr:colOff>
      <xdr:row>30</xdr:row>
      <xdr:rowOff>171450</xdr:rowOff>
    </xdr:to>
    <xdr:sp macro="" textlink="">
      <xdr:nvSpPr>
        <xdr:cNvPr id="996379" name="Text Box 1">
          <a:extLst>
            <a:ext uri="{FF2B5EF4-FFF2-40B4-BE49-F238E27FC236}">
              <a16:creationId xmlns:a16="http://schemas.microsoft.com/office/drawing/2014/main" id="{00000000-0008-0000-0500-00001B340F00}"/>
            </a:ext>
          </a:extLst>
        </xdr:cNvPr>
        <xdr:cNvSpPr txBox="1">
          <a:spLocks noChangeArrowheads="1"/>
        </xdr:cNvSpPr>
      </xdr:nvSpPr>
      <xdr:spPr bwMode="auto">
        <a:xfrm>
          <a:off x="339947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30</xdr:row>
      <xdr:rowOff>0</xdr:rowOff>
    </xdr:from>
    <xdr:to>
      <xdr:col>45</xdr:col>
      <xdr:colOff>85725</xdr:colOff>
      <xdr:row>30</xdr:row>
      <xdr:rowOff>171450</xdr:rowOff>
    </xdr:to>
    <xdr:sp macro="" textlink="">
      <xdr:nvSpPr>
        <xdr:cNvPr id="996380" name="Text Box 1">
          <a:extLst>
            <a:ext uri="{FF2B5EF4-FFF2-40B4-BE49-F238E27FC236}">
              <a16:creationId xmlns:a16="http://schemas.microsoft.com/office/drawing/2014/main" id="{00000000-0008-0000-0500-00001C340F00}"/>
            </a:ext>
          </a:extLst>
        </xdr:cNvPr>
        <xdr:cNvSpPr txBox="1">
          <a:spLocks noChangeArrowheads="1"/>
        </xdr:cNvSpPr>
      </xdr:nvSpPr>
      <xdr:spPr bwMode="auto">
        <a:xfrm>
          <a:off x="34690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41</xdr:row>
      <xdr:rowOff>0</xdr:rowOff>
    </xdr:from>
    <xdr:to>
      <xdr:col>44</xdr:col>
      <xdr:colOff>85725</xdr:colOff>
      <xdr:row>41</xdr:row>
      <xdr:rowOff>209550</xdr:rowOff>
    </xdr:to>
    <xdr:sp macro="" textlink="">
      <xdr:nvSpPr>
        <xdr:cNvPr id="996381" name="Text Box 1">
          <a:extLst>
            <a:ext uri="{FF2B5EF4-FFF2-40B4-BE49-F238E27FC236}">
              <a16:creationId xmlns:a16="http://schemas.microsoft.com/office/drawing/2014/main" id="{00000000-0008-0000-0500-00001D340F00}"/>
            </a:ext>
          </a:extLst>
        </xdr:cNvPr>
        <xdr:cNvSpPr txBox="1">
          <a:spLocks noChangeArrowheads="1"/>
        </xdr:cNvSpPr>
      </xdr:nvSpPr>
      <xdr:spPr bwMode="auto">
        <a:xfrm>
          <a:off x="33994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41</xdr:row>
      <xdr:rowOff>0</xdr:rowOff>
    </xdr:from>
    <xdr:to>
      <xdr:col>45</xdr:col>
      <xdr:colOff>85725</xdr:colOff>
      <xdr:row>41</xdr:row>
      <xdr:rowOff>209550</xdr:rowOff>
    </xdr:to>
    <xdr:sp macro="" textlink="">
      <xdr:nvSpPr>
        <xdr:cNvPr id="996382" name="Text Box 1">
          <a:extLst>
            <a:ext uri="{FF2B5EF4-FFF2-40B4-BE49-F238E27FC236}">
              <a16:creationId xmlns:a16="http://schemas.microsoft.com/office/drawing/2014/main" id="{00000000-0008-0000-0500-00001E340F00}"/>
            </a:ext>
          </a:extLst>
        </xdr:cNvPr>
        <xdr:cNvSpPr txBox="1">
          <a:spLocks noChangeArrowheads="1"/>
        </xdr:cNvSpPr>
      </xdr:nvSpPr>
      <xdr:spPr bwMode="auto">
        <a:xfrm>
          <a:off x="34690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85725</xdr:colOff>
      <xdr:row>6</xdr:row>
      <xdr:rowOff>190500</xdr:rowOff>
    </xdr:to>
    <xdr:sp macro="" textlink="">
      <xdr:nvSpPr>
        <xdr:cNvPr id="996383" name="Text Box 1">
          <a:extLst>
            <a:ext uri="{FF2B5EF4-FFF2-40B4-BE49-F238E27FC236}">
              <a16:creationId xmlns:a16="http://schemas.microsoft.com/office/drawing/2014/main" id="{00000000-0008-0000-0500-00001F340F00}"/>
            </a:ext>
          </a:extLst>
        </xdr:cNvPr>
        <xdr:cNvSpPr txBox="1">
          <a:spLocks noChangeArrowheads="1"/>
        </xdr:cNvSpPr>
      </xdr:nvSpPr>
      <xdr:spPr bwMode="auto">
        <a:xfrm>
          <a:off x="37471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85725</xdr:colOff>
      <xdr:row>6</xdr:row>
      <xdr:rowOff>190500</xdr:rowOff>
    </xdr:to>
    <xdr:sp macro="" textlink="">
      <xdr:nvSpPr>
        <xdr:cNvPr id="996384" name="Text Box 1">
          <a:extLst>
            <a:ext uri="{FF2B5EF4-FFF2-40B4-BE49-F238E27FC236}">
              <a16:creationId xmlns:a16="http://schemas.microsoft.com/office/drawing/2014/main" id="{00000000-0008-0000-0500-000020340F00}"/>
            </a:ext>
          </a:extLst>
        </xdr:cNvPr>
        <xdr:cNvSpPr txBox="1">
          <a:spLocks noChangeArrowheads="1"/>
        </xdr:cNvSpPr>
      </xdr:nvSpPr>
      <xdr:spPr bwMode="auto">
        <a:xfrm>
          <a:off x="37471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</xdr:row>
      <xdr:rowOff>0</xdr:rowOff>
    </xdr:from>
    <xdr:to>
      <xdr:col>48</xdr:col>
      <xdr:colOff>85725</xdr:colOff>
      <xdr:row>6</xdr:row>
      <xdr:rowOff>190500</xdr:rowOff>
    </xdr:to>
    <xdr:sp macro="" textlink="">
      <xdr:nvSpPr>
        <xdr:cNvPr id="996385" name="Text Box 1">
          <a:extLst>
            <a:ext uri="{FF2B5EF4-FFF2-40B4-BE49-F238E27FC236}">
              <a16:creationId xmlns:a16="http://schemas.microsoft.com/office/drawing/2014/main" id="{00000000-0008-0000-0500-000021340F00}"/>
            </a:ext>
          </a:extLst>
        </xdr:cNvPr>
        <xdr:cNvSpPr txBox="1">
          <a:spLocks noChangeArrowheads="1"/>
        </xdr:cNvSpPr>
      </xdr:nvSpPr>
      <xdr:spPr bwMode="auto">
        <a:xfrm>
          <a:off x="367760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85725</xdr:colOff>
      <xdr:row>6</xdr:row>
      <xdr:rowOff>190500</xdr:rowOff>
    </xdr:to>
    <xdr:sp macro="" textlink="">
      <xdr:nvSpPr>
        <xdr:cNvPr id="996386" name="Text Box 1">
          <a:extLst>
            <a:ext uri="{FF2B5EF4-FFF2-40B4-BE49-F238E27FC236}">
              <a16:creationId xmlns:a16="http://schemas.microsoft.com/office/drawing/2014/main" id="{00000000-0008-0000-0500-000022340F00}"/>
            </a:ext>
          </a:extLst>
        </xdr:cNvPr>
        <xdr:cNvSpPr txBox="1">
          <a:spLocks noChangeArrowheads="1"/>
        </xdr:cNvSpPr>
      </xdr:nvSpPr>
      <xdr:spPr bwMode="auto">
        <a:xfrm>
          <a:off x="37471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30</xdr:row>
      <xdr:rowOff>0</xdr:rowOff>
    </xdr:from>
    <xdr:to>
      <xdr:col>49</xdr:col>
      <xdr:colOff>85725</xdr:colOff>
      <xdr:row>30</xdr:row>
      <xdr:rowOff>285750</xdr:rowOff>
    </xdr:to>
    <xdr:sp macro="" textlink="">
      <xdr:nvSpPr>
        <xdr:cNvPr id="996387" name="Text Box 1">
          <a:extLst>
            <a:ext uri="{FF2B5EF4-FFF2-40B4-BE49-F238E27FC236}">
              <a16:creationId xmlns:a16="http://schemas.microsoft.com/office/drawing/2014/main" id="{00000000-0008-0000-0500-000023340F00}"/>
            </a:ext>
          </a:extLst>
        </xdr:cNvPr>
        <xdr:cNvSpPr txBox="1">
          <a:spLocks noChangeArrowheads="1"/>
        </xdr:cNvSpPr>
      </xdr:nvSpPr>
      <xdr:spPr bwMode="auto">
        <a:xfrm>
          <a:off x="37471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30</xdr:row>
      <xdr:rowOff>0</xdr:rowOff>
    </xdr:from>
    <xdr:to>
      <xdr:col>49</xdr:col>
      <xdr:colOff>85725</xdr:colOff>
      <xdr:row>30</xdr:row>
      <xdr:rowOff>285750</xdr:rowOff>
    </xdr:to>
    <xdr:sp macro="" textlink="">
      <xdr:nvSpPr>
        <xdr:cNvPr id="996388" name="Text Box 1">
          <a:extLst>
            <a:ext uri="{FF2B5EF4-FFF2-40B4-BE49-F238E27FC236}">
              <a16:creationId xmlns:a16="http://schemas.microsoft.com/office/drawing/2014/main" id="{00000000-0008-0000-0500-000024340F00}"/>
            </a:ext>
          </a:extLst>
        </xdr:cNvPr>
        <xdr:cNvSpPr txBox="1">
          <a:spLocks noChangeArrowheads="1"/>
        </xdr:cNvSpPr>
      </xdr:nvSpPr>
      <xdr:spPr bwMode="auto">
        <a:xfrm>
          <a:off x="37471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30</xdr:row>
      <xdr:rowOff>0</xdr:rowOff>
    </xdr:from>
    <xdr:to>
      <xdr:col>48</xdr:col>
      <xdr:colOff>85725</xdr:colOff>
      <xdr:row>30</xdr:row>
      <xdr:rowOff>285750</xdr:rowOff>
    </xdr:to>
    <xdr:sp macro="" textlink="">
      <xdr:nvSpPr>
        <xdr:cNvPr id="996389" name="Text Box 1">
          <a:extLst>
            <a:ext uri="{FF2B5EF4-FFF2-40B4-BE49-F238E27FC236}">
              <a16:creationId xmlns:a16="http://schemas.microsoft.com/office/drawing/2014/main" id="{00000000-0008-0000-0500-000025340F00}"/>
            </a:ext>
          </a:extLst>
        </xdr:cNvPr>
        <xdr:cNvSpPr txBox="1">
          <a:spLocks noChangeArrowheads="1"/>
        </xdr:cNvSpPr>
      </xdr:nvSpPr>
      <xdr:spPr bwMode="auto">
        <a:xfrm>
          <a:off x="367760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30</xdr:row>
      <xdr:rowOff>0</xdr:rowOff>
    </xdr:from>
    <xdr:to>
      <xdr:col>49</xdr:col>
      <xdr:colOff>85725</xdr:colOff>
      <xdr:row>30</xdr:row>
      <xdr:rowOff>285750</xdr:rowOff>
    </xdr:to>
    <xdr:sp macro="" textlink="">
      <xdr:nvSpPr>
        <xdr:cNvPr id="996390" name="Text Box 1">
          <a:extLst>
            <a:ext uri="{FF2B5EF4-FFF2-40B4-BE49-F238E27FC236}">
              <a16:creationId xmlns:a16="http://schemas.microsoft.com/office/drawing/2014/main" id="{00000000-0008-0000-0500-000026340F00}"/>
            </a:ext>
          </a:extLst>
        </xdr:cNvPr>
        <xdr:cNvSpPr txBox="1">
          <a:spLocks noChangeArrowheads="1"/>
        </xdr:cNvSpPr>
      </xdr:nvSpPr>
      <xdr:spPr bwMode="auto">
        <a:xfrm>
          <a:off x="37471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41</xdr:row>
      <xdr:rowOff>0</xdr:rowOff>
    </xdr:from>
    <xdr:to>
      <xdr:col>48</xdr:col>
      <xdr:colOff>85725</xdr:colOff>
      <xdr:row>41</xdr:row>
      <xdr:rowOff>209550</xdr:rowOff>
    </xdr:to>
    <xdr:sp macro="" textlink="">
      <xdr:nvSpPr>
        <xdr:cNvPr id="996391" name="Text Box 1">
          <a:extLst>
            <a:ext uri="{FF2B5EF4-FFF2-40B4-BE49-F238E27FC236}">
              <a16:creationId xmlns:a16="http://schemas.microsoft.com/office/drawing/2014/main" id="{00000000-0008-0000-0500-000027340F00}"/>
            </a:ext>
          </a:extLst>
        </xdr:cNvPr>
        <xdr:cNvSpPr txBox="1">
          <a:spLocks noChangeArrowheads="1"/>
        </xdr:cNvSpPr>
      </xdr:nvSpPr>
      <xdr:spPr bwMode="auto">
        <a:xfrm>
          <a:off x="36776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41</xdr:row>
      <xdr:rowOff>0</xdr:rowOff>
    </xdr:from>
    <xdr:to>
      <xdr:col>49</xdr:col>
      <xdr:colOff>85725</xdr:colOff>
      <xdr:row>41</xdr:row>
      <xdr:rowOff>209550</xdr:rowOff>
    </xdr:to>
    <xdr:sp macro="" textlink="">
      <xdr:nvSpPr>
        <xdr:cNvPr id="996392" name="Text Box 1">
          <a:extLst>
            <a:ext uri="{FF2B5EF4-FFF2-40B4-BE49-F238E27FC236}">
              <a16:creationId xmlns:a16="http://schemas.microsoft.com/office/drawing/2014/main" id="{00000000-0008-0000-0500-000028340F00}"/>
            </a:ext>
          </a:extLst>
        </xdr:cNvPr>
        <xdr:cNvSpPr txBox="1">
          <a:spLocks noChangeArrowheads="1"/>
        </xdr:cNvSpPr>
      </xdr:nvSpPr>
      <xdr:spPr bwMode="auto">
        <a:xfrm>
          <a:off x="37471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5</xdr:row>
      <xdr:rowOff>0</xdr:rowOff>
    </xdr:from>
    <xdr:to>
      <xdr:col>53</xdr:col>
      <xdr:colOff>85725</xdr:colOff>
      <xdr:row>9</xdr:row>
      <xdr:rowOff>123825</xdr:rowOff>
    </xdr:to>
    <xdr:sp macro="" textlink="">
      <xdr:nvSpPr>
        <xdr:cNvPr id="996393" name="Text Box 1">
          <a:extLst>
            <a:ext uri="{FF2B5EF4-FFF2-40B4-BE49-F238E27FC236}">
              <a16:creationId xmlns:a16="http://schemas.microsoft.com/office/drawing/2014/main" id="{00000000-0008-0000-0500-000029340F00}"/>
            </a:ext>
          </a:extLst>
        </xdr:cNvPr>
        <xdr:cNvSpPr txBox="1">
          <a:spLocks noChangeArrowheads="1"/>
        </xdr:cNvSpPr>
      </xdr:nvSpPr>
      <xdr:spPr bwMode="auto">
        <a:xfrm>
          <a:off x="402526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5</xdr:row>
      <xdr:rowOff>0</xdr:rowOff>
    </xdr:from>
    <xdr:to>
      <xdr:col>53</xdr:col>
      <xdr:colOff>85725</xdr:colOff>
      <xdr:row>9</xdr:row>
      <xdr:rowOff>123825</xdr:rowOff>
    </xdr:to>
    <xdr:sp macro="" textlink="">
      <xdr:nvSpPr>
        <xdr:cNvPr id="996394" name="Text Box 1">
          <a:extLst>
            <a:ext uri="{FF2B5EF4-FFF2-40B4-BE49-F238E27FC236}">
              <a16:creationId xmlns:a16="http://schemas.microsoft.com/office/drawing/2014/main" id="{00000000-0008-0000-0500-00002A340F00}"/>
            </a:ext>
          </a:extLst>
        </xdr:cNvPr>
        <xdr:cNvSpPr txBox="1">
          <a:spLocks noChangeArrowheads="1"/>
        </xdr:cNvSpPr>
      </xdr:nvSpPr>
      <xdr:spPr bwMode="auto">
        <a:xfrm>
          <a:off x="402526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9</xdr:row>
      <xdr:rowOff>123825</xdr:rowOff>
    </xdr:to>
    <xdr:sp macro="" textlink="">
      <xdr:nvSpPr>
        <xdr:cNvPr id="996395" name="Text Box 1">
          <a:extLst>
            <a:ext uri="{FF2B5EF4-FFF2-40B4-BE49-F238E27FC236}">
              <a16:creationId xmlns:a16="http://schemas.microsoft.com/office/drawing/2014/main" id="{00000000-0008-0000-0500-00002B340F00}"/>
            </a:ext>
          </a:extLst>
        </xdr:cNvPr>
        <xdr:cNvSpPr txBox="1">
          <a:spLocks noChangeArrowheads="1"/>
        </xdr:cNvSpPr>
      </xdr:nvSpPr>
      <xdr:spPr bwMode="auto">
        <a:xfrm>
          <a:off x="39557325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5</xdr:row>
      <xdr:rowOff>0</xdr:rowOff>
    </xdr:from>
    <xdr:to>
      <xdr:col>53</xdr:col>
      <xdr:colOff>85725</xdr:colOff>
      <xdr:row>9</xdr:row>
      <xdr:rowOff>123825</xdr:rowOff>
    </xdr:to>
    <xdr:sp macro="" textlink="">
      <xdr:nvSpPr>
        <xdr:cNvPr id="996396" name="Text Box 1">
          <a:extLst>
            <a:ext uri="{FF2B5EF4-FFF2-40B4-BE49-F238E27FC236}">
              <a16:creationId xmlns:a16="http://schemas.microsoft.com/office/drawing/2014/main" id="{00000000-0008-0000-0500-00002C340F00}"/>
            </a:ext>
          </a:extLst>
        </xdr:cNvPr>
        <xdr:cNvSpPr txBox="1">
          <a:spLocks noChangeArrowheads="1"/>
        </xdr:cNvSpPr>
      </xdr:nvSpPr>
      <xdr:spPr bwMode="auto">
        <a:xfrm>
          <a:off x="402526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30</xdr:row>
      <xdr:rowOff>0</xdr:rowOff>
    </xdr:from>
    <xdr:to>
      <xdr:col>53</xdr:col>
      <xdr:colOff>85725</xdr:colOff>
      <xdr:row>30</xdr:row>
      <xdr:rowOff>285750</xdr:rowOff>
    </xdr:to>
    <xdr:sp macro="" textlink="">
      <xdr:nvSpPr>
        <xdr:cNvPr id="996397" name="Text Box 1">
          <a:extLst>
            <a:ext uri="{FF2B5EF4-FFF2-40B4-BE49-F238E27FC236}">
              <a16:creationId xmlns:a16="http://schemas.microsoft.com/office/drawing/2014/main" id="{00000000-0008-0000-0500-00002D340F00}"/>
            </a:ext>
          </a:extLst>
        </xdr:cNvPr>
        <xdr:cNvSpPr txBox="1">
          <a:spLocks noChangeArrowheads="1"/>
        </xdr:cNvSpPr>
      </xdr:nvSpPr>
      <xdr:spPr bwMode="auto">
        <a:xfrm>
          <a:off x="40252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30</xdr:row>
      <xdr:rowOff>0</xdr:rowOff>
    </xdr:from>
    <xdr:to>
      <xdr:col>53</xdr:col>
      <xdr:colOff>85725</xdr:colOff>
      <xdr:row>30</xdr:row>
      <xdr:rowOff>285750</xdr:rowOff>
    </xdr:to>
    <xdr:sp macro="" textlink="">
      <xdr:nvSpPr>
        <xdr:cNvPr id="996398" name="Text Box 1">
          <a:extLst>
            <a:ext uri="{FF2B5EF4-FFF2-40B4-BE49-F238E27FC236}">
              <a16:creationId xmlns:a16="http://schemas.microsoft.com/office/drawing/2014/main" id="{00000000-0008-0000-0500-00002E340F00}"/>
            </a:ext>
          </a:extLst>
        </xdr:cNvPr>
        <xdr:cNvSpPr txBox="1">
          <a:spLocks noChangeArrowheads="1"/>
        </xdr:cNvSpPr>
      </xdr:nvSpPr>
      <xdr:spPr bwMode="auto">
        <a:xfrm>
          <a:off x="40252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30</xdr:row>
      <xdr:rowOff>0</xdr:rowOff>
    </xdr:from>
    <xdr:to>
      <xdr:col>52</xdr:col>
      <xdr:colOff>85725</xdr:colOff>
      <xdr:row>30</xdr:row>
      <xdr:rowOff>285750</xdr:rowOff>
    </xdr:to>
    <xdr:sp macro="" textlink="">
      <xdr:nvSpPr>
        <xdr:cNvPr id="996399" name="Text Box 1">
          <a:extLst>
            <a:ext uri="{FF2B5EF4-FFF2-40B4-BE49-F238E27FC236}">
              <a16:creationId xmlns:a16="http://schemas.microsoft.com/office/drawing/2014/main" id="{00000000-0008-0000-0500-00002F340F00}"/>
            </a:ext>
          </a:extLst>
        </xdr:cNvPr>
        <xdr:cNvSpPr txBox="1">
          <a:spLocks noChangeArrowheads="1"/>
        </xdr:cNvSpPr>
      </xdr:nvSpPr>
      <xdr:spPr bwMode="auto">
        <a:xfrm>
          <a:off x="39557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30</xdr:row>
      <xdr:rowOff>0</xdr:rowOff>
    </xdr:from>
    <xdr:to>
      <xdr:col>53</xdr:col>
      <xdr:colOff>85725</xdr:colOff>
      <xdr:row>30</xdr:row>
      <xdr:rowOff>285750</xdr:rowOff>
    </xdr:to>
    <xdr:sp macro="" textlink="">
      <xdr:nvSpPr>
        <xdr:cNvPr id="996400" name="Text Box 1">
          <a:extLst>
            <a:ext uri="{FF2B5EF4-FFF2-40B4-BE49-F238E27FC236}">
              <a16:creationId xmlns:a16="http://schemas.microsoft.com/office/drawing/2014/main" id="{00000000-0008-0000-0500-000030340F00}"/>
            </a:ext>
          </a:extLst>
        </xdr:cNvPr>
        <xdr:cNvSpPr txBox="1">
          <a:spLocks noChangeArrowheads="1"/>
        </xdr:cNvSpPr>
      </xdr:nvSpPr>
      <xdr:spPr bwMode="auto">
        <a:xfrm>
          <a:off x="40252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41</xdr:row>
      <xdr:rowOff>0</xdr:rowOff>
    </xdr:from>
    <xdr:to>
      <xdr:col>52</xdr:col>
      <xdr:colOff>85725</xdr:colOff>
      <xdr:row>41</xdr:row>
      <xdr:rowOff>209550</xdr:rowOff>
    </xdr:to>
    <xdr:sp macro="" textlink="">
      <xdr:nvSpPr>
        <xdr:cNvPr id="996401" name="Text Box 1">
          <a:extLst>
            <a:ext uri="{FF2B5EF4-FFF2-40B4-BE49-F238E27FC236}">
              <a16:creationId xmlns:a16="http://schemas.microsoft.com/office/drawing/2014/main" id="{00000000-0008-0000-0500-000031340F00}"/>
            </a:ext>
          </a:extLst>
        </xdr:cNvPr>
        <xdr:cNvSpPr txBox="1">
          <a:spLocks noChangeArrowheads="1"/>
        </xdr:cNvSpPr>
      </xdr:nvSpPr>
      <xdr:spPr bwMode="auto">
        <a:xfrm>
          <a:off x="39557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41</xdr:row>
      <xdr:rowOff>0</xdr:rowOff>
    </xdr:from>
    <xdr:to>
      <xdr:col>53</xdr:col>
      <xdr:colOff>85725</xdr:colOff>
      <xdr:row>41</xdr:row>
      <xdr:rowOff>209550</xdr:rowOff>
    </xdr:to>
    <xdr:sp macro="" textlink="">
      <xdr:nvSpPr>
        <xdr:cNvPr id="996402" name="Text Box 1">
          <a:extLst>
            <a:ext uri="{FF2B5EF4-FFF2-40B4-BE49-F238E27FC236}">
              <a16:creationId xmlns:a16="http://schemas.microsoft.com/office/drawing/2014/main" id="{00000000-0008-0000-0500-000032340F00}"/>
            </a:ext>
          </a:extLst>
        </xdr:cNvPr>
        <xdr:cNvSpPr txBox="1">
          <a:spLocks noChangeArrowheads="1"/>
        </xdr:cNvSpPr>
      </xdr:nvSpPr>
      <xdr:spPr bwMode="auto">
        <a:xfrm>
          <a:off x="402526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5</xdr:row>
      <xdr:rowOff>0</xdr:rowOff>
    </xdr:from>
    <xdr:to>
      <xdr:col>57</xdr:col>
      <xdr:colOff>85725</xdr:colOff>
      <xdr:row>6</xdr:row>
      <xdr:rowOff>190500</xdr:rowOff>
    </xdr:to>
    <xdr:sp macro="" textlink="">
      <xdr:nvSpPr>
        <xdr:cNvPr id="996403" name="Text Box 1">
          <a:extLst>
            <a:ext uri="{FF2B5EF4-FFF2-40B4-BE49-F238E27FC236}">
              <a16:creationId xmlns:a16="http://schemas.microsoft.com/office/drawing/2014/main" id="{00000000-0008-0000-0500-000033340F00}"/>
            </a:ext>
          </a:extLst>
        </xdr:cNvPr>
        <xdr:cNvSpPr txBox="1">
          <a:spLocks noChangeArrowheads="1"/>
        </xdr:cNvSpPr>
      </xdr:nvSpPr>
      <xdr:spPr bwMode="auto">
        <a:xfrm>
          <a:off x="43033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5</xdr:row>
      <xdr:rowOff>0</xdr:rowOff>
    </xdr:from>
    <xdr:to>
      <xdr:col>57</xdr:col>
      <xdr:colOff>85725</xdr:colOff>
      <xdr:row>6</xdr:row>
      <xdr:rowOff>190500</xdr:rowOff>
    </xdr:to>
    <xdr:sp macro="" textlink="">
      <xdr:nvSpPr>
        <xdr:cNvPr id="996404" name="Text Box 1">
          <a:extLst>
            <a:ext uri="{FF2B5EF4-FFF2-40B4-BE49-F238E27FC236}">
              <a16:creationId xmlns:a16="http://schemas.microsoft.com/office/drawing/2014/main" id="{00000000-0008-0000-0500-000034340F00}"/>
            </a:ext>
          </a:extLst>
        </xdr:cNvPr>
        <xdr:cNvSpPr txBox="1">
          <a:spLocks noChangeArrowheads="1"/>
        </xdr:cNvSpPr>
      </xdr:nvSpPr>
      <xdr:spPr bwMode="auto">
        <a:xfrm>
          <a:off x="43033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5</xdr:row>
      <xdr:rowOff>0</xdr:rowOff>
    </xdr:from>
    <xdr:to>
      <xdr:col>56</xdr:col>
      <xdr:colOff>85725</xdr:colOff>
      <xdr:row>6</xdr:row>
      <xdr:rowOff>190500</xdr:rowOff>
    </xdr:to>
    <xdr:sp macro="" textlink="">
      <xdr:nvSpPr>
        <xdr:cNvPr id="996405" name="Text Box 1">
          <a:extLst>
            <a:ext uri="{FF2B5EF4-FFF2-40B4-BE49-F238E27FC236}">
              <a16:creationId xmlns:a16="http://schemas.microsoft.com/office/drawing/2014/main" id="{00000000-0008-0000-0500-000035340F00}"/>
            </a:ext>
          </a:extLst>
        </xdr:cNvPr>
        <xdr:cNvSpPr txBox="1">
          <a:spLocks noChangeArrowheads="1"/>
        </xdr:cNvSpPr>
      </xdr:nvSpPr>
      <xdr:spPr bwMode="auto">
        <a:xfrm>
          <a:off x="423386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5</xdr:row>
      <xdr:rowOff>0</xdr:rowOff>
    </xdr:from>
    <xdr:to>
      <xdr:col>57</xdr:col>
      <xdr:colOff>85725</xdr:colOff>
      <xdr:row>6</xdr:row>
      <xdr:rowOff>190500</xdr:rowOff>
    </xdr:to>
    <xdr:sp macro="" textlink="">
      <xdr:nvSpPr>
        <xdr:cNvPr id="996406" name="Text Box 1">
          <a:extLst>
            <a:ext uri="{FF2B5EF4-FFF2-40B4-BE49-F238E27FC236}">
              <a16:creationId xmlns:a16="http://schemas.microsoft.com/office/drawing/2014/main" id="{00000000-0008-0000-0500-000036340F00}"/>
            </a:ext>
          </a:extLst>
        </xdr:cNvPr>
        <xdr:cNvSpPr txBox="1">
          <a:spLocks noChangeArrowheads="1"/>
        </xdr:cNvSpPr>
      </xdr:nvSpPr>
      <xdr:spPr bwMode="auto">
        <a:xfrm>
          <a:off x="43033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30</xdr:row>
      <xdr:rowOff>0</xdr:rowOff>
    </xdr:from>
    <xdr:to>
      <xdr:col>57</xdr:col>
      <xdr:colOff>85725</xdr:colOff>
      <xdr:row>30</xdr:row>
      <xdr:rowOff>285750</xdr:rowOff>
    </xdr:to>
    <xdr:sp macro="" textlink="">
      <xdr:nvSpPr>
        <xdr:cNvPr id="996407" name="Text Box 1">
          <a:extLst>
            <a:ext uri="{FF2B5EF4-FFF2-40B4-BE49-F238E27FC236}">
              <a16:creationId xmlns:a16="http://schemas.microsoft.com/office/drawing/2014/main" id="{00000000-0008-0000-0500-000037340F00}"/>
            </a:ext>
          </a:extLst>
        </xdr:cNvPr>
        <xdr:cNvSpPr txBox="1">
          <a:spLocks noChangeArrowheads="1"/>
        </xdr:cNvSpPr>
      </xdr:nvSpPr>
      <xdr:spPr bwMode="auto">
        <a:xfrm>
          <a:off x="43033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30</xdr:row>
      <xdr:rowOff>0</xdr:rowOff>
    </xdr:from>
    <xdr:to>
      <xdr:col>57</xdr:col>
      <xdr:colOff>85725</xdr:colOff>
      <xdr:row>30</xdr:row>
      <xdr:rowOff>285750</xdr:rowOff>
    </xdr:to>
    <xdr:sp macro="" textlink="">
      <xdr:nvSpPr>
        <xdr:cNvPr id="996408" name="Text Box 1">
          <a:extLst>
            <a:ext uri="{FF2B5EF4-FFF2-40B4-BE49-F238E27FC236}">
              <a16:creationId xmlns:a16="http://schemas.microsoft.com/office/drawing/2014/main" id="{00000000-0008-0000-0500-000038340F00}"/>
            </a:ext>
          </a:extLst>
        </xdr:cNvPr>
        <xdr:cNvSpPr txBox="1">
          <a:spLocks noChangeArrowheads="1"/>
        </xdr:cNvSpPr>
      </xdr:nvSpPr>
      <xdr:spPr bwMode="auto">
        <a:xfrm>
          <a:off x="43033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30</xdr:row>
      <xdr:rowOff>0</xdr:rowOff>
    </xdr:from>
    <xdr:to>
      <xdr:col>56</xdr:col>
      <xdr:colOff>85725</xdr:colOff>
      <xdr:row>30</xdr:row>
      <xdr:rowOff>285750</xdr:rowOff>
    </xdr:to>
    <xdr:sp macro="" textlink="">
      <xdr:nvSpPr>
        <xdr:cNvPr id="996409" name="Text Box 1">
          <a:extLst>
            <a:ext uri="{FF2B5EF4-FFF2-40B4-BE49-F238E27FC236}">
              <a16:creationId xmlns:a16="http://schemas.microsoft.com/office/drawing/2014/main" id="{00000000-0008-0000-0500-000039340F00}"/>
            </a:ext>
          </a:extLst>
        </xdr:cNvPr>
        <xdr:cNvSpPr txBox="1">
          <a:spLocks noChangeArrowheads="1"/>
        </xdr:cNvSpPr>
      </xdr:nvSpPr>
      <xdr:spPr bwMode="auto">
        <a:xfrm>
          <a:off x="423386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30</xdr:row>
      <xdr:rowOff>0</xdr:rowOff>
    </xdr:from>
    <xdr:to>
      <xdr:col>57</xdr:col>
      <xdr:colOff>85725</xdr:colOff>
      <xdr:row>30</xdr:row>
      <xdr:rowOff>285750</xdr:rowOff>
    </xdr:to>
    <xdr:sp macro="" textlink="">
      <xdr:nvSpPr>
        <xdr:cNvPr id="996410" name="Text Box 1">
          <a:extLst>
            <a:ext uri="{FF2B5EF4-FFF2-40B4-BE49-F238E27FC236}">
              <a16:creationId xmlns:a16="http://schemas.microsoft.com/office/drawing/2014/main" id="{00000000-0008-0000-0500-00003A340F00}"/>
            </a:ext>
          </a:extLst>
        </xdr:cNvPr>
        <xdr:cNvSpPr txBox="1">
          <a:spLocks noChangeArrowheads="1"/>
        </xdr:cNvSpPr>
      </xdr:nvSpPr>
      <xdr:spPr bwMode="auto">
        <a:xfrm>
          <a:off x="43033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41</xdr:row>
      <xdr:rowOff>0</xdr:rowOff>
    </xdr:from>
    <xdr:to>
      <xdr:col>56</xdr:col>
      <xdr:colOff>85725</xdr:colOff>
      <xdr:row>41</xdr:row>
      <xdr:rowOff>209550</xdr:rowOff>
    </xdr:to>
    <xdr:sp macro="" textlink="">
      <xdr:nvSpPr>
        <xdr:cNvPr id="996411" name="Text Box 1">
          <a:extLst>
            <a:ext uri="{FF2B5EF4-FFF2-40B4-BE49-F238E27FC236}">
              <a16:creationId xmlns:a16="http://schemas.microsoft.com/office/drawing/2014/main" id="{00000000-0008-0000-0500-00003B340F00}"/>
            </a:ext>
          </a:extLst>
        </xdr:cNvPr>
        <xdr:cNvSpPr txBox="1">
          <a:spLocks noChangeArrowheads="1"/>
        </xdr:cNvSpPr>
      </xdr:nvSpPr>
      <xdr:spPr bwMode="auto">
        <a:xfrm>
          <a:off x="423386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41</xdr:row>
      <xdr:rowOff>0</xdr:rowOff>
    </xdr:from>
    <xdr:to>
      <xdr:col>57</xdr:col>
      <xdr:colOff>85725</xdr:colOff>
      <xdr:row>41</xdr:row>
      <xdr:rowOff>209550</xdr:rowOff>
    </xdr:to>
    <xdr:sp macro="" textlink="">
      <xdr:nvSpPr>
        <xdr:cNvPr id="996412" name="Text Box 1">
          <a:extLst>
            <a:ext uri="{FF2B5EF4-FFF2-40B4-BE49-F238E27FC236}">
              <a16:creationId xmlns:a16="http://schemas.microsoft.com/office/drawing/2014/main" id="{00000000-0008-0000-0500-00003C340F00}"/>
            </a:ext>
          </a:extLst>
        </xdr:cNvPr>
        <xdr:cNvSpPr txBox="1">
          <a:spLocks noChangeArrowheads="1"/>
        </xdr:cNvSpPr>
      </xdr:nvSpPr>
      <xdr:spPr bwMode="auto">
        <a:xfrm>
          <a:off x="430339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5</xdr:row>
      <xdr:rowOff>0</xdr:rowOff>
    </xdr:from>
    <xdr:to>
      <xdr:col>61</xdr:col>
      <xdr:colOff>85725</xdr:colOff>
      <xdr:row>6</xdr:row>
      <xdr:rowOff>190500</xdr:rowOff>
    </xdr:to>
    <xdr:sp macro="" textlink="">
      <xdr:nvSpPr>
        <xdr:cNvPr id="996413" name="Text Box 1">
          <a:extLst>
            <a:ext uri="{FF2B5EF4-FFF2-40B4-BE49-F238E27FC236}">
              <a16:creationId xmlns:a16="http://schemas.microsoft.com/office/drawing/2014/main" id="{00000000-0008-0000-0500-00003D340F00}"/>
            </a:ext>
          </a:extLst>
        </xdr:cNvPr>
        <xdr:cNvSpPr txBox="1">
          <a:spLocks noChangeArrowheads="1"/>
        </xdr:cNvSpPr>
      </xdr:nvSpPr>
      <xdr:spPr bwMode="auto">
        <a:xfrm>
          <a:off x="45815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5</xdr:row>
      <xdr:rowOff>0</xdr:rowOff>
    </xdr:from>
    <xdr:to>
      <xdr:col>61</xdr:col>
      <xdr:colOff>85725</xdr:colOff>
      <xdr:row>6</xdr:row>
      <xdr:rowOff>190500</xdr:rowOff>
    </xdr:to>
    <xdr:sp macro="" textlink="">
      <xdr:nvSpPr>
        <xdr:cNvPr id="996414" name="Text Box 1">
          <a:extLst>
            <a:ext uri="{FF2B5EF4-FFF2-40B4-BE49-F238E27FC236}">
              <a16:creationId xmlns:a16="http://schemas.microsoft.com/office/drawing/2014/main" id="{00000000-0008-0000-0500-00003E340F00}"/>
            </a:ext>
          </a:extLst>
        </xdr:cNvPr>
        <xdr:cNvSpPr txBox="1">
          <a:spLocks noChangeArrowheads="1"/>
        </xdr:cNvSpPr>
      </xdr:nvSpPr>
      <xdr:spPr bwMode="auto">
        <a:xfrm>
          <a:off x="45815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5</xdr:row>
      <xdr:rowOff>0</xdr:rowOff>
    </xdr:from>
    <xdr:to>
      <xdr:col>60</xdr:col>
      <xdr:colOff>85725</xdr:colOff>
      <xdr:row>6</xdr:row>
      <xdr:rowOff>190500</xdr:rowOff>
    </xdr:to>
    <xdr:sp macro="" textlink="">
      <xdr:nvSpPr>
        <xdr:cNvPr id="996415" name="Text Box 1">
          <a:extLst>
            <a:ext uri="{FF2B5EF4-FFF2-40B4-BE49-F238E27FC236}">
              <a16:creationId xmlns:a16="http://schemas.microsoft.com/office/drawing/2014/main" id="{00000000-0008-0000-0500-00003F340F00}"/>
            </a:ext>
          </a:extLst>
        </xdr:cNvPr>
        <xdr:cNvSpPr txBox="1">
          <a:spLocks noChangeArrowheads="1"/>
        </xdr:cNvSpPr>
      </xdr:nvSpPr>
      <xdr:spPr bwMode="auto">
        <a:xfrm>
          <a:off x="451199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5</xdr:row>
      <xdr:rowOff>0</xdr:rowOff>
    </xdr:from>
    <xdr:to>
      <xdr:col>61</xdr:col>
      <xdr:colOff>85725</xdr:colOff>
      <xdr:row>6</xdr:row>
      <xdr:rowOff>190500</xdr:rowOff>
    </xdr:to>
    <xdr:sp macro="" textlink="">
      <xdr:nvSpPr>
        <xdr:cNvPr id="996416" name="Text Box 1">
          <a:extLst>
            <a:ext uri="{FF2B5EF4-FFF2-40B4-BE49-F238E27FC236}">
              <a16:creationId xmlns:a16="http://schemas.microsoft.com/office/drawing/2014/main" id="{00000000-0008-0000-0500-000040340F00}"/>
            </a:ext>
          </a:extLst>
        </xdr:cNvPr>
        <xdr:cNvSpPr txBox="1">
          <a:spLocks noChangeArrowheads="1"/>
        </xdr:cNvSpPr>
      </xdr:nvSpPr>
      <xdr:spPr bwMode="auto">
        <a:xfrm>
          <a:off x="45815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30</xdr:row>
      <xdr:rowOff>0</xdr:rowOff>
    </xdr:from>
    <xdr:to>
      <xdr:col>61</xdr:col>
      <xdr:colOff>85725</xdr:colOff>
      <xdr:row>30</xdr:row>
      <xdr:rowOff>285750</xdr:rowOff>
    </xdr:to>
    <xdr:sp macro="" textlink="">
      <xdr:nvSpPr>
        <xdr:cNvPr id="996417" name="Text Box 1">
          <a:extLst>
            <a:ext uri="{FF2B5EF4-FFF2-40B4-BE49-F238E27FC236}">
              <a16:creationId xmlns:a16="http://schemas.microsoft.com/office/drawing/2014/main" id="{00000000-0008-0000-0500-000041340F00}"/>
            </a:ext>
          </a:extLst>
        </xdr:cNvPr>
        <xdr:cNvSpPr txBox="1">
          <a:spLocks noChangeArrowheads="1"/>
        </xdr:cNvSpPr>
      </xdr:nvSpPr>
      <xdr:spPr bwMode="auto">
        <a:xfrm>
          <a:off x="45815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30</xdr:row>
      <xdr:rowOff>0</xdr:rowOff>
    </xdr:from>
    <xdr:to>
      <xdr:col>61</xdr:col>
      <xdr:colOff>85725</xdr:colOff>
      <xdr:row>30</xdr:row>
      <xdr:rowOff>285750</xdr:rowOff>
    </xdr:to>
    <xdr:sp macro="" textlink="">
      <xdr:nvSpPr>
        <xdr:cNvPr id="996418" name="Text Box 1">
          <a:extLst>
            <a:ext uri="{FF2B5EF4-FFF2-40B4-BE49-F238E27FC236}">
              <a16:creationId xmlns:a16="http://schemas.microsoft.com/office/drawing/2014/main" id="{00000000-0008-0000-0500-000042340F00}"/>
            </a:ext>
          </a:extLst>
        </xdr:cNvPr>
        <xdr:cNvSpPr txBox="1">
          <a:spLocks noChangeArrowheads="1"/>
        </xdr:cNvSpPr>
      </xdr:nvSpPr>
      <xdr:spPr bwMode="auto">
        <a:xfrm>
          <a:off x="45815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30</xdr:row>
      <xdr:rowOff>0</xdr:rowOff>
    </xdr:from>
    <xdr:to>
      <xdr:col>60</xdr:col>
      <xdr:colOff>85725</xdr:colOff>
      <xdr:row>30</xdr:row>
      <xdr:rowOff>285750</xdr:rowOff>
    </xdr:to>
    <xdr:sp macro="" textlink="">
      <xdr:nvSpPr>
        <xdr:cNvPr id="996419" name="Text Box 1">
          <a:extLst>
            <a:ext uri="{FF2B5EF4-FFF2-40B4-BE49-F238E27FC236}">
              <a16:creationId xmlns:a16="http://schemas.microsoft.com/office/drawing/2014/main" id="{00000000-0008-0000-0500-000043340F00}"/>
            </a:ext>
          </a:extLst>
        </xdr:cNvPr>
        <xdr:cNvSpPr txBox="1">
          <a:spLocks noChangeArrowheads="1"/>
        </xdr:cNvSpPr>
      </xdr:nvSpPr>
      <xdr:spPr bwMode="auto">
        <a:xfrm>
          <a:off x="451199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30</xdr:row>
      <xdr:rowOff>0</xdr:rowOff>
    </xdr:from>
    <xdr:to>
      <xdr:col>61</xdr:col>
      <xdr:colOff>85725</xdr:colOff>
      <xdr:row>30</xdr:row>
      <xdr:rowOff>285750</xdr:rowOff>
    </xdr:to>
    <xdr:sp macro="" textlink="">
      <xdr:nvSpPr>
        <xdr:cNvPr id="996420" name="Text Box 1">
          <a:extLst>
            <a:ext uri="{FF2B5EF4-FFF2-40B4-BE49-F238E27FC236}">
              <a16:creationId xmlns:a16="http://schemas.microsoft.com/office/drawing/2014/main" id="{00000000-0008-0000-0500-000044340F00}"/>
            </a:ext>
          </a:extLst>
        </xdr:cNvPr>
        <xdr:cNvSpPr txBox="1">
          <a:spLocks noChangeArrowheads="1"/>
        </xdr:cNvSpPr>
      </xdr:nvSpPr>
      <xdr:spPr bwMode="auto">
        <a:xfrm>
          <a:off x="45815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41</xdr:row>
      <xdr:rowOff>0</xdr:rowOff>
    </xdr:from>
    <xdr:to>
      <xdr:col>60</xdr:col>
      <xdr:colOff>85725</xdr:colOff>
      <xdr:row>41</xdr:row>
      <xdr:rowOff>209550</xdr:rowOff>
    </xdr:to>
    <xdr:sp macro="" textlink="">
      <xdr:nvSpPr>
        <xdr:cNvPr id="996421" name="Text Box 1">
          <a:extLst>
            <a:ext uri="{FF2B5EF4-FFF2-40B4-BE49-F238E27FC236}">
              <a16:creationId xmlns:a16="http://schemas.microsoft.com/office/drawing/2014/main" id="{00000000-0008-0000-0500-000045340F00}"/>
            </a:ext>
          </a:extLst>
        </xdr:cNvPr>
        <xdr:cNvSpPr txBox="1">
          <a:spLocks noChangeArrowheads="1"/>
        </xdr:cNvSpPr>
      </xdr:nvSpPr>
      <xdr:spPr bwMode="auto">
        <a:xfrm>
          <a:off x="451199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41</xdr:row>
      <xdr:rowOff>0</xdr:rowOff>
    </xdr:from>
    <xdr:to>
      <xdr:col>61</xdr:col>
      <xdr:colOff>85725</xdr:colOff>
      <xdr:row>41</xdr:row>
      <xdr:rowOff>209550</xdr:rowOff>
    </xdr:to>
    <xdr:sp macro="" textlink="">
      <xdr:nvSpPr>
        <xdr:cNvPr id="996422" name="Text Box 1">
          <a:extLst>
            <a:ext uri="{FF2B5EF4-FFF2-40B4-BE49-F238E27FC236}">
              <a16:creationId xmlns:a16="http://schemas.microsoft.com/office/drawing/2014/main" id="{00000000-0008-0000-0500-000046340F00}"/>
            </a:ext>
          </a:extLst>
        </xdr:cNvPr>
        <xdr:cNvSpPr txBox="1">
          <a:spLocks noChangeArrowheads="1"/>
        </xdr:cNvSpPr>
      </xdr:nvSpPr>
      <xdr:spPr bwMode="auto">
        <a:xfrm>
          <a:off x="458152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5</xdr:row>
      <xdr:rowOff>0</xdr:rowOff>
    </xdr:from>
    <xdr:to>
      <xdr:col>65</xdr:col>
      <xdr:colOff>85725</xdr:colOff>
      <xdr:row>5</xdr:row>
      <xdr:rowOff>190500</xdr:rowOff>
    </xdr:to>
    <xdr:sp macro="" textlink="">
      <xdr:nvSpPr>
        <xdr:cNvPr id="996423" name="Text Box 1">
          <a:extLst>
            <a:ext uri="{FF2B5EF4-FFF2-40B4-BE49-F238E27FC236}">
              <a16:creationId xmlns:a16="http://schemas.microsoft.com/office/drawing/2014/main" id="{00000000-0008-0000-0500-000047340F00}"/>
            </a:ext>
          </a:extLst>
        </xdr:cNvPr>
        <xdr:cNvSpPr txBox="1">
          <a:spLocks noChangeArrowheads="1"/>
        </xdr:cNvSpPr>
      </xdr:nvSpPr>
      <xdr:spPr bwMode="auto">
        <a:xfrm>
          <a:off x="485965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5</xdr:row>
      <xdr:rowOff>0</xdr:rowOff>
    </xdr:from>
    <xdr:to>
      <xdr:col>65</xdr:col>
      <xdr:colOff>85725</xdr:colOff>
      <xdr:row>5</xdr:row>
      <xdr:rowOff>190500</xdr:rowOff>
    </xdr:to>
    <xdr:sp macro="" textlink="">
      <xdr:nvSpPr>
        <xdr:cNvPr id="996424" name="Text Box 1">
          <a:extLst>
            <a:ext uri="{FF2B5EF4-FFF2-40B4-BE49-F238E27FC236}">
              <a16:creationId xmlns:a16="http://schemas.microsoft.com/office/drawing/2014/main" id="{00000000-0008-0000-0500-000048340F00}"/>
            </a:ext>
          </a:extLst>
        </xdr:cNvPr>
        <xdr:cNvSpPr txBox="1">
          <a:spLocks noChangeArrowheads="1"/>
        </xdr:cNvSpPr>
      </xdr:nvSpPr>
      <xdr:spPr bwMode="auto">
        <a:xfrm>
          <a:off x="485965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5</xdr:row>
      <xdr:rowOff>0</xdr:rowOff>
    </xdr:from>
    <xdr:to>
      <xdr:col>64</xdr:col>
      <xdr:colOff>85725</xdr:colOff>
      <xdr:row>5</xdr:row>
      <xdr:rowOff>190500</xdr:rowOff>
    </xdr:to>
    <xdr:sp macro="" textlink="">
      <xdr:nvSpPr>
        <xdr:cNvPr id="996425" name="Text Box 1">
          <a:extLst>
            <a:ext uri="{FF2B5EF4-FFF2-40B4-BE49-F238E27FC236}">
              <a16:creationId xmlns:a16="http://schemas.microsoft.com/office/drawing/2014/main" id="{00000000-0008-0000-0500-000049340F00}"/>
            </a:ext>
          </a:extLst>
        </xdr:cNvPr>
        <xdr:cNvSpPr txBox="1">
          <a:spLocks noChangeArrowheads="1"/>
        </xdr:cNvSpPr>
      </xdr:nvSpPr>
      <xdr:spPr bwMode="auto">
        <a:xfrm>
          <a:off x="4790122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5</xdr:row>
      <xdr:rowOff>0</xdr:rowOff>
    </xdr:from>
    <xdr:to>
      <xdr:col>65</xdr:col>
      <xdr:colOff>85725</xdr:colOff>
      <xdr:row>5</xdr:row>
      <xdr:rowOff>190500</xdr:rowOff>
    </xdr:to>
    <xdr:sp macro="" textlink="">
      <xdr:nvSpPr>
        <xdr:cNvPr id="996426" name="Text Box 1">
          <a:extLst>
            <a:ext uri="{FF2B5EF4-FFF2-40B4-BE49-F238E27FC236}">
              <a16:creationId xmlns:a16="http://schemas.microsoft.com/office/drawing/2014/main" id="{00000000-0008-0000-0500-00004A340F00}"/>
            </a:ext>
          </a:extLst>
        </xdr:cNvPr>
        <xdr:cNvSpPr txBox="1">
          <a:spLocks noChangeArrowheads="1"/>
        </xdr:cNvSpPr>
      </xdr:nvSpPr>
      <xdr:spPr bwMode="auto">
        <a:xfrm>
          <a:off x="485965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30</xdr:row>
      <xdr:rowOff>0</xdr:rowOff>
    </xdr:from>
    <xdr:to>
      <xdr:col>65</xdr:col>
      <xdr:colOff>85725</xdr:colOff>
      <xdr:row>30</xdr:row>
      <xdr:rowOff>285750</xdr:rowOff>
    </xdr:to>
    <xdr:sp macro="" textlink="">
      <xdr:nvSpPr>
        <xdr:cNvPr id="996427" name="Text Box 1">
          <a:extLst>
            <a:ext uri="{FF2B5EF4-FFF2-40B4-BE49-F238E27FC236}">
              <a16:creationId xmlns:a16="http://schemas.microsoft.com/office/drawing/2014/main" id="{00000000-0008-0000-0500-00004B340F00}"/>
            </a:ext>
          </a:extLst>
        </xdr:cNvPr>
        <xdr:cNvSpPr txBox="1">
          <a:spLocks noChangeArrowheads="1"/>
        </xdr:cNvSpPr>
      </xdr:nvSpPr>
      <xdr:spPr bwMode="auto">
        <a:xfrm>
          <a:off x="485965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30</xdr:row>
      <xdr:rowOff>0</xdr:rowOff>
    </xdr:from>
    <xdr:to>
      <xdr:col>65</xdr:col>
      <xdr:colOff>85725</xdr:colOff>
      <xdr:row>30</xdr:row>
      <xdr:rowOff>285750</xdr:rowOff>
    </xdr:to>
    <xdr:sp macro="" textlink="">
      <xdr:nvSpPr>
        <xdr:cNvPr id="996428" name="Text Box 1">
          <a:extLst>
            <a:ext uri="{FF2B5EF4-FFF2-40B4-BE49-F238E27FC236}">
              <a16:creationId xmlns:a16="http://schemas.microsoft.com/office/drawing/2014/main" id="{00000000-0008-0000-0500-00004C340F00}"/>
            </a:ext>
          </a:extLst>
        </xdr:cNvPr>
        <xdr:cNvSpPr txBox="1">
          <a:spLocks noChangeArrowheads="1"/>
        </xdr:cNvSpPr>
      </xdr:nvSpPr>
      <xdr:spPr bwMode="auto">
        <a:xfrm>
          <a:off x="485965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30</xdr:row>
      <xdr:rowOff>0</xdr:rowOff>
    </xdr:from>
    <xdr:to>
      <xdr:col>64</xdr:col>
      <xdr:colOff>85725</xdr:colOff>
      <xdr:row>30</xdr:row>
      <xdr:rowOff>285750</xdr:rowOff>
    </xdr:to>
    <xdr:sp macro="" textlink="">
      <xdr:nvSpPr>
        <xdr:cNvPr id="996429" name="Text Box 1">
          <a:extLst>
            <a:ext uri="{FF2B5EF4-FFF2-40B4-BE49-F238E27FC236}">
              <a16:creationId xmlns:a16="http://schemas.microsoft.com/office/drawing/2014/main" id="{00000000-0008-0000-0500-00004D340F00}"/>
            </a:ext>
          </a:extLst>
        </xdr:cNvPr>
        <xdr:cNvSpPr txBox="1">
          <a:spLocks noChangeArrowheads="1"/>
        </xdr:cNvSpPr>
      </xdr:nvSpPr>
      <xdr:spPr bwMode="auto">
        <a:xfrm>
          <a:off x="479012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30</xdr:row>
      <xdr:rowOff>0</xdr:rowOff>
    </xdr:from>
    <xdr:to>
      <xdr:col>65</xdr:col>
      <xdr:colOff>85725</xdr:colOff>
      <xdr:row>30</xdr:row>
      <xdr:rowOff>285750</xdr:rowOff>
    </xdr:to>
    <xdr:sp macro="" textlink="">
      <xdr:nvSpPr>
        <xdr:cNvPr id="996430" name="Text Box 1">
          <a:extLst>
            <a:ext uri="{FF2B5EF4-FFF2-40B4-BE49-F238E27FC236}">
              <a16:creationId xmlns:a16="http://schemas.microsoft.com/office/drawing/2014/main" id="{00000000-0008-0000-0500-00004E340F00}"/>
            </a:ext>
          </a:extLst>
        </xdr:cNvPr>
        <xdr:cNvSpPr txBox="1">
          <a:spLocks noChangeArrowheads="1"/>
        </xdr:cNvSpPr>
      </xdr:nvSpPr>
      <xdr:spPr bwMode="auto">
        <a:xfrm>
          <a:off x="485965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41</xdr:row>
      <xdr:rowOff>0</xdr:rowOff>
    </xdr:from>
    <xdr:to>
      <xdr:col>64</xdr:col>
      <xdr:colOff>85725</xdr:colOff>
      <xdr:row>41</xdr:row>
      <xdr:rowOff>190500</xdr:rowOff>
    </xdr:to>
    <xdr:sp macro="" textlink="">
      <xdr:nvSpPr>
        <xdr:cNvPr id="996431" name="Text Box 1">
          <a:extLst>
            <a:ext uri="{FF2B5EF4-FFF2-40B4-BE49-F238E27FC236}">
              <a16:creationId xmlns:a16="http://schemas.microsoft.com/office/drawing/2014/main" id="{00000000-0008-0000-0500-00004F340F00}"/>
            </a:ext>
          </a:extLst>
        </xdr:cNvPr>
        <xdr:cNvSpPr txBox="1">
          <a:spLocks noChangeArrowheads="1"/>
        </xdr:cNvSpPr>
      </xdr:nvSpPr>
      <xdr:spPr bwMode="auto">
        <a:xfrm>
          <a:off x="47901225" y="880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41</xdr:row>
      <xdr:rowOff>0</xdr:rowOff>
    </xdr:from>
    <xdr:to>
      <xdr:col>65</xdr:col>
      <xdr:colOff>85725</xdr:colOff>
      <xdr:row>41</xdr:row>
      <xdr:rowOff>190500</xdr:rowOff>
    </xdr:to>
    <xdr:sp macro="" textlink="">
      <xdr:nvSpPr>
        <xdr:cNvPr id="996432" name="Text Box 1">
          <a:extLst>
            <a:ext uri="{FF2B5EF4-FFF2-40B4-BE49-F238E27FC236}">
              <a16:creationId xmlns:a16="http://schemas.microsoft.com/office/drawing/2014/main" id="{00000000-0008-0000-0500-000050340F00}"/>
            </a:ext>
          </a:extLst>
        </xdr:cNvPr>
        <xdr:cNvSpPr txBox="1">
          <a:spLocks noChangeArrowheads="1"/>
        </xdr:cNvSpPr>
      </xdr:nvSpPr>
      <xdr:spPr bwMode="auto">
        <a:xfrm>
          <a:off x="48596550" y="880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5</xdr:row>
      <xdr:rowOff>0</xdr:rowOff>
    </xdr:from>
    <xdr:to>
      <xdr:col>69</xdr:col>
      <xdr:colOff>85725</xdr:colOff>
      <xdr:row>5</xdr:row>
      <xdr:rowOff>190500</xdr:rowOff>
    </xdr:to>
    <xdr:sp macro="" textlink="">
      <xdr:nvSpPr>
        <xdr:cNvPr id="996433" name="Text Box 1">
          <a:extLst>
            <a:ext uri="{FF2B5EF4-FFF2-40B4-BE49-F238E27FC236}">
              <a16:creationId xmlns:a16="http://schemas.microsoft.com/office/drawing/2014/main" id="{00000000-0008-0000-0500-000051340F00}"/>
            </a:ext>
          </a:extLst>
        </xdr:cNvPr>
        <xdr:cNvSpPr txBox="1">
          <a:spLocks noChangeArrowheads="1"/>
        </xdr:cNvSpPr>
      </xdr:nvSpPr>
      <xdr:spPr bwMode="auto">
        <a:xfrm>
          <a:off x="513778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5</xdr:row>
      <xdr:rowOff>0</xdr:rowOff>
    </xdr:from>
    <xdr:to>
      <xdr:col>69</xdr:col>
      <xdr:colOff>85725</xdr:colOff>
      <xdr:row>5</xdr:row>
      <xdr:rowOff>190500</xdr:rowOff>
    </xdr:to>
    <xdr:sp macro="" textlink="">
      <xdr:nvSpPr>
        <xdr:cNvPr id="996434" name="Text Box 1">
          <a:extLst>
            <a:ext uri="{FF2B5EF4-FFF2-40B4-BE49-F238E27FC236}">
              <a16:creationId xmlns:a16="http://schemas.microsoft.com/office/drawing/2014/main" id="{00000000-0008-0000-0500-000052340F00}"/>
            </a:ext>
          </a:extLst>
        </xdr:cNvPr>
        <xdr:cNvSpPr txBox="1">
          <a:spLocks noChangeArrowheads="1"/>
        </xdr:cNvSpPr>
      </xdr:nvSpPr>
      <xdr:spPr bwMode="auto">
        <a:xfrm>
          <a:off x="513778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5</xdr:row>
      <xdr:rowOff>0</xdr:rowOff>
    </xdr:from>
    <xdr:to>
      <xdr:col>68</xdr:col>
      <xdr:colOff>85725</xdr:colOff>
      <xdr:row>5</xdr:row>
      <xdr:rowOff>190500</xdr:rowOff>
    </xdr:to>
    <xdr:sp macro="" textlink="">
      <xdr:nvSpPr>
        <xdr:cNvPr id="996435" name="Text Box 1">
          <a:extLst>
            <a:ext uri="{FF2B5EF4-FFF2-40B4-BE49-F238E27FC236}">
              <a16:creationId xmlns:a16="http://schemas.microsoft.com/office/drawing/2014/main" id="{00000000-0008-0000-0500-000053340F00}"/>
            </a:ext>
          </a:extLst>
        </xdr:cNvPr>
        <xdr:cNvSpPr txBox="1">
          <a:spLocks noChangeArrowheads="1"/>
        </xdr:cNvSpPr>
      </xdr:nvSpPr>
      <xdr:spPr bwMode="auto">
        <a:xfrm>
          <a:off x="5068252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5</xdr:row>
      <xdr:rowOff>0</xdr:rowOff>
    </xdr:from>
    <xdr:to>
      <xdr:col>69</xdr:col>
      <xdr:colOff>85725</xdr:colOff>
      <xdr:row>5</xdr:row>
      <xdr:rowOff>190500</xdr:rowOff>
    </xdr:to>
    <xdr:sp macro="" textlink="">
      <xdr:nvSpPr>
        <xdr:cNvPr id="996436" name="Text Box 1">
          <a:extLst>
            <a:ext uri="{FF2B5EF4-FFF2-40B4-BE49-F238E27FC236}">
              <a16:creationId xmlns:a16="http://schemas.microsoft.com/office/drawing/2014/main" id="{00000000-0008-0000-0500-000054340F00}"/>
            </a:ext>
          </a:extLst>
        </xdr:cNvPr>
        <xdr:cNvSpPr txBox="1">
          <a:spLocks noChangeArrowheads="1"/>
        </xdr:cNvSpPr>
      </xdr:nvSpPr>
      <xdr:spPr bwMode="auto">
        <a:xfrm>
          <a:off x="513778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996437" name="Text Box 1">
          <a:extLst>
            <a:ext uri="{FF2B5EF4-FFF2-40B4-BE49-F238E27FC236}">
              <a16:creationId xmlns:a16="http://schemas.microsoft.com/office/drawing/2014/main" id="{00000000-0008-0000-0500-000055340F00}"/>
            </a:ext>
          </a:extLst>
        </xdr:cNvPr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996438" name="Text Box 1">
          <a:extLst>
            <a:ext uri="{FF2B5EF4-FFF2-40B4-BE49-F238E27FC236}">
              <a16:creationId xmlns:a16="http://schemas.microsoft.com/office/drawing/2014/main" id="{00000000-0008-0000-0500-000056340F00}"/>
            </a:ext>
          </a:extLst>
        </xdr:cNvPr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190500</xdr:rowOff>
    </xdr:to>
    <xdr:sp macro="" textlink="">
      <xdr:nvSpPr>
        <xdr:cNvPr id="996439" name="Text Box 1">
          <a:extLst>
            <a:ext uri="{FF2B5EF4-FFF2-40B4-BE49-F238E27FC236}">
              <a16:creationId xmlns:a16="http://schemas.microsoft.com/office/drawing/2014/main" id="{00000000-0008-0000-0500-000057340F00}"/>
            </a:ext>
          </a:extLst>
        </xdr:cNvPr>
        <xdr:cNvSpPr txBox="1">
          <a:spLocks noChangeArrowheads="1"/>
        </xdr:cNvSpPr>
      </xdr:nvSpPr>
      <xdr:spPr bwMode="auto">
        <a:xfrm>
          <a:off x="284321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996440" name="Text Box 1">
          <a:extLst>
            <a:ext uri="{FF2B5EF4-FFF2-40B4-BE49-F238E27FC236}">
              <a16:creationId xmlns:a16="http://schemas.microsoft.com/office/drawing/2014/main" id="{00000000-0008-0000-0500-000058340F00}"/>
            </a:ext>
          </a:extLst>
        </xdr:cNvPr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996441" name="Text Box 1">
          <a:extLst>
            <a:ext uri="{FF2B5EF4-FFF2-40B4-BE49-F238E27FC236}">
              <a16:creationId xmlns:a16="http://schemas.microsoft.com/office/drawing/2014/main" id="{00000000-0008-0000-0500-000059340F00}"/>
            </a:ext>
          </a:extLst>
        </xdr:cNvPr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996442" name="Text Box 1">
          <a:extLst>
            <a:ext uri="{FF2B5EF4-FFF2-40B4-BE49-F238E27FC236}">
              <a16:creationId xmlns:a16="http://schemas.microsoft.com/office/drawing/2014/main" id="{00000000-0008-0000-0500-00005A340F00}"/>
            </a:ext>
          </a:extLst>
        </xdr:cNvPr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30</xdr:row>
      <xdr:rowOff>0</xdr:rowOff>
    </xdr:from>
    <xdr:to>
      <xdr:col>36</xdr:col>
      <xdr:colOff>85725</xdr:colOff>
      <xdr:row>30</xdr:row>
      <xdr:rowOff>171450</xdr:rowOff>
    </xdr:to>
    <xdr:sp macro="" textlink="">
      <xdr:nvSpPr>
        <xdr:cNvPr id="996443" name="Text Box 1">
          <a:extLst>
            <a:ext uri="{FF2B5EF4-FFF2-40B4-BE49-F238E27FC236}">
              <a16:creationId xmlns:a16="http://schemas.microsoft.com/office/drawing/2014/main" id="{00000000-0008-0000-0500-00005B340F00}"/>
            </a:ext>
          </a:extLst>
        </xdr:cNvPr>
        <xdr:cNvSpPr txBox="1">
          <a:spLocks noChangeArrowheads="1"/>
        </xdr:cNvSpPr>
      </xdr:nvSpPr>
      <xdr:spPr bwMode="auto">
        <a:xfrm>
          <a:off x="284321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996444" name="Text Box 1">
          <a:extLst>
            <a:ext uri="{FF2B5EF4-FFF2-40B4-BE49-F238E27FC236}">
              <a16:creationId xmlns:a16="http://schemas.microsoft.com/office/drawing/2014/main" id="{00000000-0008-0000-0500-00005C340F00}"/>
            </a:ext>
          </a:extLst>
        </xdr:cNvPr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41</xdr:row>
      <xdr:rowOff>0</xdr:rowOff>
    </xdr:from>
    <xdr:to>
      <xdr:col>36</xdr:col>
      <xdr:colOff>85725</xdr:colOff>
      <xdr:row>41</xdr:row>
      <xdr:rowOff>209550</xdr:rowOff>
    </xdr:to>
    <xdr:sp macro="" textlink="">
      <xdr:nvSpPr>
        <xdr:cNvPr id="996445" name="Text Box 1">
          <a:extLst>
            <a:ext uri="{FF2B5EF4-FFF2-40B4-BE49-F238E27FC236}">
              <a16:creationId xmlns:a16="http://schemas.microsoft.com/office/drawing/2014/main" id="{00000000-0008-0000-0500-00005D340F00}"/>
            </a:ext>
          </a:extLst>
        </xdr:cNvPr>
        <xdr:cNvSpPr txBox="1">
          <a:spLocks noChangeArrowheads="1"/>
        </xdr:cNvSpPr>
      </xdr:nvSpPr>
      <xdr:spPr bwMode="auto">
        <a:xfrm>
          <a:off x="284321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41</xdr:row>
      <xdr:rowOff>0</xdr:rowOff>
    </xdr:from>
    <xdr:to>
      <xdr:col>37</xdr:col>
      <xdr:colOff>85725</xdr:colOff>
      <xdr:row>41</xdr:row>
      <xdr:rowOff>209550</xdr:rowOff>
    </xdr:to>
    <xdr:sp macro="" textlink="">
      <xdr:nvSpPr>
        <xdr:cNvPr id="996446" name="Text Box 1">
          <a:extLst>
            <a:ext uri="{FF2B5EF4-FFF2-40B4-BE49-F238E27FC236}">
              <a16:creationId xmlns:a16="http://schemas.microsoft.com/office/drawing/2014/main" id="{00000000-0008-0000-0500-00005E340F00}"/>
            </a:ext>
          </a:extLst>
        </xdr:cNvPr>
        <xdr:cNvSpPr txBox="1">
          <a:spLocks noChangeArrowheads="1"/>
        </xdr:cNvSpPr>
      </xdr:nvSpPr>
      <xdr:spPr bwMode="auto">
        <a:xfrm>
          <a:off x="291274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5</xdr:row>
      <xdr:rowOff>0</xdr:rowOff>
    </xdr:from>
    <xdr:to>
      <xdr:col>77</xdr:col>
      <xdr:colOff>85725</xdr:colOff>
      <xdr:row>6</xdr:row>
      <xdr:rowOff>190500</xdr:rowOff>
    </xdr:to>
    <xdr:sp macro="" textlink="">
      <xdr:nvSpPr>
        <xdr:cNvPr id="996447" name="Text Box 1">
          <a:extLst>
            <a:ext uri="{FF2B5EF4-FFF2-40B4-BE49-F238E27FC236}">
              <a16:creationId xmlns:a16="http://schemas.microsoft.com/office/drawing/2014/main" id="{00000000-0008-0000-0500-00005F340F00}"/>
            </a:ext>
          </a:extLst>
        </xdr:cNvPr>
        <xdr:cNvSpPr txBox="1">
          <a:spLocks noChangeArrowheads="1"/>
        </xdr:cNvSpPr>
      </xdr:nvSpPr>
      <xdr:spPr bwMode="auto">
        <a:xfrm>
          <a:off x="56940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5</xdr:row>
      <xdr:rowOff>0</xdr:rowOff>
    </xdr:from>
    <xdr:to>
      <xdr:col>77</xdr:col>
      <xdr:colOff>85725</xdr:colOff>
      <xdr:row>6</xdr:row>
      <xdr:rowOff>190500</xdr:rowOff>
    </xdr:to>
    <xdr:sp macro="" textlink="">
      <xdr:nvSpPr>
        <xdr:cNvPr id="996448" name="Text Box 1">
          <a:extLst>
            <a:ext uri="{FF2B5EF4-FFF2-40B4-BE49-F238E27FC236}">
              <a16:creationId xmlns:a16="http://schemas.microsoft.com/office/drawing/2014/main" id="{00000000-0008-0000-0500-000060340F00}"/>
            </a:ext>
          </a:extLst>
        </xdr:cNvPr>
        <xdr:cNvSpPr txBox="1">
          <a:spLocks noChangeArrowheads="1"/>
        </xdr:cNvSpPr>
      </xdr:nvSpPr>
      <xdr:spPr bwMode="auto">
        <a:xfrm>
          <a:off x="56940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5</xdr:row>
      <xdr:rowOff>0</xdr:rowOff>
    </xdr:from>
    <xdr:to>
      <xdr:col>76</xdr:col>
      <xdr:colOff>85725</xdr:colOff>
      <xdr:row>6</xdr:row>
      <xdr:rowOff>190500</xdr:rowOff>
    </xdr:to>
    <xdr:sp macro="" textlink="">
      <xdr:nvSpPr>
        <xdr:cNvPr id="996449" name="Text Box 1">
          <a:extLst>
            <a:ext uri="{FF2B5EF4-FFF2-40B4-BE49-F238E27FC236}">
              <a16:creationId xmlns:a16="http://schemas.microsoft.com/office/drawing/2014/main" id="{00000000-0008-0000-0500-000061340F00}"/>
            </a:ext>
          </a:extLst>
        </xdr:cNvPr>
        <xdr:cNvSpPr txBox="1">
          <a:spLocks noChangeArrowheads="1"/>
        </xdr:cNvSpPr>
      </xdr:nvSpPr>
      <xdr:spPr bwMode="auto">
        <a:xfrm>
          <a:off x="562451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5</xdr:row>
      <xdr:rowOff>0</xdr:rowOff>
    </xdr:from>
    <xdr:to>
      <xdr:col>77</xdr:col>
      <xdr:colOff>85725</xdr:colOff>
      <xdr:row>6</xdr:row>
      <xdr:rowOff>190500</xdr:rowOff>
    </xdr:to>
    <xdr:sp macro="" textlink="">
      <xdr:nvSpPr>
        <xdr:cNvPr id="996450" name="Text Box 1">
          <a:extLst>
            <a:ext uri="{FF2B5EF4-FFF2-40B4-BE49-F238E27FC236}">
              <a16:creationId xmlns:a16="http://schemas.microsoft.com/office/drawing/2014/main" id="{00000000-0008-0000-0500-000062340F00}"/>
            </a:ext>
          </a:extLst>
        </xdr:cNvPr>
        <xdr:cNvSpPr txBox="1">
          <a:spLocks noChangeArrowheads="1"/>
        </xdr:cNvSpPr>
      </xdr:nvSpPr>
      <xdr:spPr bwMode="auto">
        <a:xfrm>
          <a:off x="56940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30</xdr:row>
      <xdr:rowOff>0</xdr:rowOff>
    </xdr:from>
    <xdr:to>
      <xdr:col>77</xdr:col>
      <xdr:colOff>85725</xdr:colOff>
      <xdr:row>30</xdr:row>
      <xdr:rowOff>285750</xdr:rowOff>
    </xdr:to>
    <xdr:sp macro="" textlink="">
      <xdr:nvSpPr>
        <xdr:cNvPr id="996451" name="Text Box 1">
          <a:extLst>
            <a:ext uri="{FF2B5EF4-FFF2-40B4-BE49-F238E27FC236}">
              <a16:creationId xmlns:a16="http://schemas.microsoft.com/office/drawing/2014/main" id="{00000000-0008-0000-0500-000063340F00}"/>
            </a:ext>
          </a:extLst>
        </xdr:cNvPr>
        <xdr:cNvSpPr txBox="1">
          <a:spLocks noChangeArrowheads="1"/>
        </xdr:cNvSpPr>
      </xdr:nvSpPr>
      <xdr:spPr bwMode="auto">
        <a:xfrm>
          <a:off x="569404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30</xdr:row>
      <xdr:rowOff>0</xdr:rowOff>
    </xdr:from>
    <xdr:to>
      <xdr:col>77</xdr:col>
      <xdr:colOff>85725</xdr:colOff>
      <xdr:row>30</xdr:row>
      <xdr:rowOff>285750</xdr:rowOff>
    </xdr:to>
    <xdr:sp macro="" textlink="">
      <xdr:nvSpPr>
        <xdr:cNvPr id="996452" name="Text Box 1">
          <a:extLst>
            <a:ext uri="{FF2B5EF4-FFF2-40B4-BE49-F238E27FC236}">
              <a16:creationId xmlns:a16="http://schemas.microsoft.com/office/drawing/2014/main" id="{00000000-0008-0000-0500-000064340F00}"/>
            </a:ext>
          </a:extLst>
        </xdr:cNvPr>
        <xdr:cNvSpPr txBox="1">
          <a:spLocks noChangeArrowheads="1"/>
        </xdr:cNvSpPr>
      </xdr:nvSpPr>
      <xdr:spPr bwMode="auto">
        <a:xfrm>
          <a:off x="569404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30</xdr:row>
      <xdr:rowOff>0</xdr:rowOff>
    </xdr:from>
    <xdr:to>
      <xdr:col>76</xdr:col>
      <xdr:colOff>85725</xdr:colOff>
      <xdr:row>30</xdr:row>
      <xdr:rowOff>285750</xdr:rowOff>
    </xdr:to>
    <xdr:sp macro="" textlink="">
      <xdr:nvSpPr>
        <xdr:cNvPr id="996453" name="Text Box 1">
          <a:extLst>
            <a:ext uri="{FF2B5EF4-FFF2-40B4-BE49-F238E27FC236}">
              <a16:creationId xmlns:a16="http://schemas.microsoft.com/office/drawing/2014/main" id="{00000000-0008-0000-0500-000065340F00}"/>
            </a:ext>
          </a:extLst>
        </xdr:cNvPr>
        <xdr:cNvSpPr txBox="1">
          <a:spLocks noChangeArrowheads="1"/>
        </xdr:cNvSpPr>
      </xdr:nvSpPr>
      <xdr:spPr bwMode="auto">
        <a:xfrm>
          <a:off x="562451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30</xdr:row>
      <xdr:rowOff>0</xdr:rowOff>
    </xdr:from>
    <xdr:to>
      <xdr:col>77</xdr:col>
      <xdr:colOff>85725</xdr:colOff>
      <xdr:row>30</xdr:row>
      <xdr:rowOff>285750</xdr:rowOff>
    </xdr:to>
    <xdr:sp macro="" textlink="">
      <xdr:nvSpPr>
        <xdr:cNvPr id="996454" name="Text Box 1">
          <a:extLst>
            <a:ext uri="{FF2B5EF4-FFF2-40B4-BE49-F238E27FC236}">
              <a16:creationId xmlns:a16="http://schemas.microsoft.com/office/drawing/2014/main" id="{00000000-0008-0000-0500-000066340F00}"/>
            </a:ext>
          </a:extLst>
        </xdr:cNvPr>
        <xdr:cNvSpPr txBox="1">
          <a:spLocks noChangeArrowheads="1"/>
        </xdr:cNvSpPr>
      </xdr:nvSpPr>
      <xdr:spPr bwMode="auto">
        <a:xfrm>
          <a:off x="569404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41</xdr:row>
      <xdr:rowOff>0</xdr:rowOff>
    </xdr:from>
    <xdr:to>
      <xdr:col>76</xdr:col>
      <xdr:colOff>85725</xdr:colOff>
      <xdr:row>41</xdr:row>
      <xdr:rowOff>209550</xdr:rowOff>
    </xdr:to>
    <xdr:sp macro="" textlink="">
      <xdr:nvSpPr>
        <xdr:cNvPr id="996455" name="Text Box 1">
          <a:extLst>
            <a:ext uri="{FF2B5EF4-FFF2-40B4-BE49-F238E27FC236}">
              <a16:creationId xmlns:a16="http://schemas.microsoft.com/office/drawing/2014/main" id="{00000000-0008-0000-0500-000067340F00}"/>
            </a:ext>
          </a:extLst>
        </xdr:cNvPr>
        <xdr:cNvSpPr txBox="1">
          <a:spLocks noChangeArrowheads="1"/>
        </xdr:cNvSpPr>
      </xdr:nvSpPr>
      <xdr:spPr bwMode="auto">
        <a:xfrm>
          <a:off x="562451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41</xdr:row>
      <xdr:rowOff>0</xdr:rowOff>
    </xdr:from>
    <xdr:to>
      <xdr:col>77</xdr:col>
      <xdr:colOff>85725</xdr:colOff>
      <xdr:row>41</xdr:row>
      <xdr:rowOff>209550</xdr:rowOff>
    </xdr:to>
    <xdr:sp macro="" textlink="">
      <xdr:nvSpPr>
        <xdr:cNvPr id="996456" name="Text Box 1">
          <a:extLst>
            <a:ext uri="{FF2B5EF4-FFF2-40B4-BE49-F238E27FC236}">
              <a16:creationId xmlns:a16="http://schemas.microsoft.com/office/drawing/2014/main" id="{00000000-0008-0000-0500-000068340F00}"/>
            </a:ext>
          </a:extLst>
        </xdr:cNvPr>
        <xdr:cNvSpPr txBox="1">
          <a:spLocks noChangeArrowheads="1"/>
        </xdr:cNvSpPr>
      </xdr:nvSpPr>
      <xdr:spPr bwMode="auto">
        <a:xfrm>
          <a:off x="569404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5</xdr:row>
      <xdr:rowOff>0</xdr:rowOff>
    </xdr:from>
    <xdr:to>
      <xdr:col>81</xdr:col>
      <xdr:colOff>85725</xdr:colOff>
      <xdr:row>6</xdr:row>
      <xdr:rowOff>190500</xdr:rowOff>
    </xdr:to>
    <xdr:sp macro="" textlink="">
      <xdr:nvSpPr>
        <xdr:cNvPr id="996457" name="Text Box 1">
          <a:extLst>
            <a:ext uri="{FF2B5EF4-FFF2-40B4-BE49-F238E27FC236}">
              <a16:creationId xmlns:a16="http://schemas.microsoft.com/office/drawing/2014/main" id="{00000000-0008-0000-0500-000069340F00}"/>
            </a:ext>
          </a:extLst>
        </xdr:cNvPr>
        <xdr:cNvSpPr txBox="1">
          <a:spLocks noChangeArrowheads="1"/>
        </xdr:cNvSpPr>
      </xdr:nvSpPr>
      <xdr:spPr bwMode="auto">
        <a:xfrm>
          <a:off x="59721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5</xdr:row>
      <xdr:rowOff>0</xdr:rowOff>
    </xdr:from>
    <xdr:to>
      <xdr:col>81</xdr:col>
      <xdr:colOff>85725</xdr:colOff>
      <xdr:row>6</xdr:row>
      <xdr:rowOff>190500</xdr:rowOff>
    </xdr:to>
    <xdr:sp macro="" textlink="">
      <xdr:nvSpPr>
        <xdr:cNvPr id="996458" name="Text Box 1">
          <a:extLst>
            <a:ext uri="{FF2B5EF4-FFF2-40B4-BE49-F238E27FC236}">
              <a16:creationId xmlns:a16="http://schemas.microsoft.com/office/drawing/2014/main" id="{00000000-0008-0000-0500-00006A340F00}"/>
            </a:ext>
          </a:extLst>
        </xdr:cNvPr>
        <xdr:cNvSpPr txBox="1">
          <a:spLocks noChangeArrowheads="1"/>
        </xdr:cNvSpPr>
      </xdr:nvSpPr>
      <xdr:spPr bwMode="auto">
        <a:xfrm>
          <a:off x="59721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5</xdr:row>
      <xdr:rowOff>0</xdr:rowOff>
    </xdr:from>
    <xdr:to>
      <xdr:col>80</xdr:col>
      <xdr:colOff>85725</xdr:colOff>
      <xdr:row>6</xdr:row>
      <xdr:rowOff>190500</xdr:rowOff>
    </xdr:to>
    <xdr:sp macro="" textlink="">
      <xdr:nvSpPr>
        <xdr:cNvPr id="996459" name="Text Box 1">
          <a:extLst>
            <a:ext uri="{FF2B5EF4-FFF2-40B4-BE49-F238E27FC236}">
              <a16:creationId xmlns:a16="http://schemas.microsoft.com/office/drawing/2014/main" id="{00000000-0008-0000-0500-00006B340F00}"/>
            </a:ext>
          </a:extLst>
        </xdr:cNvPr>
        <xdr:cNvSpPr txBox="1">
          <a:spLocks noChangeArrowheads="1"/>
        </xdr:cNvSpPr>
      </xdr:nvSpPr>
      <xdr:spPr bwMode="auto">
        <a:xfrm>
          <a:off x="590264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5</xdr:row>
      <xdr:rowOff>0</xdr:rowOff>
    </xdr:from>
    <xdr:to>
      <xdr:col>81</xdr:col>
      <xdr:colOff>85725</xdr:colOff>
      <xdr:row>6</xdr:row>
      <xdr:rowOff>190500</xdr:rowOff>
    </xdr:to>
    <xdr:sp macro="" textlink="">
      <xdr:nvSpPr>
        <xdr:cNvPr id="996460" name="Text Box 1">
          <a:extLst>
            <a:ext uri="{FF2B5EF4-FFF2-40B4-BE49-F238E27FC236}">
              <a16:creationId xmlns:a16="http://schemas.microsoft.com/office/drawing/2014/main" id="{00000000-0008-0000-0500-00006C340F00}"/>
            </a:ext>
          </a:extLst>
        </xdr:cNvPr>
        <xdr:cNvSpPr txBox="1">
          <a:spLocks noChangeArrowheads="1"/>
        </xdr:cNvSpPr>
      </xdr:nvSpPr>
      <xdr:spPr bwMode="auto">
        <a:xfrm>
          <a:off x="59721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30</xdr:row>
      <xdr:rowOff>0</xdr:rowOff>
    </xdr:from>
    <xdr:to>
      <xdr:col>81</xdr:col>
      <xdr:colOff>85725</xdr:colOff>
      <xdr:row>30</xdr:row>
      <xdr:rowOff>285750</xdr:rowOff>
    </xdr:to>
    <xdr:sp macro="" textlink="">
      <xdr:nvSpPr>
        <xdr:cNvPr id="996461" name="Text Box 1">
          <a:extLst>
            <a:ext uri="{FF2B5EF4-FFF2-40B4-BE49-F238E27FC236}">
              <a16:creationId xmlns:a16="http://schemas.microsoft.com/office/drawing/2014/main" id="{00000000-0008-0000-0500-00006D340F00}"/>
            </a:ext>
          </a:extLst>
        </xdr:cNvPr>
        <xdr:cNvSpPr txBox="1">
          <a:spLocks noChangeArrowheads="1"/>
        </xdr:cNvSpPr>
      </xdr:nvSpPr>
      <xdr:spPr bwMode="auto">
        <a:xfrm>
          <a:off x="597217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30</xdr:row>
      <xdr:rowOff>0</xdr:rowOff>
    </xdr:from>
    <xdr:to>
      <xdr:col>81</xdr:col>
      <xdr:colOff>85725</xdr:colOff>
      <xdr:row>30</xdr:row>
      <xdr:rowOff>285750</xdr:rowOff>
    </xdr:to>
    <xdr:sp macro="" textlink="">
      <xdr:nvSpPr>
        <xdr:cNvPr id="996462" name="Text Box 1">
          <a:extLst>
            <a:ext uri="{FF2B5EF4-FFF2-40B4-BE49-F238E27FC236}">
              <a16:creationId xmlns:a16="http://schemas.microsoft.com/office/drawing/2014/main" id="{00000000-0008-0000-0500-00006E340F00}"/>
            </a:ext>
          </a:extLst>
        </xdr:cNvPr>
        <xdr:cNvSpPr txBox="1">
          <a:spLocks noChangeArrowheads="1"/>
        </xdr:cNvSpPr>
      </xdr:nvSpPr>
      <xdr:spPr bwMode="auto">
        <a:xfrm>
          <a:off x="597217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30</xdr:row>
      <xdr:rowOff>0</xdr:rowOff>
    </xdr:from>
    <xdr:to>
      <xdr:col>80</xdr:col>
      <xdr:colOff>85725</xdr:colOff>
      <xdr:row>30</xdr:row>
      <xdr:rowOff>285750</xdr:rowOff>
    </xdr:to>
    <xdr:sp macro="" textlink="">
      <xdr:nvSpPr>
        <xdr:cNvPr id="996463" name="Text Box 1">
          <a:extLst>
            <a:ext uri="{FF2B5EF4-FFF2-40B4-BE49-F238E27FC236}">
              <a16:creationId xmlns:a16="http://schemas.microsoft.com/office/drawing/2014/main" id="{00000000-0008-0000-0500-00006F340F00}"/>
            </a:ext>
          </a:extLst>
        </xdr:cNvPr>
        <xdr:cNvSpPr txBox="1">
          <a:spLocks noChangeArrowheads="1"/>
        </xdr:cNvSpPr>
      </xdr:nvSpPr>
      <xdr:spPr bwMode="auto">
        <a:xfrm>
          <a:off x="590264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30</xdr:row>
      <xdr:rowOff>0</xdr:rowOff>
    </xdr:from>
    <xdr:to>
      <xdr:col>81</xdr:col>
      <xdr:colOff>85725</xdr:colOff>
      <xdr:row>30</xdr:row>
      <xdr:rowOff>285750</xdr:rowOff>
    </xdr:to>
    <xdr:sp macro="" textlink="">
      <xdr:nvSpPr>
        <xdr:cNvPr id="996464" name="Text Box 1">
          <a:extLst>
            <a:ext uri="{FF2B5EF4-FFF2-40B4-BE49-F238E27FC236}">
              <a16:creationId xmlns:a16="http://schemas.microsoft.com/office/drawing/2014/main" id="{00000000-0008-0000-0500-000070340F00}"/>
            </a:ext>
          </a:extLst>
        </xdr:cNvPr>
        <xdr:cNvSpPr txBox="1">
          <a:spLocks noChangeArrowheads="1"/>
        </xdr:cNvSpPr>
      </xdr:nvSpPr>
      <xdr:spPr bwMode="auto">
        <a:xfrm>
          <a:off x="597217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41</xdr:row>
      <xdr:rowOff>0</xdr:rowOff>
    </xdr:from>
    <xdr:to>
      <xdr:col>80</xdr:col>
      <xdr:colOff>85725</xdr:colOff>
      <xdr:row>41</xdr:row>
      <xdr:rowOff>209550</xdr:rowOff>
    </xdr:to>
    <xdr:sp macro="" textlink="">
      <xdr:nvSpPr>
        <xdr:cNvPr id="996465" name="Text Box 1">
          <a:extLst>
            <a:ext uri="{FF2B5EF4-FFF2-40B4-BE49-F238E27FC236}">
              <a16:creationId xmlns:a16="http://schemas.microsoft.com/office/drawing/2014/main" id="{00000000-0008-0000-0500-000071340F00}"/>
            </a:ext>
          </a:extLst>
        </xdr:cNvPr>
        <xdr:cNvSpPr txBox="1">
          <a:spLocks noChangeArrowheads="1"/>
        </xdr:cNvSpPr>
      </xdr:nvSpPr>
      <xdr:spPr bwMode="auto">
        <a:xfrm>
          <a:off x="590264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41</xdr:row>
      <xdr:rowOff>0</xdr:rowOff>
    </xdr:from>
    <xdr:to>
      <xdr:col>81</xdr:col>
      <xdr:colOff>85725</xdr:colOff>
      <xdr:row>41</xdr:row>
      <xdr:rowOff>209550</xdr:rowOff>
    </xdr:to>
    <xdr:sp macro="" textlink="">
      <xdr:nvSpPr>
        <xdr:cNvPr id="996466" name="Text Box 1">
          <a:extLst>
            <a:ext uri="{FF2B5EF4-FFF2-40B4-BE49-F238E27FC236}">
              <a16:creationId xmlns:a16="http://schemas.microsoft.com/office/drawing/2014/main" id="{00000000-0008-0000-0500-000072340F00}"/>
            </a:ext>
          </a:extLst>
        </xdr:cNvPr>
        <xdr:cNvSpPr txBox="1">
          <a:spLocks noChangeArrowheads="1"/>
        </xdr:cNvSpPr>
      </xdr:nvSpPr>
      <xdr:spPr bwMode="auto">
        <a:xfrm>
          <a:off x="597217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5</xdr:row>
      <xdr:rowOff>0</xdr:rowOff>
    </xdr:from>
    <xdr:to>
      <xdr:col>85</xdr:col>
      <xdr:colOff>85725</xdr:colOff>
      <xdr:row>5</xdr:row>
      <xdr:rowOff>190500</xdr:rowOff>
    </xdr:to>
    <xdr:sp macro="" textlink="">
      <xdr:nvSpPr>
        <xdr:cNvPr id="996467" name="Text Box 1">
          <a:extLst>
            <a:ext uri="{FF2B5EF4-FFF2-40B4-BE49-F238E27FC236}">
              <a16:creationId xmlns:a16="http://schemas.microsoft.com/office/drawing/2014/main" id="{00000000-0008-0000-0500-000073340F00}"/>
            </a:ext>
          </a:extLst>
        </xdr:cNvPr>
        <xdr:cNvSpPr txBox="1">
          <a:spLocks noChangeArrowheads="1"/>
        </xdr:cNvSpPr>
      </xdr:nvSpPr>
      <xdr:spPr bwMode="auto">
        <a:xfrm>
          <a:off x="625030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5</xdr:row>
      <xdr:rowOff>0</xdr:rowOff>
    </xdr:from>
    <xdr:to>
      <xdr:col>85</xdr:col>
      <xdr:colOff>85725</xdr:colOff>
      <xdr:row>5</xdr:row>
      <xdr:rowOff>190500</xdr:rowOff>
    </xdr:to>
    <xdr:sp macro="" textlink="">
      <xdr:nvSpPr>
        <xdr:cNvPr id="996468" name="Text Box 1">
          <a:extLst>
            <a:ext uri="{FF2B5EF4-FFF2-40B4-BE49-F238E27FC236}">
              <a16:creationId xmlns:a16="http://schemas.microsoft.com/office/drawing/2014/main" id="{00000000-0008-0000-0500-000074340F00}"/>
            </a:ext>
          </a:extLst>
        </xdr:cNvPr>
        <xdr:cNvSpPr txBox="1">
          <a:spLocks noChangeArrowheads="1"/>
        </xdr:cNvSpPr>
      </xdr:nvSpPr>
      <xdr:spPr bwMode="auto">
        <a:xfrm>
          <a:off x="625030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5</xdr:row>
      <xdr:rowOff>0</xdr:rowOff>
    </xdr:from>
    <xdr:to>
      <xdr:col>84</xdr:col>
      <xdr:colOff>85725</xdr:colOff>
      <xdr:row>5</xdr:row>
      <xdr:rowOff>190500</xdr:rowOff>
    </xdr:to>
    <xdr:sp macro="" textlink="">
      <xdr:nvSpPr>
        <xdr:cNvPr id="996469" name="Text Box 1">
          <a:extLst>
            <a:ext uri="{FF2B5EF4-FFF2-40B4-BE49-F238E27FC236}">
              <a16:creationId xmlns:a16="http://schemas.microsoft.com/office/drawing/2014/main" id="{00000000-0008-0000-0500-000075340F00}"/>
            </a:ext>
          </a:extLst>
        </xdr:cNvPr>
        <xdr:cNvSpPr txBox="1">
          <a:spLocks noChangeArrowheads="1"/>
        </xdr:cNvSpPr>
      </xdr:nvSpPr>
      <xdr:spPr bwMode="auto">
        <a:xfrm>
          <a:off x="6180772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5</xdr:row>
      <xdr:rowOff>0</xdr:rowOff>
    </xdr:from>
    <xdr:to>
      <xdr:col>85</xdr:col>
      <xdr:colOff>85725</xdr:colOff>
      <xdr:row>5</xdr:row>
      <xdr:rowOff>190500</xdr:rowOff>
    </xdr:to>
    <xdr:sp macro="" textlink="">
      <xdr:nvSpPr>
        <xdr:cNvPr id="996470" name="Text Box 1">
          <a:extLst>
            <a:ext uri="{FF2B5EF4-FFF2-40B4-BE49-F238E27FC236}">
              <a16:creationId xmlns:a16="http://schemas.microsoft.com/office/drawing/2014/main" id="{00000000-0008-0000-0500-000076340F00}"/>
            </a:ext>
          </a:extLst>
        </xdr:cNvPr>
        <xdr:cNvSpPr txBox="1">
          <a:spLocks noChangeArrowheads="1"/>
        </xdr:cNvSpPr>
      </xdr:nvSpPr>
      <xdr:spPr bwMode="auto">
        <a:xfrm>
          <a:off x="625030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30</xdr:row>
      <xdr:rowOff>0</xdr:rowOff>
    </xdr:from>
    <xdr:to>
      <xdr:col>85</xdr:col>
      <xdr:colOff>85725</xdr:colOff>
      <xdr:row>30</xdr:row>
      <xdr:rowOff>171450</xdr:rowOff>
    </xdr:to>
    <xdr:sp macro="" textlink="">
      <xdr:nvSpPr>
        <xdr:cNvPr id="996471" name="Text Box 1">
          <a:extLst>
            <a:ext uri="{FF2B5EF4-FFF2-40B4-BE49-F238E27FC236}">
              <a16:creationId xmlns:a16="http://schemas.microsoft.com/office/drawing/2014/main" id="{00000000-0008-0000-0500-000077340F00}"/>
            </a:ext>
          </a:extLst>
        </xdr:cNvPr>
        <xdr:cNvSpPr txBox="1">
          <a:spLocks noChangeArrowheads="1"/>
        </xdr:cNvSpPr>
      </xdr:nvSpPr>
      <xdr:spPr bwMode="auto">
        <a:xfrm>
          <a:off x="62503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30</xdr:row>
      <xdr:rowOff>0</xdr:rowOff>
    </xdr:from>
    <xdr:to>
      <xdr:col>85</xdr:col>
      <xdr:colOff>85725</xdr:colOff>
      <xdr:row>30</xdr:row>
      <xdr:rowOff>171450</xdr:rowOff>
    </xdr:to>
    <xdr:sp macro="" textlink="">
      <xdr:nvSpPr>
        <xdr:cNvPr id="996472" name="Text Box 1">
          <a:extLst>
            <a:ext uri="{FF2B5EF4-FFF2-40B4-BE49-F238E27FC236}">
              <a16:creationId xmlns:a16="http://schemas.microsoft.com/office/drawing/2014/main" id="{00000000-0008-0000-0500-000078340F00}"/>
            </a:ext>
          </a:extLst>
        </xdr:cNvPr>
        <xdr:cNvSpPr txBox="1">
          <a:spLocks noChangeArrowheads="1"/>
        </xdr:cNvSpPr>
      </xdr:nvSpPr>
      <xdr:spPr bwMode="auto">
        <a:xfrm>
          <a:off x="62503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30</xdr:row>
      <xdr:rowOff>0</xdr:rowOff>
    </xdr:from>
    <xdr:to>
      <xdr:col>84</xdr:col>
      <xdr:colOff>85725</xdr:colOff>
      <xdr:row>30</xdr:row>
      <xdr:rowOff>171450</xdr:rowOff>
    </xdr:to>
    <xdr:sp macro="" textlink="">
      <xdr:nvSpPr>
        <xdr:cNvPr id="996473" name="Text Box 1">
          <a:extLst>
            <a:ext uri="{FF2B5EF4-FFF2-40B4-BE49-F238E27FC236}">
              <a16:creationId xmlns:a16="http://schemas.microsoft.com/office/drawing/2014/main" id="{00000000-0008-0000-0500-000079340F00}"/>
            </a:ext>
          </a:extLst>
        </xdr:cNvPr>
        <xdr:cNvSpPr txBox="1">
          <a:spLocks noChangeArrowheads="1"/>
        </xdr:cNvSpPr>
      </xdr:nvSpPr>
      <xdr:spPr bwMode="auto">
        <a:xfrm>
          <a:off x="618077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30</xdr:row>
      <xdr:rowOff>0</xdr:rowOff>
    </xdr:from>
    <xdr:to>
      <xdr:col>85</xdr:col>
      <xdr:colOff>85725</xdr:colOff>
      <xdr:row>30</xdr:row>
      <xdr:rowOff>171450</xdr:rowOff>
    </xdr:to>
    <xdr:sp macro="" textlink="">
      <xdr:nvSpPr>
        <xdr:cNvPr id="996474" name="Text Box 1">
          <a:extLst>
            <a:ext uri="{FF2B5EF4-FFF2-40B4-BE49-F238E27FC236}">
              <a16:creationId xmlns:a16="http://schemas.microsoft.com/office/drawing/2014/main" id="{00000000-0008-0000-0500-00007A340F00}"/>
            </a:ext>
          </a:extLst>
        </xdr:cNvPr>
        <xdr:cNvSpPr txBox="1">
          <a:spLocks noChangeArrowheads="1"/>
        </xdr:cNvSpPr>
      </xdr:nvSpPr>
      <xdr:spPr bwMode="auto">
        <a:xfrm>
          <a:off x="62503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41</xdr:row>
      <xdr:rowOff>0</xdr:rowOff>
    </xdr:from>
    <xdr:to>
      <xdr:col>84</xdr:col>
      <xdr:colOff>85725</xdr:colOff>
      <xdr:row>41</xdr:row>
      <xdr:rowOff>190500</xdr:rowOff>
    </xdr:to>
    <xdr:sp macro="" textlink="">
      <xdr:nvSpPr>
        <xdr:cNvPr id="996475" name="Text Box 1">
          <a:extLst>
            <a:ext uri="{FF2B5EF4-FFF2-40B4-BE49-F238E27FC236}">
              <a16:creationId xmlns:a16="http://schemas.microsoft.com/office/drawing/2014/main" id="{00000000-0008-0000-0500-00007B340F00}"/>
            </a:ext>
          </a:extLst>
        </xdr:cNvPr>
        <xdr:cNvSpPr txBox="1">
          <a:spLocks noChangeArrowheads="1"/>
        </xdr:cNvSpPr>
      </xdr:nvSpPr>
      <xdr:spPr bwMode="auto">
        <a:xfrm>
          <a:off x="61807725" y="880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41</xdr:row>
      <xdr:rowOff>0</xdr:rowOff>
    </xdr:from>
    <xdr:to>
      <xdr:col>85</xdr:col>
      <xdr:colOff>85725</xdr:colOff>
      <xdr:row>41</xdr:row>
      <xdr:rowOff>190500</xdr:rowOff>
    </xdr:to>
    <xdr:sp macro="" textlink="">
      <xdr:nvSpPr>
        <xdr:cNvPr id="996476" name="Text Box 1">
          <a:extLst>
            <a:ext uri="{FF2B5EF4-FFF2-40B4-BE49-F238E27FC236}">
              <a16:creationId xmlns:a16="http://schemas.microsoft.com/office/drawing/2014/main" id="{00000000-0008-0000-0500-00007C340F00}"/>
            </a:ext>
          </a:extLst>
        </xdr:cNvPr>
        <xdr:cNvSpPr txBox="1">
          <a:spLocks noChangeArrowheads="1"/>
        </xdr:cNvSpPr>
      </xdr:nvSpPr>
      <xdr:spPr bwMode="auto">
        <a:xfrm>
          <a:off x="62503050" y="880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996477" name="Text Box 1">
          <a:extLst>
            <a:ext uri="{FF2B5EF4-FFF2-40B4-BE49-F238E27FC236}">
              <a16:creationId xmlns:a16="http://schemas.microsoft.com/office/drawing/2014/main" id="{00000000-0008-0000-0500-00007D340F00}"/>
            </a:ext>
          </a:extLst>
        </xdr:cNvPr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996478" name="Text Box 1">
          <a:extLst>
            <a:ext uri="{FF2B5EF4-FFF2-40B4-BE49-F238E27FC236}">
              <a16:creationId xmlns:a16="http://schemas.microsoft.com/office/drawing/2014/main" id="{00000000-0008-0000-0500-00007E340F00}"/>
            </a:ext>
          </a:extLst>
        </xdr:cNvPr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190500</xdr:rowOff>
    </xdr:to>
    <xdr:sp macro="" textlink="">
      <xdr:nvSpPr>
        <xdr:cNvPr id="996479" name="Text Box 1">
          <a:extLst>
            <a:ext uri="{FF2B5EF4-FFF2-40B4-BE49-F238E27FC236}">
              <a16:creationId xmlns:a16="http://schemas.microsoft.com/office/drawing/2014/main" id="{00000000-0008-0000-0500-00007F340F00}"/>
            </a:ext>
          </a:extLst>
        </xdr:cNvPr>
        <xdr:cNvSpPr txBox="1">
          <a:spLocks noChangeArrowheads="1"/>
        </xdr:cNvSpPr>
      </xdr:nvSpPr>
      <xdr:spPr bwMode="auto">
        <a:xfrm>
          <a:off x="645890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996480" name="Text Box 1">
          <a:extLst>
            <a:ext uri="{FF2B5EF4-FFF2-40B4-BE49-F238E27FC236}">
              <a16:creationId xmlns:a16="http://schemas.microsoft.com/office/drawing/2014/main" id="{00000000-0008-0000-0500-000080340F00}"/>
            </a:ext>
          </a:extLst>
        </xdr:cNvPr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996481" name="Text Box 1">
          <a:extLst>
            <a:ext uri="{FF2B5EF4-FFF2-40B4-BE49-F238E27FC236}">
              <a16:creationId xmlns:a16="http://schemas.microsoft.com/office/drawing/2014/main" id="{00000000-0008-0000-0500-000081340F00}"/>
            </a:ext>
          </a:extLst>
        </xdr:cNvPr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996482" name="Text Box 1">
          <a:extLst>
            <a:ext uri="{FF2B5EF4-FFF2-40B4-BE49-F238E27FC236}">
              <a16:creationId xmlns:a16="http://schemas.microsoft.com/office/drawing/2014/main" id="{00000000-0008-0000-0500-000082340F00}"/>
            </a:ext>
          </a:extLst>
        </xdr:cNvPr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30</xdr:row>
      <xdr:rowOff>0</xdr:rowOff>
    </xdr:from>
    <xdr:to>
      <xdr:col>88</xdr:col>
      <xdr:colOff>85725</xdr:colOff>
      <xdr:row>30</xdr:row>
      <xdr:rowOff>285750</xdr:rowOff>
    </xdr:to>
    <xdr:sp macro="" textlink="">
      <xdr:nvSpPr>
        <xdr:cNvPr id="996483" name="Text Box 1">
          <a:extLst>
            <a:ext uri="{FF2B5EF4-FFF2-40B4-BE49-F238E27FC236}">
              <a16:creationId xmlns:a16="http://schemas.microsoft.com/office/drawing/2014/main" id="{00000000-0008-0000-0500-000083340F00}"/>
            </a:ext>
          </a:extLst>
        </xdr:cNvPr>
        <xdr:cNvSpPr txBox="1">
          <a:spLocks noChangeArrowheads="1"/>
        </xdr:cNvSpPr>
      </xdr:nvSpPr>
      <xdr:spPr bwMode="auto">
        <a:xfrm>
          <a:off x="645890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996484" name="Text Box 1">
          <a:extLst>
            <a:ext uri="{FF2B5EF4-FFF2-40B4-BE49-F238E27FC236}">
              <a16:creationId xmlns:a16="http://schemas.microsoft.com/office/drawing/2014/main" id="{00000000-0008-0000-0500-000084340F00}"/>
            </a:ext>
          </a:extLst>
        </xdr:cNvPr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41</xdr:row>
      <xdr:rowOff>209550</xdr:rowOff>
    </xdr:to>
    <xdr:sp macro="" textlink="">
      <xdr:nvSpPr>
        <xdr:cNvPr id="996485" name="Text Box 1">
          <a:extLst>
            <a:ext uri="{FF2B5EF4-FFF2-40B4-BE49-F238E27FC236}">
              <a16:creationId xmlns:a16="http://schemas.microsoft.com/office/drawing/2014/main" id="{00000000-0008-0000-0500-000085340F00}"/>
            </a:ext>
          </a:extLst>
        </xdr:cNvPr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41</xdr:row>
      <xdr:rowOff>209550</xdr:rowOff>
    </xdr:to>
    <xdr:sp macro="" textlink="">
      <xdr:nvSpPr>
        <xdr:cNvPr id="996486" name="Text Box 1">
          <a:extLst>
            <a:ext uri="{FF2B5EF4-FFF2-40B4-BE49-F238E27FC236}">
              <a16:creationId xmlns:a16="http://schemas.microsoft.com/office/drawing/2014/main" id="{00000000-0008-0000-0500-00008634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996487" name="Text Box 1">
          <a:extLst>
            <a:ext uri="{FF2B5EF4-FFF2-40B4-BE49-F238E27FC236}">
              <a16:creationId xmlns:a16="http://schemas.microsoft.com/office/drawing/2014/main" id="{00000000-0008-0000-0500-000087340F00}"/>
            </a:ext>
          </a:extLst>
        </xdr:cNvPr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996488" name="Text Box 1">
          <a:extLst>
            <a:ext uri="{FF2B5EF4-FFF2-40B4-BE49-F238E27FC236}">
              <a16:creationId xmlns:a16="http://schemas.microsoft.com/office/drawing/2014/main" id="{00000000-0008-0000-0500-000088340F00}"/>
            </a:ext>
          </a:extLst>
        </xdr:cNvPr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190500</xdr:rowOff>
    </xdr:to>
    <xdr:sp macro="" textlink="">
      <xdr:nvSpPr>
        <xdr:cNvPr id="996489" name="Text Box 1">
          <a:extLst>
            <a:ext uri="{FF2B5EF4-FFF2-40B4-BE49-F238E27FC236}">
              <a16:creationId xmlns:a16="http://schemas.microsoft.com/office/drawing/2014/main" id="{00000000-0008-0000-0500-000089340F00}"/>
            </a:ext>
          </a:extLst>
        </xdr:cNvPr>
        <xdr:cNvSpPr txBox="1">
          <a:spLocks noChangeArrowheads="1"/>
        </xdr:cNvSpPr>
      </xdr:nvSpPr>
      <xdr:spPr bwMode="auto">
        <a:xfrm>
          <a:off x="645890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996490" name="Text Box 1">
          <a:extLst>
            <a:ext uri="{FF2B5EF4-FFF2-40B4-BE49-F238E27FC236}">
              <a16:creationId xmlns:a16="http://schemas.microsoft.com/office/drawing/2014/main" id="{00000000-0008-0000-0500-00008A340F00}"/>
            </a:ext>
          </a:extLst>
        </xdr:cNvPr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996491" name="Text Box 1">
          <a:extLst>
            <a:ext uri="{FF2B5EF4-FFF2-40B4-BE49-F238E27FC236}">
              <a16:creationId xmlns:a16="http://schemas.microsoft.com/office/drawing/2014/main" id="{00000000-0008-0000-0500-00008B340F00}"/>
            </a:ext>
          </a:extLst>
        </xdr:cNvPr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996492" name="Text Box 1">
          <a:extLst>
            <a:ext uri="{FF2B5EF4-FFF2-40B4-BE49-F238E27FC236}">
              <a16:creationId xmlns:a16="http://schemas.microsoft.com/office/drawing/2014/main" id="{00000000-0008-0000-0500-00008C340F00}"/>
            </a:ext>
          </a:extLst>
        </xdr:cNvPr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30</xdr:row>
      <xdr:rowOff>0</xdr:rowOff>
    </xdr:from>
    <xdr:to>
      <xdr:col>88</xdr:col>
      <xdr:colOff>85725</xdr:colOff>
      <xdr:row>30</xdr:row>
      <xdr:rowOff>285750</xdr:rowOff>
    </xdr:to>
    <xdr:sp macro="" textlink="">
      <xdr:nvSpPr>
        <xdr:cNvPr id="996493" name="Text Box 1">
          <a:extLst>
            <a:ext uri="{FF2B5EF4-FFF2-40B4-BE49-F238E27FC236}">
              <a16:creationId xmlns:a16="http://schemas.microsoft.com/office/drawing/2014/main" id="{00000000-0008-0000-0500-00008D340F00}"/>
            </a:ext>
          </a:extLst>
        </xdr:cNvPr>
        <xdr:cNvSpPr txBox="1">
          <a:spLocks noChangeArrowheads="1"/>
        </xdr:cNvSpPr>
      </xdr:nvSpPr>
      <xdr:spPr bwMode="auto">
        <a:xfrm>
          <a:off x="645890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996494" name="Text Box 1">
          <a:extLst>
            <a:ext uri="{FF2B5EF4-FFF2-40B4-BE49-F238E27FC236}">
              <a16:creationId xmlns:a16="http://schemas.microsoft.com/office/drawing/2014/main" id="{00000000-0008-0000-0500-00008E340F00}"/>
            </a:ext>
          </a:extLst>
        </xdr:cNvPr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41</xdr:row>
      <xdr:rowOff>209550</xdr:rowOff>
    </xdr:to>
    <xdr:sp macro="" textlink="">
      <xdr:nvSpPr>
        <xdr:cNvPr id="996495" name="Text Box 1">
          <a:extLst>
            <a:ext uri="{FF2B5EF4-FFF2-40B4-BE49-F238E27FC236}">
              <a16:creationId xmlns:a16="http://schemas.microsoft.com/office/drawing/2014/main" id="{00000000-0008-0000-0500-00008F340F00}"/>
            </a:ext>
          </a:extLst>
        </xdr:cNvPr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41</xdr:row>
      <xdr:rowOff>209550</xdr:rowOff>
    </xdr:to>
    <xdr:sp macro="" textlink="">
      <xdr:nvSpPr>
        <xdr:cNvPr id="996496" name="Text Box 1">
          <a:extLst>
            <a:ext uri="{FF2B5EF4-FFF2-40B4-BE49-F238E27FC236}">
              <a16:creationId xmlns:a16="http://schemas.microsoft.com/office/drawing/2014/main" id="{00000000-0008-0000-0500-00009034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5</xdr:row>
      <xdr:rowOff>0</xdr:rowOff>
    </xdr:from>
    <xdr:to>
      <xdr:col>93</xdr:col>
      <xdr:colOff>85725</xdr:colOff>
      <xdr:row>6</xdr:row>
      <xdr:rowOff>190500</xdr:rowOff>
    </xdr:to>
    <xdr:sp macro="" textlink="">
      <xdr:nvSpPr>
        <xdr:cNvPr id="996497" name="Text Box 1">
          <a:extLst>
            <a:ext uri="{FF2B5EF4-FFF2-40B4-BE49-F238E27FC236}">
              <a16:creationId xmlns:a16="http://schemas.microsoft.com/office/drawing/2014/main" id="{00000000-0008-0000-0500-000091340F00}"/>
            </a:ext>
          </a:extLst>
        </xdr:cNvPr>
        <xdr:cNvSpPr txBox="1">
          <a:spLocks noChangeArrowheads="1"/>
        </xdr:cNvSpPr>
      </xdr:nvSpPr>
      <xdr:spPr bwMode="auto">
        <a:xfrm>
          <a:off x="68065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5</xdr:row>
      <xdr:rowOff>0</xdr:rowOff>
    </xdr:from>
    <xdr:to>
      <xdr:col>93</xdr:col>
      <xdr:colOff>85725</xdr:colOff>
      <xdr:row>6</xdr:row>
      <xdr:rowOff>190500</xdr:rowOff>
    </xdr:to>
    <xdr:sp macro="" textlink="">
      <xdr:nvSpPr>
        <xdr:cNvPr id="996498" name="Text Box 1">
          <a:extLst>
            <a:ext uri="{FF2B5EF4-FFF2-40B4-BE49-F238E27FC236}">
              <a16:creationId xmlns:a16="http://schemas.microsoft.com/office/drawing/2014/main" id="{00000000-0008-0000-0500-000092340F00}"/>
            </a:ext>
          </a:extLst>
        </xdr:cNvPr>
        <xdr:cNvSpPr txBox="1">
          <a:spLocks noChangeArrowheads="1"/>
        </xdr:cNvSpPr>
      </xdr:nvSpPr>
      <xdr:spPr bwMode="auto">
        <a:xfrm>
          <a:off x="68065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5</xdr:row>
      <xdr:rowOff>0</xdr:rowOff>
    </xdr:from>
    <xdr:to>
      <xdr:col>92</xdr:col>
      <xdr:colOff>85725</xdr:colOff>
      <xdr:row>6</xdr:row>
      <xdr:rowOff>190500</xdr:rowOff>
    </xdr:to>
    <xdr:sp macro="" textlink="">
      <xdr:nvSpPr>
        <xdr:cNvPr id="996499" name="Text Box 1">
          <a:extLst>
            <a:ext uri="{FF2B5EF4-FFF2-40B4-BE49-F238E27FC236}">
              <a16:creationId xmlns:a16="http://schemas.microsoft.com/office/drawing/2014/main" id="{00000000-0008-0000-0500-000093340F00}"/>
            </a:ext>
          </a:extLst>
        </xdr:cNvPr>
        <xdr:cNvSpPr txBox="1">
          <a:spLocks noChangeArrowheads="1"/>
        </xdr:cNvSpPr>
      </xdr:nvSpPr>
      <xdr:spPr bwMode="auto">
        <a:xfrm>
          <a:off x="67370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5</xdr:row>
      <xdr:rowOff>0</xdr:rowOff>
    </xdr:from>
    <xdr:to>
      <xdr:col>93</xdr:col>
      <xdr:colOff>85725</xdr:colOff>
      <xdr:row>6</xdr:row>
      <xdr:rowOff>190500</xdr:rowOff>
    </xdr:to>
    <xdr:sp macro="" textlink="">
      <xdr:nvSpPr>
        <xdr:cNvPr id="996500" name="Text Box 1">
          <a:extLst>
            <a:ext uri="{FF2B5EF4-FFF2-40B4-BE49-F238E27FC236}">
              <a16:creationId xmlns:a16="http://schemas.microsoft.com/office/drawing/2014/main" id="{00000000-0008-0000-0500-000094340F00}"/>
            </a:ext>
          </a:extLst>
        </xdr:cNvPr>
        <xdr:cNvSpPr txBox="1">
          <a:spLocks noChangeArrowheads="1"/>
        </xdr:cNvSpPr>
      </xdr:nvSpPr>
      <xdr:spPr bwMode="auto">
        <a:xfrm>
          <a:off x="68065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30</xdr:row>
      <xdr:rowOff>0</xdr:rowOff>
    </xdr:from>
    <xdr:to>
      <xdr:col>93</xdr:col>
      <xdr:colOff>85725</xdr:colOff>
      <xdr:row>30</xdr:row>
      <xdr:rowOff>285750</xdr:rowOff>
    </xdr:to>
    <xdr:sp macro="" textlink="">
      <xdr:nvSpPr>
        <xdr:cNvPr id="996501" name="Text Box 1">
          <a:extLst>
            <a:ext uri="{FF2B5EF4-FFF2-40B4-BE49-F238E27FC236}">
              <a16:creationId xmlns:a16="http://schemas.microsoft.com/office/drawing/2014/main" id="{00000000-0008-0000-0500-000095340F00}"/>
            </a:ext>
          </a:extLst>
        </xdr:cNvPr>
        <xdr:cNvSpPr txBox="1">
          <a:spLocks noChangeArrowheads="1"/>
        </xdr:cNvSpPr>
      </xdr:nvSpPr>
      <xdr:spPr bwMode="auto">
        <a:xfrm>
          <a:off x="68065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30</xdr:row>
      <xdr:rowOff>0</xdr:rowOff>
    </xdr:from>
    <xdr:to>
      <xdr:col>93</xdr:col>
      <xdr:colOff>85725</xdr:colOff>
      <xdr:row>30</xdr:row>
      <xdr:rowOff>285750</xdr:rowOff>
    </xdr:to>
    <xdr:sp macro="" textlink="">
      <xdr:nvSpPr>
        <xdr:cNvPr id="996502" name="Text Box 1">
          <a:extLst>
            <a:ext uri="{FF2B5EF4-FFF2-40B4-BE49-F238E27FC236}">
              <a16:creationId xmlns:a16="http://schemas.microsoft.com/office/drawing/2014/main" id="{00000000-0008-0000-0500-000096340F00}"/>
            </a:ext>
          </a:extLst>
        </xdr:cNvPr>
        <xdr:cNvSpPr txBox="1">
          <a:spLocks noChangeArrowheads="1"/>
        </xdr:cNvSpPr>
      </xdr:nvSpPr>
      <xdr:spPr bwMode="auto">
        <a:xfrm>
          <a:off x="68065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30</xdr:row>
      <xdr:rowOff>0</xdr:rowOff>
    </xdr:from>
    <xdr:to>
      <xdr:col>92</xdr:col>
      <xdr:colOff>85725</xdr:colOff>
      <xdr:row>30</xdr:row>
      <xdr:rowOff>285750</xdr:rowOff>
    </xdr:to>
    <xdr:sp macro="" textlink="">
      <xdr:nvSpPr>
        <xdr:cNvPr id="996503" name="Text Box 1">
          <a:extLst>
            <a:ext uri="{FF2B5EF4-FFF2-40B4-BE49-F238E27FC236}">
              <a16:creationId xmlns:a16="http://schemas.microsoft.com/office/drawing/2014/main" id="{00000000-0008-0000-0500-000097340F00}"/>
            </a:ext>
          </a:extLst>
        </xdr:cNvPr>
        <xdr:cNvSpPr txBox="1">
          <a:spLocks noChangeArrowheads="1"/>
        </xdr:cNvSpPr>
      </xdr:nvSpPr>
      <xdr:spPr bwMode="auto">
        <a:xfrm>
          <a:off x="67370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30</xdr:row>
      <xdr:rowOff>0</xdr:rowOff>
    </xdr:from>
    <xdr:to>
      <xdr:col>93</xdr:col>
      <xdr:colOff>85725</xdr:colOff>
      <xdr:row>30</xdr:row>
      <xdr:rowOff>285750</xdr:rowOff>
    </xdr:to>
    <xdr:sp macro="" textlink="">
      <xdr:nvSpPr>
        <xdr:cNvPr id="996504" name="Text Box 1">
          <a:extLst>
            <a:ext uri="{FF2B5EF4-FFF2-40B4-BE49-F238E27FC236}">
              <a16:creationId xmlns:a16="http://schemas.microsoft.com/office/drawing/2014/main" id="{00000000-0008-0000-0500-000098340F00}"/>
            </a:ext>
          </a:extLst>
        </xdr:cNvPr>
        <xdr:cNvSpPr txBox="1">
          <a:spLocks noChangeArrowheads="1"/>
        </xdr:cNvSpPr>
      </xdr:nvSpPr>
      <xdr:spPr bwMode="auto">
        <a:xfrm>
          <a:off x="68065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41</xdr:row>
      <xdr:rowOff>0</xdr:rowOff>
    </xdr:from>
    <xdr:to>
      <xdr:col>92</xdr:col>
      <xdr:colOff>85725</xdr:colOff>
      <xdr:row>41</xdr:row>
      <xdr:rowOff>209550</xdr:rowOff>
    </xdr:to>
    <xdr:sp macro="" textlink="">
      <xdr:nvSpPr>
        <xdr:cNvPr id="996505" name="Text Box 1">
          <a:extLst>
            <a:ext uri="{FF2B5EF4-FFF2-40B4-BE49-F238E27FC236}">
              <a16:creationId xmlns:a16="http://schemas.microsoft.com/office/drawing/2014/main" id="{00000000-0008-0000-0500-000099340F00}"/>
            </a:ext>
          </a:extLst>
        </xdr:cNvPr>
        <xdr:cNvSpPr txBox="1">
          <a:spLocks noChangeArrowheads="1"/>
        </xdr:cNvSpPr>
      </xdr:nvSpPr>
      <xdr:spPr bwMode="auto">
        <a:xfrm>
          <a:off x="67370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41</xdr:row>
      <xdr:rowOff>0</xdr:rowOff>
    </xdr:from>
    <xdr:to>
      <xdr:col>93</xdr:col>
      <xdr:colOff>85725</xdr:colOff>
      <xdr:row>41</xdr:row>
      <xdr:rowOff>209550</xdr:rowOff>
    </xdr:to>
    <xdr:sp macro="" textlink="">
      <xdr:nvSpPr>
        <xdr:cNvPr id="996506" name="Text Box 1">
          <a:extLst>
            <a:ext uri="{FF2B5EF4-FFF2-40B4-BE49-F238E27FC236}">
              <a16:creationId xmlns:a16="http://schemas.microsoft.com/office/drawing/2014/main" id="{00000000-0008-0000-0500-00009A340F00}"/>
            </a:ext>
          </a:extLst>
        </xdr:cNvPr>
        <xdr:cNvSpPr txBox="1">
          <a:spLocks noChangeArrowheads="1"/>
        </xdr:cNvSpPr>
      </xdr:nvSpPr>
      <xdr:spPr bwMode="auto">
        <a:xfrm>
          <a:off x="680656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97</xdr:col>
      <xdr:colOff>0</xdr:colOff>
      <xdr:row>5</xdr:row>
      <xdr:rowOff>0</xdr:rowOff>
    </xdr:from>
    <xdr:to>
      <xdr:col>97</xdr:col>
      <xdr:colOff>85725</xdr:colOff>
      <xdr:row>6</xdr:row>
      <xdr:rowOff>200025</xdr:rowOff>
    </xdr:to>
    <xdr:sp macro="" textlink="">
      <xdr:nvSpPr>
        <xdr:cNvPr id="996507" name="Text Box 1">
          <a:extLst>
            <a:ext uri="{FF2B5EF4-FFF2-40B4-BE49-F238E27FC236}">
              <a16:creationId xmlns:a16="http://schemas.microsoft.com/office/drawing/2014/main" id="{00000000-0008-0000-0500-00009B340F00}"/>
            </a:ext>
          </a:extLst>
        </xdr:cNvPr>
        <xdr:cNvSpPr txBox="1">
          <a:spLocks noChangeArrowheads="1"/>
        </xdr:cNvSpPr>
      </xdr:nvSpPr>
      <xdr:spPr bwMode="auto">
        <a:xfrm>
          <a:off x="70846950" y="14287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97</xdr:col>
      <xdr:colOff>0</xdr:colOff>
      <xdr:row>5</xdr:row>
      <xdr:rowOff>0</xdr:rowOff>
    </xdr:from>
    <xdr:to>
      <xdr:col>97</xdr:col>
      <xdr:colOff>85725</xdr:colOff>
      <xdr:row>6</xdr:row>
      <xdr:rowOff>200025</xdr:rowOff>
    </xdr:to>
    <xdr:sp macro="" textlink="">
      <xdr:nvSpPr>
        <xdr:cNvPr id="996508" name="Text Box 1">
          <a:extLst>
            <a:ext uri="{FF2B5EF4-FFF2-40B4-BE49-F238E27FC236}">
              <a16:creationId xmlns:a16="http://schemas.microsoft.com/office/drawing/2014/main" id="{00000000-0008-0000-0500-00009C340F00}"/>
            </a:ext>
          </a:extLst>
        </xdr:cNvPr>
        <xdr:cNvSpPr txBox="1">
          <a:spLocks noChangeArrowheads="1"/>
        </xdr:cNvSpPr>
      </xdr:nvSpPr>
      <xdr:spPr bwMode="auto">
        <a:xfrm>
          <a:off x="70846950" y="14287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5</xdr:row>
      <xdr:rowOff>0</xdr:rowOff>
    </xdr:from>
    <xdr:to>
      <xdr:col>96</xdr:col>
      <xdr:colOff>85725</xdr:colOff>
      <xdr:row>6</xdr:row>
      <xdr:rowOff>200025</xdr:rowOff>
    </xdr:to>
    <xdr:sp macro="" textlink="">
      <xdr:nvSpPr>
        <xdr:cNvPr id="996509" name="Text Box 1">
          <a:extLst>
            <a:ext uri="{FF2B5EF4-FFF2-40B4-BE49-F238E27FC236}">
              <a16:creationId xmlns:a16="http://schemas.microsoft.com/office/drawing/2014/main" id="{00000000-0008-0000-0500-00009D340F00}"/>
            </a:ext>
          </a:extLst>
        </xdr:cNvPr>
        <xdr:cNvSpPr txBox="1">
          <a:spLocks noChangeArrowheads="1"/>
        </xdr:cNvSpPr>
      </xdr:nvSpPr>
      <xdr:spPr bwMode="auto">
        <a:xfrm>
          <a:off x="70151625" y="14287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97</xdr:col>
      <xdr:colOff>0</xdr:colOff>
      <xdr:row>5</xdr:row>
      <xdr:rowOff>0</xdr:rowOff>
    </xdr:from>
    <xdr:to>
      <xdr:col>97</xdr:col>
      <xdr:colOff>85725</xdr:colOff>
      <xdr:row>6</xdr:row>
      <xdr:rowOff>200025</xdr:rowOff>
    </xdr:to>
    <xdr:sp macro="" textlink="">
      <xdr:nvSpPr>
        <xdr:cNvPr id="996510" name="Text Box 1">
          <a:extLst>
            <a:ext uri="{FF2B5EF4-FFF2-40B4-BE49-F238E27FC236}">
              <a16:creationId xmlns:a16="http://schemas.microsoft.com/office/drawing/2014/main" id="{00000000-0008-0000-0500-00009E340F00}"/>
            </a:ext>
          </a:extLst>
        </xdr:cNvPr>
        <xdr:cNvSpPr txBox="1">
          <a:spLocks noChangeArrowheads="1"/>
        </xdr:cNvSpPr>
      </xdr:nvSpPr>
      <xdr:spPr bwMode="auto">
        <a:xfrm>
          <a:off x="70846950" y="14287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97</xdr:col>
      <xdr:colOff>0</xdr:colOff>
      <xdr:row>30</xdr:row>
      <xdr:rowOff>0</xdr:rowOff>
    </xdr:from>
    <xdr:to>
      <xdr:col>97</xdr:col>
      <xdr:colOff>85725</xdr:colOff>
      <xdr:row>30</xdr:row>
      <xdr:rowOff>285750</xdr:rowOff>
    </xdr:to>
    <xdr:sp macro="" textlink="">
      <xdr:nvSpPr>
        <xdr:cNvPr id="996511" name="Text Box 1">
          <a:extLst>
            <a:ext uri="{FF2B5EF4-FFF2-40B4-BE49-F238E27FC236}">
              <a16:creationId xmlns:a16="http://schemas.microsoft.com/office/drawing/2014/main" id="{00000000-0008-0000-0500-00009F340F00}"/>
            </a:ext>
          </a:extLst>
        </xdr:cNvPr>
        <xdr:cNvSpPr txBox="1">
          <a:spLocks noChangeArrowheads="1"/>
        </xdr:cNvSpPr>
      </xdr:nvSpPr>
      <xdr:spPr bwMode="auto">
        <a:xfrm>
          <a:off x="70846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97</xdr:col>
      <xdr:colOff>0</xdr:colOff>
      <xdr:row>30</xdr:row>
      <xdr:rowOff>0</xdr:rowOff>
    </xdr:from>
    <xdr:to>
      <xdr:col>97</xdr:col>
      <xdr:colOff>85725</xdr:colOff>
      <xdr:row>30</xdr:row>
      <xdr:rowOff>285750</xdr:rowOff>
    </xdr:to>
    <xdr:sp macro="" textlink="">
      <xdr:nvSpPr>
        <xdr:cNvPr id="996512" name="Text Box 1">
          <a:extLst>
            <a:ext uri="{FF2B5EF4-FFF2-40B4-BE49-F238E27FC236}">
              <a16:creationId xmlns:a16="http://schemas.microsoft.com/office/drawing/2014/main" id="{00000000-0008-0000-0500-0000A0340F00}"/>
            </a:ext>
          </a:extLst>
        </xdr:cNvPr>
        <xdr:cNvSpPr txBox="1">
          <a:spLocks noChangeArrowheads="1"/>
        </xdr:cNvSpPr>
      </xdr:nvSpPr>
      <xdr:spPr bwMode="auto">
        <a:xfrm>
          <a:off x="70846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30</xdr:row>
      <xdr:rowOff>0</xdr:rowOff>
    </xdr:from>
    <xdr:to>
      <xdr:col>96</xdr:col>
      <xdr:colOff>85725</xdr:colOff>
      <xdr:row>30</xdr:row>
      <xdr:rowOff>285750</xdr:rowOff>
    </xdr:to>
    <xdr:sp macro="" textlink="">
      <xdr:nvSpPr>
        <xdr:cNvPr id="996513" name="Text Box 1">
          <a:extLst>
            <a:ext uri="{FF2B5EF4-FFF2-40B4-BE49-F238E27FC236}">
              <a16:creationId xmlns:a16="http://schemas.microsoft.com/office/drawing/2014/main" id="{00000000-0008-0000-0500-0000A1340F00}"/>
            </a:ext>
          </a:extLst>
        </xdr:cNvPr>
        <xdr:cNvSpPr txBox="1">
          <a:spLocks noChangeArrowheads="1"/>
        </xdr:cNvSpPr>
      </xdr:nvSpPr>
      <xdr:spPr bwMode="auto">
        <a:xfrm>
          <a:off x="701516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41</xdr:row>
      <xdr:rowOff>0</xdr:rowOff>
    </xdr:from>
    <xdr:to>
      <xdr:col>96</xdr:col>
      <xdr:colOff>85725</xdr:colOff>
      <xdr:row>41</xdr:row>
      <xdr:rowOff>209550</xdr:rowOff>
    </xdr:to>
    <xdr:sp macro="" textlink="">
      <xdr:nvSpPr>
        <xdr:cNvPr id="996514" name="Text Box 1">
          <a:extLst>
            <a:ext uri="{FF2B5EF4-FFF2-40B4-BE49-F238E27FC236}">
              <a16:creationId xmlns:a16="http://schemas.microsoft.com/office/drawing/2014/main" id="{00000000-0008-0000-0500-0000A2340F00}"/>
            </a:ext>
          </a:extLst>
        </xdr:cNvPr>
        <xdr:cNvSpPr txBox="1">
          <a:spLocks noChangeArrowheads="1"/>
        </xdr:cNvSpPr>
      </xdr:nvSpPr>
      <xdr:spPr bwMode="auto">
        <a:xfrm>
          <a:off x="701516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97</xdr:col>
      <xdr:colOff>0</xdr:colOff>
      <xdr:row>41</xdr:row>
      <xdr:rowOff>0</xdr:rowOff>
    </xdr:from>
    <xdr:to>
      <xdr:col>97</xdr:col>
      <xdr:colOff>85725</xdr:colOff>
      <xdr:row>41</xdr:row>
      <xdr:rowOff>209550</xdr:rowOff>
    </xdr:to>
    <xdr:sp macro="" textlink="">
      <xdr:nvSpPr>
        <xdr:cNvPr id="996515" name="Text Box 1">
          <a:extLst>
            <a:ext uri="{FF2B5EF4-FFF2-40B4-BE49-F238E27FC236}">
              <a16:creationId xmlns:a16="http://schemas.microsoft.com/office/drawing/2014/main" id="{00000000-0008-0000-0500-0000A3340F00}"/>
            </a:ext>
          </a:extLst>
        </xdr:cNvPr>
        <xdr:cNvSpPr txBox="1">
          <a:spLocks noChangeArrowheads="1"/>
        </xdr:cNvSpPr>
      </xdr:nvSpPr>
      <xdr:spPr bwMode="auto">
        <a:xfrm>
          <a:off x="708469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5</xdr:row>
      <xdr:rowOff>0</xdr:rowOff>
    </xdr:from>
    <xdr:to>
      <xdr:col>101</xdr:col>
      <xdr:colOff>85725</xdr:colOff>
      <xdr:row>11</xdr:row>
      <xdr:rowOff>57150</xdr:rowOff>
    </xdr:to>
    <xdr:sp macro="" textlink="">
      <xdr:nvSpPr>
        <xdr:cNvPr id="996516" name="Text Box 1">
          <a:extLst>
            <a:ext uri="{FF2B5EF4-FFF2-40B4-BE49-F238E27FC236}">
              <a16:creationId xmlns:a16="http://schemas.microsoft.com/office/drawing/2014/main" id="{00000000-0008-0000-0500-0000A4340F00}"/>
            </a:ext>
          </a:extLst>
        </xdr:cNvPr>
        <xdr:cNvSpPr txBox="1">
          <a:spLocks noChangeArrowheads="1"/>
        </xdr:cNvSpPr>
      </xdr:nvSpPr>
      <xdr:spPr bwMode="auto">
        <a:xfrm>
          <a:off x="73628250" y="14287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5</xdr:row>
      <xdr:rowOff>0</xdr:rowOff>
    </xdr:from>
    <xdr:to>
      <xdr:col>101</xdr:col>
      <xdr:colOff>85725</xdr:colOff>
      <xdr:row>11</xdr:row>
      <xdr:rowOff>57150</xdr:rowOff>
    </xdr:to>
    <xdr:sp macro="" textlink="">
      <xdr:nvSpPr>
        <xdr:cNvPr id="996517" name="Text Box 1">
          <a:extLst>
            <a:ext uri="{FF2B5EF4-FFF2-40B4-BE49-F238E27FC236}">
              <a16:creationId xmlns:a16="http://schemas.microsoft.com/office/drawing/2014/main" id="{00000000-0008-0000-0500-0000A5340F00}"/>
            </a:ext>
          </a:extLst>
        </xdr:cNvPr>
        <xdr:cNvSpPr txBox="1">
          <a:spLocks noChangeArrowheads="1"/>
        </xdr:cNvSpPr>
      </xdr:nvSpPr>
      <xdr:spPr bwMode="auto">
        <a:xfrm>
          <a:off x="73628250" y="14287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9525</xdr:colOff>
      <xdr:row>11</xdr:row>
      <xdr:rowOff>190500</xdr:rowOff>
    </xdr:from>
    <xdr:to>
      <xdr:col>100</xdr:col>
      <xdr:colOff>95250</xdr:colOff>
      <xdr:row>18</xdr:row>
      <xdr:rowOff>171450</xdr:rowOff>
    </xdr:to>
    <xdr:sp macro="" textlink="">
      <xdr:nvSpPr>
        <xdr:cNvPr id="996518" name="Text Box 1">
          <a:extLst>
            <a:ext uri="{FF2B5EF4-FFF2-40B4-BE49-F238E27FC236}">
              <a16:creationId xmlns:a16="http://schemas.microsoft.com/office/drawing/2014/main" id="{00000000-0008-0000-0500-0000A6340F00}"/>
            </a:ext>
          </a:extLst>
        </xdr:cNvPr>
        <xdr:cNvSpPr txBox="1">
          <a:spLocks noChangeArrowheads="1"/>
        </xdr:cNvSpPr>
      </xdr:nvSpPr>
      <xdr:spPr bwMode="auto">
        <a:xfrm>
          <a:off x="72942450" y="2876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5</xdr:row>
      <xdr:rowOff>0</xdr:rowOff>
    </xdr:from>
    <xdr:to>
      <xdr:col>101</xdr:col>
      <xdr:colOff>85725</xdr:colOff>
      <xdr:row>11</xdr:row>
      <xdr:rowOff>57150</xdr:rowOff>
    </xdr:to>
    <xdr:sp macro="" textlink="">
      <xdr:nvSpPr>
        <xdr:cNvPr id="996519" name="Text Box 1">
          <a:extLst>
            <a:ext uri="{FF2B5EF4-FFF2-40B4-BE49-F238E27FC236}">
              <a16:creationId xmlns:a16="http://schemas.microsoft.com/office/drawing/2014/main" id="{00000000-0008-0000-0500-0000A7340F00}"/>
            </a:ext>
          </a:extLst>
        </xdr:cNvPr>
        <xdr:cNvSpPr txBox="1">
          <a:spLocks noChangeArrowheads="1"/>
        </xdr:cNvSpPr>
      </xdr:nvSpPr>
      <xdr:spPr bwMode="auto">
        <a:xfrm>
          <a:off x="73628250" y="14287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30</xdr:row>
      <xdr:rowOff>0</xdr:rowOff>
    </xdr:from>
    <xdr:to>
      <xdr:col>101</xdr:col>
      <xdr:colOff>85725</xdr:colOff>
      <xdr:row>30</xdr:row>
      <xdr:rowOff>285750</xdr:rowOff>
    </xdr:to>
    <xdr:sp macro="" textlink="">
      <xdr:nvSpPr>
        <xdr:cNvPr id="996520" name="Text Box 1">
          <a:extLst>
            <a:ext uri="{FF2B5EF4-FFF2-40B4-BE49-F238E27FC236}">
              <a16:creationId xmlns:a16="http://schemas.microsoft.com/office/drawing/2014/main" id="{00000000-0008-0000-0500-0000A8340F00}"/>
            </a:ext>
          </a:extLst>
        </xdr:cNvPr>
        <xdr:cNvSpPr txBox="1">
          <a:spLocks noChangeArrowheads="1"/>
        </xdr:cNvSpPr>
      </xdr:nvSpPr>
      <xdr:spPr bwMode="auto">
        <a:xfrm>
          <a:off x="73628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30</xdr:row>
      <xdr:rowOff>0</xdr:rowOff>
    </xdr:from>
    <xdr:to>
      <xdr:col>101</xdr:col>
      <xdr:colOff>85725</xdr:colOff>
      <xdr:row>30</xdr:row>
      <xdr:rowOff>285750</xdr:rowOff>
    </xdr:to>
    <xdr:sp macro="" textlink="">
      <xdr:nvSpPr>
        <xdr:cNvPr id="996521" name="Text Box 1">
          <a:extLst>
            <a:ext uri="{FF2B5EF4-FFF2-40B4-BE49-F238E27FC236}">
              <a16:creationId xmlns:a16="http://schemas.microsoft.com/office/drawing/2014/main" id="{00000000-0008-0000-0500-0000A9340F00}"/>
            </a:ext>
          </a:extLst>
        </xdr:cNvPr>
        <xdr:cNvSpPr txBox="1">
          <a:spLocks noChangeArrowheads="1"/>
        </xdr:cNvSpPr>
      </xdr:nvSpPr>
      <xdr:spPr bwMode="auto">
        <a:xfrm>
          <a:off x="73628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30</xdr:row>
      <xdr:rowOff>0</xdr:rowOff>
    </xdr:from>
    <xdr:to>
      <xdr:col>100</xdr:col>
      <xdr:colOff>85725</xdr:colOff>
      <xdr:row>30</xdr:row>
      <xdr:rowOff>285750</xdr:rowOff>
    </xdr:to>
    <xdr:sp macro="" textlink="">
      <xdr:nvSpPr>
        <xdr:cNvPr id="996522" name="Text Box 1">
          <a:extLst>
            <a:ext uri="{FF2B5EF4-FFF2-40B4-BE49-F238E27FC236}">
              <a16:creationId xmlns:a16="http://schemas.microsoft.com/office/drawing/2014/main" id="{00000000-0008-0000-0500-0000AA340F00}"/>
            </a:ext>
          </a:extLst>
        </xdr:cNvPr>
        <xdr:cNvSpPr txBox="1">
          <a:spLocks noChangeArrowheads="1"/>
        </xdr:cNvSpPr>
      </xdr:nvSpPr>
      <xdr:spPr bwMode="auto">
        <a:xfrm>
          <a:off x="729329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30</xdr:row>
      <xdr:rowOff>0</xdr:rowOff>
    </xdr:from>
    <xdr:to>
      <xdr:col>101</xdr:col>
      <xdr:colOff>85725</xdr:colOff>
      <xdr:row>30</xdr:row>
      <xdr:rowOff>285750</xdr:rowOff>
    </xdr:to>
    <xdr:sp macro="" textlink="">
      <xdr:nvSpPr>
        <xdr:cNvPr id="996523" name="Text Box 1">
          <a:extLst>
            <a:ext uri="{FF2B5EF4-FFF2-40B4-BE49-F238E27FC236}">
              <a16:creationId xmlns:a16="http://schemas.microsoft.com/office/drawing/2014/main" id="{00000000-0008-0000-0500-0000AB340F00}"/>
            </a:ext>
          </a:extLst>
        </xdr:cNvPr>
        <xdr:cNvSpPr txBox="1">
          <a:spLocks noChangeArrowheads="1"/>
        </xdr:cNvSpPr>
      </xdr:nvSpPr>
      <xdr:spPr bwMode="auto">
        <a:xfrm>
          <a:off x="73628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41</xdr:row>
      <xdr:rowOff>0</xdr:rowOff>
    </xdr:from>
    <xdr:to>
      <xdr:col>100</xdr:col>
      <xdr:colOff>85725</xdr:colOff>
      <xdr:row>41</xdr:row>
      <xdr:rowOff>209550</xdr:rowOff>
    </xdr:to>
    <xdr:sp macro="" textlink="">
      <xdr:nvSpPr>
        <xdr:cNvPr id="996524" name="Text Box 1">
          <a:extLst>
            <a:ext uri="{FF2B5EF4-FFF2-40B4-BE49-F238E27FC236}">
              <a16:creationId xmlns:a16="http://schemas.microsoft.com/office/drawing/2014/main" id="{00000000-0008-0000-0500-0000AC340F00}"/>
            </a:ext>
          </a:extLst>
        </xdr:cNvPr>
        <xdr:cNvSpPr txBox="1">
          <a:spLocks noChangeArrowheads="1"/>
        </xdr:cNvSpPr>
      </xdr:nvSpPr>
      <xdr:spPr bwMode="auto">
        <a:xfrm>
          <a:off x="729329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41</xdr:row>
      <xdr:rowOff>0</xdr:rowOff>
    </xdr:from>
    <xdr:to>
      <xdr:col>101</xdr:col>
      <xdr:colOff>85725</xdr:colOff>
      <xdr:row>41</xdr:row>
      <xdr:rowOff>209550</xdr:rowOff>
    </xdr:to>
    <xdr:sp macro="" textlink="">
      <xdr:nvSpPr>
        <xdr:cNvPr id="996525" name="Text Box 1">
          <a:extLst>
            <a:ext uri="{FF2B5EF4-FFF2-40B4-BE49-F238E27FC236}">
              <a16:creationId xmlns:a16="http://schemas.microsoft.com/office/drawing/2014/main" id="{00000000-0008-0000-0500-0000AD340F00}"/>
            </a:ext>
          </a:extLst>
        </xdr:cNvPr>
        <xdr:cNvSpPr txBox="1">
          <a:spLocks noChangeArrowheads="1"/>
        </xdr:cNvSpPr>
      </xdr:nvSpPr>
      <xdr:spPr bwMode="auto">
        <a:xfrm>
          <a:off x="736282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6</xdr:row>
      <xdr:rowOff>190500</xdr:rowOff>
    </xdr:to>
    <xdr:sp macro="" textlink="">
      <xdr:nvSpPr>
        <xdr:cNvPr id="996526" name="Text Box 1">
          <a:extLst>
            <a:ext uri="{FF2B5EF4-FFF2-40B4-BE49-F238E27FC236}">
              <a16:creationId xmlns:a16="http://schemas.microsoft.com/office/drawing/2014/main" id="{00000000-0008-0000-0500-0000AE340F00}"/>
            </a:ext>
          </a:extLst>
        </xdr:cNvPr>
        <xdr:cNvSpPr txBox="1">
          <a:spLocks noChangeArrowheads="1"/>
        </xdr:cNvSpPr>
      </xdr:nvSpPr>
      <xdr:spPr bwMode="auto">
        <a:xfrm>
          <a:off x="76409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6</xdr:row>
      <xdr:rowOff>190500</xdr:rowOff>
    </xdr:to>
    <xdr:sp macro="" textlink="">
      <xdr:nvSpPr>
        <xdr:cNvPr id="996527" name="Text Box 1">
          <a:extLst>
            <a:ext uri="{FF2B5EF4-FFF2-40B4-BE49-F238E27FC236}">
              <a16:creationId xmlns:a16="http://schemas.microsoft.com/office/drawing/2014/main" id="{00000000-0008-0000-0500-0000AF340F00}"/>
            </a:ext>
          </a:extLst>
        </xdr:cNvPr>
        <xdr:cNvSpPr txBox="1">
          <a:spLocks noChangeArrowheads="1"/>
        </xdr:cNvSpPr>
      </xdr:nvSpPr>
      <xdr:spPr bwMode="auto">
        <a:xfrm>
          <a:off x="76409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6</xdr:row>
      <xdr:rowOff>190500</xdr:rowOff>
    </xdr:to>
    <xdr:sp macro="" textlink="">
      <xdr:nvSpPr>
        <xdr:cNvPr id="996528" name="Text Box 1">
          <a:extLst>
            <a:ext uri="{FF2B5EF4-FFF2-40B4-BE49-F238E27FC236}">
              <a16:creationId xmlns:a16="http://schemas.microsoft.com/office/drawing/2014/main" id="{00000000-0008-0000-0500-0000B0340F00}"/>
            </a:ext>
          </a:extLst>
        </xdr:cNvPr>
        <xdr:cNvSpPr txBox="1">
          <a:spLocks noChangeArrowheads="1"/>
        </xdr:cNvSpPr>
      </xdr:nvSpPr>
      <xdr:spPr bwMode="auto">
        <a:xfrm>
          <a:off x="757142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6</xdr:row>
      <xdr:rowOff>190500</xdr:rowOff>
    </xdr:to>
    <xdr:sp macro="" textlink="">
      <xdr:nvSpPr>
        <xdr:cNvPr id="996529" name="Text Box 1">
          <a:extLst>
            <a:ext uri="{FF2B5EF4-FFF2-40B4-BE49-F238E27FC236}">
              <a16:creationId xmlns:a16="http://schemas.microsoft.com/office/drawing/2014/main" id="{00000000-0008-0000-0500-0000B1340F00}"/>
            </a:ext>
          </a:extLst>
        </xdr:cNvPr>
        <xdr:cNvSpPr txBox="1">
          <a:spLocks noChangeArrowheads="1"/>
        </xdr:cNvSpPr>
      </xdr:nvSpPr>
      <xdr:spPr bwMode="auto">
        <a:xfrm>
          <a:off x="76409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30</xdr:row>
      <xdr:rowOff>0</xdr:rowOff>
    </xdr:from>
    <xdr:to>
      <xdr:col>104</xdr:col>
      <xdr:colOff>85725</xdr:colOff>
      <xdr:row>30</xdr:row>
      <xdr:rowOff>285750</xdr:rowOff>
    </xdr:to>
    <xdr:sp macro="" textlink="">
      <xdr:nvSpPr>
        <xdr:cNvPr id="996530" name="Text Box 1">
          <a:extLst>
            <a:ext uri="{FF2B5EF4-FFF2-40B4-BE49-F238E27FC236}">
              <a16:creationId xmlns:a16="http://schemas.microsoft.com/office/drawing/2014/main" id="{00000000-0008-0000-0500-0000B2340F00}"/>
            </a:ext>
          </a:extLst>
        </xdr:cNvPr>
        <xdr:cNvSpPr txBox="1">
          <a:spLocks noChangeArrowheads="1"/>
        </xdr:cNvSpPr>
      </xdr:nvSpPr>
      <xdr:spPr bwMode="auto">
        <a:xfrm>
          <a:off x="757142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30</xdr:row>
      <xdr:rowOff>0</xdr:rowOff>
    </xdr:from>
    <xdr:to>
      <xdr:col>104</xdr:col>
      <xdr:colOff>85725</xdr:colOff>
      <xdr:row>30</xdr:row>
      <xdr:rowOff>285750</xdr:rowOff>
    </xdr:to>
    <xdr:sp macro="" textlink="">
      <xdr:nvSpPr>
        <xdr:cNvPr id="996531" name="Text Box 1">
          <a:extLst>
            <a:ext uri="{FF2B5EF4-FFF2-40B4-BE49-F238E27FC236}">
              <a16:creationId xmlns:a16="http://schemas.microsoft.com/office/drawing/2014/main" id="{00000000-0008-0000-0500-0000B3340F00}"/>
            </a:ext>
          </a:extLst>
        </xdr:cNvPr>
        <xdr:cNvSpPr txBox="1">
          <a:spLocks noChangeArrowheads="1"/>
        </xdr:cNvSpPr>
      </xdr:nvSpPr>
      <xdr:spPr bwMode="auto">
        <a:xfrm>
          <a:off x="757142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30</xdr:row>
      <xdr:rowOff>0</xdr:rowOff>
    </xdr:from>
    <xdr:to>
      <xdr:col>104</xdr:col>
      <xdr:colOff>85725</xdr:colOff>
      <xdr:row>30</xdr:row>
      <xdr:rowOff>285750</xdr:rowOff>
    </xdr:to>
    <xdr:sp macro="" textlink="">
      <xdr:nvSpPr>
        <xdr:cNvPr id="996532" name="Text Box 1">
          <a:extLst>
            <a:ext uri="{FF2B5EF4-FFF2-40B4-BE49-F238E27FC236}">
              <a16:creationId xmlns:a16="http://schemas.microsoft.com/office/drawing/2014/main" id="{00000000-0008-0000-0500-0000B4340F00}"/>
            </a:ext>
          </a:extLst>
        </xdr:cNvPr>
        <xdr:cNvSpPr txBox="1">
          <a:spLocks noChangeArrowheads="1"/>
        </xdr:cNvSpPr>
      </xdr:nvSpPr>
      <xdr:spPr bwMode="auto">
        <a:xfrm>
          <a:off x="757142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30</xdr:row>
      <xdr:rowOff>0</xdr:rowOff>
    </xdr:from>
    <xdr:to>
      <xdr:col>104</xdr:col>
      <xdr:colOff>85725</xdr:colOff>
      <xdr:row>30</xdr:row>
      <xdr:rowOff>285750</xdr:rowOff>
    </xdr:to>
    <xdr:sp macro="" textlink="">
      <xdr:nvSpPr>
        <xdr:cNvPr id="996533" name="Text Box 1">
          <a:extLst>
            <a:ext uri="{FF2B5EF4-FFF2-40B4-BE49-F238E27FC236}">
              <a16:creationId xmlns:a16="http://schemas.microsoft.com/office/drawing/2014/main" id="{00000000-0008-0000-0500-0000B5340F00}"/>
            </a:ext>
          </a:extLst>
        </xdr:cNvPr>
        <xdr:cNvSpPr txBox="1">
          <a:spLocks noChangeArrowheads="1"/>
        </xdr:cNvSpPr>
      </xdr:nvSpPr>
      <xdr:spPr bwMode="auto">
        <a:xfrm>
          <a:off x="757142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41</xdr:row>
      <xdr:rowOff>0</xdr:rowOff>
    </xdr:from>
    <xdr:to>
      <xdr:col>104</xdr:col>
      <xdr:colOff>85725</xdr:colOff>
      <xdr:row>41</xdr:row>
      <xdr:rowOff>209550</xdr:rowOff>
    </xdr:to>
    <xdr:sp macro="" textlink="">
      <xdr:nvSpPr>
        <xdr:cNvPr id="996534" name="Text Box 1">
          <a:extLst>
            <a:ext uri="{FF2B5EF4-FFF2-40B4-BE49-F238E27FC236}">
              <a16:creationId xmlns:a16="http://schemas.microsoft.com/office/drawing/2014/main" id="{00000000-0008-0000-0500-0000B6340F00}"/>
            </a:ext>
          </a:extLst>
        </xdr:cNvPr>
        <xdr:cNvSpPr txBox="1">
          <a:spLocks noChangeArrowheads="1"/>
        </xdr:cNvSpPr>
      </xdr:nvSpPr>
      <xdr:spPr bwMode="auto">
        <a:xfrm>
          <a:off x="757142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314325</xdr:colOff>
      <xdr:row>41</xdr:row>
      <xdr:rowOff>0</xdr:rowOff>
    </xdr:from>
    <xdr:to>
      <xdr:col>105</xdr:col>
      <xdr:colOff>400050</xdr:colOff>
      <xdr:row>41</xdr:row>
      <xdr:rowOff>209550</xdr:rowOff>
    </xdr:to>
    <xdr:sp macro="" textlink="">
      <xdr:nvSpPr>
        <xdr:cNvPr id="996535" name="Text Box 1">
          <a:extLst>
            <a:ext uri="{FF2B5EF4-FFF2-40B4-BE49-F238E27FC236}">
              <a16:creationId xmlns:a16="http://schemas.microsoft.com/office/drawing/2014/main" id="{00000000-0008-0000-0500-0000B7340F00}"/>
            </a:ext>
          </a:extLst>
        </xdr:cNvPr>
        <xdr:cNvSpPr txBox="1">
          <a:spLocks noChangeArrowheads="1"/>
        </xdr:cNvSpPr>
      </xdr:nvSpPr>
      <xdr:spPr bwMode="auto">
        <a:xfrm>
          <a:off x="7672387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11</xdr:row>
      <xdr:rowOff>57150</xdr:rowOff>
    </xdr:to>
    <xdr:sp macro="" textlink="">
      <xdr:nvSpPr>
        <xdr:cNvPr id="996536" name="Text Box 1">
          <a:extLst>
            <a:ext uri="{FF2B5EF4-FFF2-40B4-BE49-F238E27FC236}">
              <a16:creationId xmlns:a16="http://schemas.microsoft.com/office/drawing/2014/main" id="{00000000-0008-0000-0500-0000B8340F00}"/>
            </a:ext>
          </a:extLst>
        </xdr:cNvPr>
        <xdr:cNvSpPr txBox="1">
          <a:spLocks noChangeArrowheads="1"/>
        </xdr:cNvSpPr>
      </xdr:nvSpPr>
      <xdr:spPr bwMode="auto">
        <a:xfrm>
          <a:off x="76409550" y="14287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11</xdr:row>
      <xdr:rowOff>57150</xdr:rowOff>
    </xdr:to>
    <xdr:sp macro="" textlink="">
      <xdr:nvSpPr>
        <xdr:cNvPr id="996537" name="Text Box 1">
          <a:extLst>
            <a:ext uri="{FF2B5EF4-FFF2-40B4-BE49-F238E27FC236}">
              <a16:creationId xmlns:a16="http://schemas.microsoft.com/office/drawing/2014/main" id="{00000000-0008-0000-0500-0000B9340F00}"/>
            </a:ext>
          </a:extLst>
        </xdr:cNvPr>
        <xdr:cNvSpPr txBox="1">
          <a:spLocks noChangeArrowheads="1"/>
        </xdr:cNvSpPr>
      </xdr:nvSpPr>
      <xdr:spPr bwMode="auto">
        <a:xfrm>
          <a:off x="76409550" y="14287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11</xdr:row>
      <xdr:rowOff>57150</xdr:rowOff>
    </xdr:to>
    <xdr:sp macro="" textlink="">
      <xdr:nvSpPr>
        <xdr:cNvPr id="996538" name="Text Box 1">
          <a:extLst>
            <a:ext uri="{FF2B5EF4-FFF2-40B4-BE49-F238E27FC236}">
              <a16:creationId xmlns:a16="http://schemas.microsoft.com/office/drawing/2014/main" id="{00000000-0008-0000-0500-0000BA340F00}"/>
            </a:ext>
          </a:extLst>
        </xdr:cNvPr>
        <xdr:cNvSpPr txBox="1">
          <a:spLocks noChangeArrowheads="1"/>
        </xdr:cNvSpPr>
      </xdr:nvSpPr>
      <xdr:spPr bwMode="auto">
        <a:xfrm>
          <a:off x="75714225" y="14287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11</xdr:row>
      <xdr:rowOff>57150</xdr:rowOff>
    </xdr:to>
    <xdr:sp macro="" textlink="">
      <xdr:nvSpPr>
        <xdr:cNvPr id="996539" name="Text Box 1">
          <a:extLst>
            <a:ext uri="{FF2B5EF4-FFF2-40B4-BE49-F238E27FC236}">
              <a16:creationId xmlns:a16="http://schemas.microsoft.com/office/drawing/2014/main" id="{00000000-0008-0000-0500-0000BB340F00}"/>
            </a:ext>
          </a:extLst>
        </xdr:cNvPr>
        <xdr:cNvSpPr txBox="1">
          <a:spLocks noChangeArrowheads="1"/>
        </xdr:cNvSpPr>
      </xdr:nvSpPr>
      <xdr:spPr bwMode="auto">
        <a:xfrm>
          <a:off x="76409550" y="14287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5</xdr:row>
      <xdr:rowOff>0</xdr:rowOff>
    </xdr:from>
    <xdr:to>
      <xdr:col>109</xdr:col>
      <xdr:colOff>85725</xdr:colOff>
      <xdr:row>5</xdr:row>
      <xdr:rowOff>190500</xdr:rowOff>
    </xdr:to>
    <xdr:sp macro="" textlink="">
      <xdr:nvSpPr>
        <xdr:cNvPr id="996540" name="Text Box 1">
          <a:extLst>
            <a:ext uri="{FF2B5EF4-FFF2-40B4-BE49-F238E27FC236}">
              <a16:creationId xmlns:a16="http://schemas.microsoft.com/office/drawing/2014/main" id="{00000000-0008-0000-0500-0000BC340F00}"/>
            </a:ext>
          </a:extLst>
        </xdr:cNvPr>
        <xdr:cNvSpPr txBox="1">
          <a:spLocks noChangeArrowheads="1"/>
        </xdr:cNvSpPr>
      </xdr:nvSpPr>
      <xdr:spPr bwMode="auto">
        <a:xfrm>
          <a:off x="791908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5</xdr:row>
      <xdr:rowOff>0</xdr:rowOff>
    </xdr:from>
    <xdr:to>
      <xdr:col>109</xdr:col>
      <xdr:colOff>85725</xdr:colOff>
      <xdr:row>5</xdr:row>
      <xdr:rowOff>190500</xdr:rowOff>
    </xdr:to>
    <xdr:sp macro="" textlink="">
      <xdr:nvSpPr>
        <xdr:cNvPr id="996541" name="Text Box 1">
          <a:extLst>
            <a:ext uri="{FF2B5EF4-FFF2-40B4-BE49-F238E27FC236}">
              <a16:creationId xmlns:a16="http://schemas.microsoft.com/office/drawing/2014/main" id="{00000000-0008-0000-0500-0000BD340F00}"/>
            </a:ext>
          </a:extLst>
        </xdr:cNvPr>
        <xdr:cNvSpPr txBox="1">
          <a:spLocks noChangeArrowheads="1"/>
        </xdr:cNvSpPr>
      </xdr:nvSpPr>
      <xdr:spPr bwMode="auto">
        <a:xfrm>
          <a:off x="791908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5</xdr:row>
      <xdr:rowOff>0</xdr:rowOff>
    </xdr:from>
    <xdr:to>
      <xdr:col>108</xdr:col>
      <xdr:colOff>85725</xdr:colOff>
      <xdr:row>5</xdr:row>
      <xdr:rowOff>190500</xdr:rowOff>
    </xdr:to>
    <xdr:sp macro="" textlink="">
      <xdr:nvSpPr>
        <xdr:cNvPr id="996542" name="Text Box 1">
          <a:extLst>
            <a:ext uri="{FF2B5EF4-FFF2-40B4-BE49-F238E27FC236}">
              <a16:creationId xmlns:a16="http://schemas.microsoft.com/office/drawing/2014/main" id="{00000000-0008-0000-0500-0000BE340F00}"/>
            </a:ext>
          </a:extLst>
        </xdr:cNvPr>
        <xdr:cNvSpPr txBox="1">
          <a:spLocks noChangeArrowheads="1"/>
        </xdr:cNvSpPr>
      </xdr:nvSpPr>
      <xdr:spPr bwMode="auto">
        <a:xfrm>
          <a:off x="7849552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5</xdr:row>
      <xdr:rowOff>0</xdr:rowOff>
    </xdr:from>
    <xdr:to>
      <xdr:col>109</xdr:col>
      <xdr:colOff>85725</xdr:colOff>
      <xdr:row>5</xdr:row>
      <xdr:rowOff>190500</xdr:rowOff>
    </xdr:to>
    <xdr:sp macro="" textlink="">
      <xdr:nvSpPr>
        <xdr:cNvPr id="996543" name="Text Box 1">
          <a:extLst>
            <a:ext uri="{FF2B5EF4-FFF2-40B4-BE49-F238E27FC236}">
              <a16:creationId xmlns:a16="http://schemas.microsoft.com/office/drawing/2014/main" id="{00000000-0008-0000-0500-0000BF340F00}"/>
            </a:ext>
          </a:extLst>
        </xdr:cNvPr>
        <xdr:cNvSpPr txBox="1">
          <a:spLocks noChangeArrowheads="1"/>
        </xdr:cNvSpPr>
      </xdr:nvSpPr>
      <xdr:spPr bwMode="auto">
        <a:xfrm>
          <a:off x="791908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30</xdr:row>
      <xdr:rowOff>0</xdr:rowOff>
    </xdr:from>
    <xdr:to>
      <xdr:col>109</xdr:col>
      <xdr:colOff>85725</xdr:colOff>
      <xdr:row>30</xdr:row>
      <xdr:rowOff>285750</xdr:rowOff>
    </xdr:to>
    <xdr:sp macro="" textlink="">
      <xdr:nvSpPr>
        <xdr:cNvPr id="996544" name="Text Box 1">
          <a:extLst>
            <a:ext uri="{FF2B5EF4-FFF2-40B4-BE49-F238E27FC236}">
              <a16:creationId xmlns:a16="http://schemas.microsoft.com/office/drawing/2014/main" id="{00000000-0008-0000-0500-0000C0340F00}"/>
            </a:ext>
          </a:extLst>
        </xdr:cNvPr>
        <xdr:cNvSpPr txBox="1">
          <a:spLocks noChangeArrowheads="1"/>
        </xdr:cNvSpPr>
      </xdr:nvSpPr>
      <xdr:spPr bwMode="auto">
        <a:xfrm>
          <a:off x="791908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30</xdr:row>
      <xdr:rowOff>0</xdr:rowOff>
    </xdr:from>
    <xdr:to>
      <xdr:col>109</xdr:col>
      <xdr:colOff>85725</xdr:colOff>
      <xdr:row>30</xdr:row>
      <xdr:rowOff>285750</xdr:rowOff>
    </xdr:to>
    <xdr:sp macro="" textlink="">
      <xdr:nvSpPr>
        <xdr:cNvPr id="996545" name="Text Box 1">
          <a:extLst>
            <a:ext uri="{FF2B5EF4-FFF2-40B4-BE49-F238E27FC236}">
              <a16:creationId xmlns:a16="http://schemas.microsoft.com/office/drawing/2014/main" id="{00000000-0008-0000-0500-0000C1340F00}"/>
            </a:ext>
          </a:extLst>
        </xdr:cNvPr>
        <xdr:cNvSpPr txBox="1">
          <a:spLocks noChangeArrowheads="1"/>
        </xdr:cNvSpPr>
      </xdr:nvSpPr>
      <xdr:spPr bwMode="auto">
        <a:xfrm>
          <a:off x="791908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30</xdr:row>
      <xdr:rowOff>0</xdr:rowOff>
    </xdr:from>
    <xdr:to>
      <xdr:col>108</xdr:col>
      <xdr:colOff>85725</xdr:colOff>
      <xdr:row>30</xdr:row>
      <xdr:rowOff>285750</xdr:rowOff>
    </xdr:to>
    <xdr:sp macro="" textlink="">
      <xdr:nvSpPr>
        <xdr:cNvPr id="996546" name="Text Box 1">
          <a:extLst>
            <a:ext uri="{FF2B5EF4-FFF2-40B4-BE49-F238E27FC236}">
              <a16:creationId xmlns:a16="http://schemas.microsoft.com/office/drawing/2014/main" id="{00000000-0008-0000-0500-0000C2340F00}"/>
            </a:ext>
          </a:extLst>
        </xdr:cNvPr>
        <xdr:cNvSpPr txBox="1">
          <a:spLocks noChangeArrowheads="1"/>
        </xdr:cNvSpPr>
      </xdr:nvSpPr>
      <xdr:spPr bwMode="auto">
        <a:xfrm>
          <a:off x="784955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30</xdr:row>
      <xdr:rowOff>0</xdr:rowOff>
    </xdr:from>
    <xdr:to>
      <xdr:col>109</xdr:col>
      <xdr:colOff>85725</xdr:colOff>
      <xdr:row>30</xdr:row>
      <xdr:rowOff>285750</xdr:rowOff>
    </xdr:to>
    <xdr:sp macro="" textlink="">
      <xdr:nvSpPr>
        <xdr:cNvPr id="996547" name="Text Box 1">
          <a:extLst>
            <a:ext uri="{FF2B5EF4-FFF2-40B4-BE49-F238E27FC236}">
              <a16:creationId xmlns:a16="http://schemas.microsoft.com/office/drawing/2014/main" id="{00000000-0008-0000-0500-0000C3340F00}"/>
            </a:ext>
          </a:extLst>
        </xdr:cNvPr>
        <xdr:cNvSpPr txBox="1">
          <a:spLocks noChangeArrowheads="1"/>
        </xdr:cNvSpPr>
      </xdr:nvSpPr>
      <xdr:spPr bwMode="auto">
        <a:xfrm>
          <a:off x="791908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41</xdr:row>
      <xdr:rowOff>0</xdr:rowOff>
    </xdr:from>
    <xdr:to>
      <xdr:col>108</xdr:col>
      <xdr:colOff>85725</xdr:colOff>
      <xdr:row>41</xdr:row>
      <xdr:rowOff>190500</xdr:rowOff>
    </xdr:to>
    <xdr:sp macro="" textlink="">
      <xdr:nvSpPr>
        <xdr:cNvPr id="996548" name="Text Box 1">
          <a:extLst>
            <a:ext uri="{FF2B5EF4-FFF2-40B4-BE49-F238E27FC236}">
              <a16:creationId xmlns:a16="http://schemas.microsoft.com/office/drawing/2014/main" id="{00000000-0008-0000-0500-0000C4340F00}"/>
            </a:ext>
          </a:extLst>
        </xdr:cNvPr>
        <xdr:cNvSpPr txBox="1">
          <a:spLocks noChangeArrowheads="1"/>
        </xdr:cNvSpPr>
      </xdr:nvSpPr>
      <xdr:spPr bwMode="auto">
        <a:xfrm>
          <a:off x="78495525" y="880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41</xdr:row>
      <xdr:rowOff>0</xdr:rowOff>
    </xdr:from>
    <xdr:to>
      <xdr:col>109</xdr:col>
      <xdr:colOff>85725</xdr:colOff>
      <xdr:row>41</xdr:row>
      <xdr:rowOff>190500</xdr:rowOff>
    </xdr:to>
    <xdr:sp macro="" textlink="">
      <xdr:nvSpPr>
        <xdr:cNvPr id="996549" name="Text Box 1">
          <a:extLst>
            <a:ext uri="{FF2B5EF4-FFF2-40B4-BE49-F238E27FC236}">
              <a16:creationId xmlns:a16="http://schemas.microsoft.com/office/drawing/2014/main" id="{00000000-0008-0000-0500-0000C5340F00}"/>
            </a:ext>
          </a:extLst>
        </xdr:cNvPr>
        <xdr:cNvSpPr txBox="1">
          <a:spLocks noChangeArrowheads="1"/>
        </xdr:cNvSpPr>
      </xdr:nvSpPr>
      <xdr:spPr bwMode="auto">
        <a:xfrm>
          <a:off x="79190850" y="880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5</xdr:row>
      <xdr:rowOff>0</xdr:rowOff>
    </xdr:from>
    <xdr:to>
      <xdr:col>113</xdr:col>
      <xdr:colOff>85725</xdr:colOff>
      <xdr:row>5</xdr:row>
      <xdr:rowOff>180975</xdr:rowOff>
    </xdr:to>
    <xdr:sp macro="" textlink="">
      <xdr:nvSpPr>
        <xdr:cNvPr id="996550" name="Text Box 1">
          <a:extLst>
            <a:ext uri="{FF2B5EF4-FFF2-40B4-BE49-F238E27FC236}">
              <a16:creationId xmlns:a16="http://schemas.microsoft.com/office/drawing/2014/main" id="{00000000-0008-0000-0500-0000C6340F00}"/>
            </a:ext>
          </a:extLst>
        </xdr:cNvPr>
        <xdr:cNvSpPr txBox="1">
          <a:spLocks noChangeArrowheads="1"/>
        </xdr:cNvSpPr>
      </xdr:nvSpPr>
      <xdr:spPr bwMode="auto">
        <a:xfrm>
          <a:off x="81972150" y="14287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5</xdr:row>
      <xdr:rowOff>0</xdr:rowOff>
    </xdr:from>
    <xdr:to>
      <xdr:col>113</xdr:col>
      <xdr:colOff>85725</xdr:colOff>
      <xdr:row>5</xdr:row>
      <xdr:rowOff>180975</xdr:rowOff>
    </xdr:to>
    <xdr:sp macro="" textlink="">
      <xdr:nvSpPr>
        <xdr:cNvPr id="996551" name="Text Box 1">
          <a:extLst>
            <a:ext uri="{FF2B5EF4-FFF2-40B4-BE49-F238E27FC236}">
              <a16:creationId xmlns:a16="http://schemas.microsoft.com/office/drawing/2014/main" id="{00000000-0008-0000-0500-0000C7340F00}"/>
            </a:ext>
          </a:extLst>
        </xdr:cNvPr>
        <xdr:cNvSpPr txBox="1">
          <a:spLocks noChangeArrowheads="1"/>
        </xdr:cNvSpPr>
      </xdr:nvSpPr>
      <xdr:spPr bwMode="auto">
        <a:xfrm>
          <a:off x="81972150" y="14287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5</xdr:row>
      <xdr:rowOff>0</xdr:rowOff>
    </xdr:from>
    <xdr:to>
      <xdr:col>112</xdr:col>
      <xdr:colOff>85725</xdr:colOff>
      <xdr:row>5</xdr:row>
      <xdr:rowOff>180975</xdr:rowOff>
    </xdr:to>
    <xdr:sp macro="" textlink="">
      <xdr:nvSpPr>
        <xdr:cNvPr id="996552" name="Text Box 1">
          <a:extLst>
            <a:ext uri="{FF2B5EF4-FFF2-40B4-BE49-F238E27FC236}">
              <a16:creationId xmlns:a16="http://schemas.microsoft.com/office/drawing/2014/main" id="{00000000-0008-0000-0500-0000C8340F00}"/>
            </a:ext>
          </a:extLst>
        </xdr:cNvPr>
        <xdr:cNvSpPr txBox="1">
          <a:spLocks noChangeArrowheads="1"/>
        </xdr:cNvSpPr>
      </xdr:nvSpPr>
      <xdr:spPr bwMode="auto">
        <a:xfrm>
          <a:off x="81276825" y="14287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5</xdr:row>
      <xdr:rowOff>0</xdr:rowOff>
    </xdr:from>
    <xdr:to>
      <xdr:col>113</xdr:col>
      <xdr:colOff>85725</xdr:colOff>
      <xdr:row>5</xdr:row>
      <xdr:rowOff>180975</xdr:rowOff>
    </xdr:to>
    <xdr:sp macro="" textlink="">
      <xdr:nvSpPr>
        <xdr:cNvPr id="996553" name="Text Box 1">
          <a:extLst>
            <a:ext uri="{FF2B5EF4-FFF2-40B4-BE49-F238E27FC236}">
              <a16:creationId xmlns:a16="http://schemas.microsoft.com/office/drawing/2014/main" id="{00000000-0008-0000-0500-0000C9340F00}"/>
            </a:ext>
          </a:extLst>
        </xdr:cNvPr>
        <xdr:cNvSpPr txBox="1">
          <a:spLocks noChangeArrowheads="1"/>
        </xdr:cNvSpPr>
      </xdr:nvSpPr>
      <xdr:spPr bwMode="auto">
        <a:xfrm>
          <a:off x="81972150" y="14287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30</xdr:row>
      <xdr:rowOff>0</xdr:rowOff>
    </xdr:from>
    <xdr:to>
      <xdr:col>113</xdr:col>
      <xdr:colOff>85725</xdr:colOff>
      <xdr:row>30</xdr:row>
      <xdr:rowOff>285750</xdr:rowOff>
    </xdr:to>
    <xdr:sp macro="" textlink="">
      <xdr:nvSpPr>
        <xdr:cNvPr id="996554" name="Text Box 1">
          <a:extLst>
            <a:ext uri="{FF2B5EF4-FFF2-40B4-BE49-F238E27FC236}">
              <a16:creationId xmlns:a16="http://schemas.microsoft.com/office/drawing/2014/main" id="{00000000-0008-0000-0500-0000CA340F00}"/>
            </a:ext>
          </a:extLst>
        </xdr:cNvPr>
        <xdr:cNvSpPr txBox="1">
          <a:spLocks noChangeArrowheads="1"/>
        </xdr:cNvSpPr>
      </xdr:nvSpPr>
      <xdr:spPr bwMode="auto">
        <a:xfrm>
          <a:off x="81972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30</xdr:row>
      <xdr:rowOff>0</xdr:rowOff>
    </xdr:from>
    <xdr:to>
      <xdr:col>113</xdr:col>
      <xdr:colOff>85725</xdr:colOff>
      <xdr:row>30</xdr:row>
      <xdr:rowOff>285750</xdr:rowOff>
    </xdr:to>
    <xdr:sp macro="" textlink="">
      <xdr:nvSpPr>
        <xdr:cNvPr id="996555" name="Text Box 1">
          <a:extLst>
            <a:ext uri="{FF2B5EF4-FFF2-40B4-BE49-F238E27FC236}">
              <a16:creationId xmlns:a16="http://schemas.microsoft.com/office/drawing/2014/main" id="{00000000-0008-0000-0500-0000CB340F00}"/>
            </a:ext>
          </a:extLst>
        </xdr:cNvPr>
        <xdr:cNvSpPr txBox="1">
          <a:spLocks noChangeArrowheads="1"/>
        </xdr:cNvSpPr>
      </xdr:nvSpPr>
      <xdr:spPr bwMode="auto">
        <a:xfrm>
          <a:off x="81972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30</xdr:row>
      <xdr:rowOff>0</xdr:rowOff>
    </xdr:from>
    <xdr:to>
      <xdr:col>112</xdr:col>
      <xdr:colOff>85725</xdr:colOff>
      <xdr:row>30</xdr:row>
      <xdr:rowOff>285750</xdr:rowOff>
    </xdr:to>
    <xdr:sp macro="" textlink="">
      <xdr:nvSpPr>
        <xdr:cNvPr id="996556" name="Text Box 1">
          <a:extLst>
            <a:ext uri="{FF2B5EF4-FFF2-40B4-BE49-F238E27FC236}">
              <a16:creationId xmlns:a16="http://schemas.microsoft.com/office/drawing/2014/main" id="{00000000-0008-0000-0500-0000CC340F00}"/>
            </a:ext>
          </a:extLst>
        </xdr:cNvPr>
        <xdr:cNvSpPr txBox="1">
          <a:spLocks noChangeArrowheads="1"/>
        </xdr:cNvSpPr>
      </xdr:nvSpPr>
      <xdr:spPr bwMode="auto">
        <a:xfrm>
          <a:off x="81276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30</xdr:row>
      <xdr:rowOff>0</xdr:rowOff>
    </xdr:from>
    <xdr:to>
      <xdr:col>113</xdr:col>
      <xdr:colOff>85725</xdr:colOff>
      <xdr:row>30</xdr:row>
      <xdr:rowOff>285750</xdr:rowOff>
    </xdr:to>
    <xdr:sp macro="" textlink="">
      <xdr:nvSpPr>
        <xdr:cNvPr id="996557" name="Text Box 1">
          <a:extLst>
            <a:ext uri="{FF2B5EF4-FFF2-40B4-BE49-F238E27FC236}">
              <a16:creationId xmlns:a16="http://schemas.microsoft.com/office/drawing/2014/main" id="{00000000-0008-0000-0500-0000CD340F00}"/>
            </a:ext>
          </a:extLst>
        </xdr:cNvPr>
        <xdr:cNvSpPr txBox="1">
          <a:spLocks noChangeArrowheads="1"/>
        </xdr:cNvSpPr>
      </xdr:nvSpPr>
      <xdr:spPr bwMode="auto">
        <a:xfrm>
          <a:off x="81972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41</xdr:row>
      <xdr:rowOff>0</xdr:rowOff>
    </xdr:from>
    <xdr:to>
      <xdr:col>112</xdr:col>
      <xdr:colOff>85725</xdr:colOff>
      <xdr:row>41</xdr:row>
      <xdr:rowOff>180975</xdr:rowOff>
    </xdr:to>
    <xdr:sp macro="" textlink="">
      <xdr:nvSpPr>
        <xdr:cNvPr id="996558" name="Text Box 1">
          <a:extLst>
            <a:ext uri="{FF2B5EF4-FFF2-40B4-BE49-F238E27FC236}">
              <a16:creationId xmlns:a16="http://schemas.microsoft.com/office/drawing/2014/main" id="{00000000-0008-0000-0500-0000CE340F00}"/>
            </a:ext>
          </a:extLst>
        </xdr:cNvPr>
        <xdr:cNvSpPr txBox="1">
          <a:spLocks noChangeArrowheads="1"/>
        </xdr:cNvSpPr>
      </xdr:nvSpPr>
      <xdr:spPr bwMode="auto">
        <a:xfrm>
          <a:off x="81276825" y="8801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41</xdr:row>
      <xdr:rowOff>0</xdr:rowOff>
    </xdr:from>
    <xdr:to>
      <xdr:col>113</xdr:col>
      <xdr:colOff>85725</xdr:colOff>
      <xdr:row>41</xdr:row>
      <xdr:rowOff>180975</xdr:rowOff>
    </xdr:to>
    <xdr:sp macro="" textlink="">
      <xdr:nvSpPr>
        <xdr:cNvPr id="996559" name="Text Box 1">
          <a:extLst>
            <a:ext uri="{FF2B5EF4-FFF2-40B4-BE49-F238E27FC236}">
              <a16:creationId xmlns:a16="http://schemas.microsoft.com/office/drawing/2014/main" id="{00000000-0008-0000-0500-0000CF340F00}"/>
            </a:ext>
          </a:extLst>
        </xdr:cNvPr>
        <xdr:cNvSpPr txBox="1">
          <a:spLocks noChangeArrowheads="1"/>
        </xdr:cNvSpPr>
      </xdr:nvSpPr>
      <xdr:spPr bwMode="auto">
        <a:xfrm>
          <a:off x="81972150" y="8801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5</xdr:row>
      <xdr:rowOff>0</xdr:rowOff>
    </xdr:from>
    <xdr:to>
      <xdr:col>117</xdr:col>
      <xdr:colOff>95250</xdr:colOff>
      <xdr:row>12</xdr:row>
      <xdr:rowOff>19050</xdr:rowOff>
    </xdr:to>
    <xdr:sp macro="" textlink="">
      <xdr:nvSpPr>
        <xdr:cNvPr id="996560" name="Text Box 1">
          <a:extLst>
            <a:ext uri="{FF2B5EF4-FFF2-40B4-BE49-F238E27FC236}">
              <a16:creationId xmlns:a16="http://schemas.microsoft.com/office/drawing/2014/main" id="{00000000-0008-0000-0500-0000D0340F00}"/>
            </a:ext>
          </a:extLst>
        </xdr:cNvPr>
        <xdr:cNvSpPr txBox="1">
          <a:spLocks noChangeArrowheads="1"/>
        </xdr:cNvSpPr>
      </xdr:nvSpPr>
      <xdr:spPr bwMode="auto">
        <a:xfrm>
          <a:off x="847534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5</xdr:row>
      <xdr:rowOff>0</xdr:rowOff>
    </xdr:from>
    <xdr:to>
      <xdr:col>117</xdr:col>
      <xdr:colOff>95250</xdr:colOff>
      <xdr:row>12</xdr:row>
      <xdr:rowOff>19050</xdr:rowOff>
    </xdr:to>
    <xdr:sp macro="" textlink="">
      <xdr:nvSpPr>
        <xdr:cNvPr id="996561" name="Text Box 1">
          <a:extLst>
            <a:ext uri="{FF2B5EF4-FFF2-40B4-BE49-F238E27FC236}">
              <a16:creationId xmlns:a16="http://schemas.microsoft.com/office/drawing/2014/main" id="{00000000-0008-0000-0500-0000D1340F00}"/>
            </a:ext>
          </a:extLst>
        </xdr:cNvPr>
        <xdr:cNvSpPr txBox="1">
          <a:spLocks noChangeArrowheads="1"/>
        </xdr:cNvSpPr>
      </xdr:nvSpPr>
      <xdr:spPr bwMode="auto">
        <a:xfrm>
          <a:off x="847534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5</xdr:row>
      <xdr:rowOff>0</xdr:rowOff>
    </xdr:from>
    <xdr:to>
      <xdr:col>116</xdr:col>
      <xdr:colOff>95250</xdr:colOff>
      <xdr:row>12</xdr:row>
      <xdr:rowOff>19050</xdr:rowOff>
    </xdr:to>
    <xdr:sp macro="" textlink="">
      <xdr:nvSpPr>
        <xdr:cNvPr id="996562" name="Text Box 1">
          <a:extLst>
            <a:ext uri="{FF2B5EF4-FFF2-40B4-BE49-F238E27FC236}">
              <a16:creationId xmlns:a16="http://schemas.microsoft.com/office/drawing/2014/main" id="{00000000-0008-0000-0500-0000D2340F00}"/>
            </a:ext>
          </a:extLst>
        </xdr:cNvPr>
        <xdr:cNvSpPr txBox="1">
          <a:spLocks noChangeArrowheads="1"/>
        </xdr:cNvSpPr>
      </xdr:nvSpPr>
      <xdr:spPr bwMode="auto">
        <a:xfrm>
          <a:off x="84058125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5</xdr:row>
      <xdr:rowOff>0</xdr:rowOff>
    </xdr:from>
    <xdr:to>
      <xdr:col>117</xdr:col>
      <xdr:colOff>95250</xdr:colOff>
      <xdr:row>12</xdr:row>
      <xdr:rowOff>19050</xdr:rowOff>
    </xdr:to>
    <xdr:sp macro="" textlink="">
      <xdr:nvSpPr>
        <xdr:cNvPr id="996563" name="Text Box 1">
          <a:extLst>
            <a:ext uri="{FF2B5EF4-FFF2-40B4-BE49-F238E27FC236}">
              <a16:creationId xmlns:a16="http://schemas.microsoft.com/office/drawing/2014/main" id="{00000000-0008-0000-0500-0000D3340F00}"/>
            </a:ext>
          </a:extLst>
        </xdr:cNvPr>
        <xdr:cNvSpPr txBox="1">
          <a:spLocks noChangeArrowheads="1"/>
        </xdr:cNvSpPr>
      </xdr:nvSpPr>
      <xdr:spPr bwMode="auto">
        <a:xfrm>
          <a:off x="847534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30</xdr:row>
      <xdr:rowOff>0</xdr:rowOff>
    </xdr:from>
    <xdr:to>
      <xdr:col>117</xdr:col>
      <xdr:colOff>95250</xdr:colOff>
      <xdr:row>30</xdr:row>
      <xdr:rowOff>276225</xdr:rowOff>
    </xdr:to>
    <xdr:sp macro="" textlink="">
      <xdr:nvSpPr>
        <xdr:cNvPr id="996564" name="Text Box 1">
          <a:extLst>
            <a:ext uri="{FF2B5EF4-FFF2-40B4-BE49-F238E27FC236}">
              <a16:creationId xmlns:a16="http://schemas.microsoft.com/office/drawing/2014/main" id="{00000000-0008-0000-0500-0000D4340F00}"/>
            </a:ext>
          </a:extLst>
        </xdr:cNvPr>
        <xdr:cNvSpPr txBox="1">
          <a:spLocks noChangeArrowheads="1"/>
        </xdr:cNvSpPr>
      </xdr:nvSpPr>
      <xdr:spPr bwMode="auto">
        <a:xfrm>
          <a:off x="847534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30</xdr:row>
      <xdr:rowOff>0</xdr:rowOff>
    </xdr:from>
    <xdr:to>
      <xdr:col>117</xdr:col>
      <xdr:colOff>95250</xdr:colOff>
      <xdr:row>30</xdr:row>
      <xdr:rowOff>276225</xdr:rowOff>
    </xdr:to>
    <xdr:sp macro="" textlink="">
      <xdr:nvSpPr>
        <xdr:cNvPr id="996565" name="Text Box 1">
          <a:extLst>
            <a:ext uri="{FF2B5EF4-FFF2-40B4-BE49-F238E27FC236}">
              <a16:creationId xmlns:a16="http://schemas.microsoft.com/office/drawing/2014/main" id="{00000000-0008-0000-0500-0000D5340F00}"/>
            </a:ext>
          </a:extLst>
        </xdr:cNvPr>
        <xdr:cNvSpPr txBox="1">
          <a:spLocks noChangeArrowheads="1"/>
        </xdr:cNvSpPr>
      </xdr:nvSpPr>
      <xdr:spPr bwMode="auto">
        <a:xfrm>
          <a:off x="847534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30</xdr:row>
      <xdr:rowOff>0</xdr:rowOff>
    </xdr:from>
    <xdr:to>
      <xdr:col>116</xdr:col>
      <xdr:colOff>95250</xdr:colOff>
      <xdr:row>30</xdr:row>
      <xdr:rowOff>276225</xdr:rowOff>
    </xdr:to>
    <xdr:sp macro="" textlink="">
      <xdr:nvSpPr>
        <xdr:cNvPr id="996566" name="Text Box 1">
          <a:extLst>
            <a:ext uri="{FF2B5EF4-FFF2-40B4-BE49-F238E27FC236}">
              <a16:creationId xmlns:a16="http://schemas.microsoft.com/office/drawing/2014/main" id="{00000000-0008-0000-0500-0000D6340F00}"/>
            </a:ext>
          </a:extLst>
        </xdr:cNvPr>
        <xdr:cNvSpPr txBox="1">
          <a:spLocks noChangeArrowheads="1"/>
        </xdr:cNvSpPr>
      </xdr:nvSpPr>
      <xdr:spPr bwMode="auto">
        <a:xfrm>
          <a:off x="84058125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30</xdr:row>
      <xdr:rowOff>0</xdr:rowOff>
    </xdr:from>
    <xdr:to>
      <xdr:col>117</xdr:col>
      <xdr:colOff>95250</xdr:colOff>
      <xdr:row>30</xdr:row>
      <xdr:rowOff>276225</xdr:rowOff>
    </xdr:to>
    <xdr:sp macro="" textlink="">
      <xdr:nvSpPr>
        <xdr:cNvPr id="996567" name="Text Box 1">
          <a:extLst>
            <a:ext uri="{FF2B5EF4-FFF2-40B4-BE49-F238E27FC236}">
              <a16:creationId xmlns:a16="http://schemas.microsoft.com/office/drawing/2014/main" id="{00000000-0008-0000-0500-0000D7340F00}"/>
            </a:ext>
          </a:extLst>
        </xdr:cNvPr>
        <xdr:cNvSpPr txBox="1">
          <a:spLocks noChangeArrowheads="1"/>
        </xdr:cNvSpPr>
      </xdr:nvSpPr>
      <xdr:spPr bwMode="auto">
        <a:xfrm>
          <a:off x="847534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41</xdr:row>
      <xdr:rowOff>0</xdr:rowOff>
    </xdr:from>
    <xdr:to>
      <xdr:col>116</xdr:col>
      <xdr:colOff>95250</xdr:colOff>
      <xdr:row>43</xdr:row>
      <xdr:rowOff>180975</xdr:rowOff>
    </xdr:to>
    <xdr:sp macro="" textlink="">
      <xdr:nvSpPr>
        <xdr:cNvPr id="996568" name="Text Box 1">
          <a:extLst>
            <a:ext uri="{FF2B5EF4-FFF2-40B4-BE49-F238E27FC236}">
              <a16:creationId xmlns:a16="http://schemas.microsoft.com/office/drawing/2014/main" id="{00000000-0008-0000-0500-0000D8340F00}"/>
            </a:ext>
          </a:extLst>
        </xdr:cNvPr>
        <xdr:cNvSpPr txBox="1">
          <a:spLocks noChangeArrowheads="1"/>
        </xdr:cNvSpPr>
      </xdr:nvSpPr>
      <xdr:spPr bwMode="auto">
        <a:xfrm>
          <a:off x="84058125" y="8801100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41</xdr:row>
      <xdr:rowOff>0</xdr:rowOff>
    </xdr:from>
    <xdr:to>
      <xdr:col>117</xdr:col>
      <xdr:colOff>95250</xdr:colOff>
      <xdr:row>43</xdr:row>
      <xdr:rowOff>180975</xdr:rowOff>
    </xdr:to>
    <xdr:sp macro="" textlink="">
      <xdr:nvSpPr>
        <xdr:cNvPr id="996569" name="Text Box 1">
          <a:extLst>
            <a:ext uri="{FF2B5EF4-FFF2-40B4-BE49-F238E27FC236}">
              <a16:creationId xmlns:a16="http://schemas.microsoft.com/office/drawing/2014/main" id="{00000000-0008-0000-0500-0000D9340F00}"/>
            </a:ext>
          </a:extLst>
        </xdr:cNvPr>
        <xdr:cNvSpPr txBox="1">
          <a:spLocks noChangeArrowheads="1"/>
        </xdr:cNvSpPr>
      </xdr:nvSpPr>
      <xdr:spPr bwMode="auto">
        <a:xfrm>
          <a:off x="84753450" y="8801100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5</xdr:row>
      <xdr:rowOff>0</xdr:rowOff>
    </xdr:from>
    <xdr:to>
      <xdr:col>121</xdr:col>
      <xdr:colOff>95250</xdr:colOff>
      <xdr:row>12</xdr:row>
      <xdr:rowOff>19050</xdr:rowOff>
    </xdr:to>
    <xdr:sp macro="" textlink="">
      <xdr:nvSpPr>
        <xdr:cNvPr id="996570" name="Text Box 1">
          <a:extLst>
            <a:ext uri="{FF2B5EF4-FFF2-40B4-BE49-F238E27FC236}">
              <a16:creationId xmlns:a16="http://schemas.microsoft.com/office/drawing/2014/main" id="{00000000-0008-0000-0500-0000DA340F00}"/>
            </a:ext>
          </a:extLst>
        </xdr:cNvPr>
        <xdr:cNvSpPr txBox="1">
          <a:spLocks noChangeArrowheads="1"/>
        </xdr:cNvSpPr>
      </xdr:nvSpPr>
      <xdr:spPr bwMode="auto">
        <a:xfrm>
          <a:off x="875347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5</xdr:row>
      <xdr:rowOff>0</xdr:rowOff>
    </xdr:from>
    <xdr:to>
      <xdr:col>121</xdr:col>
      <xdr:colOff>95250</xdr:colOff>
      <xdr:row>12</xdr:row>
      <xdr:rowOff>19050</xdr:rowOff>
    </xdr:to>
    <xdr:sp macro="" textlink="">
      <xdr:nvSpPr>
        <xdr:cNvPr id="996571" name="Text Box 1">
          <a:extLst>
            <a:ext uri="{FF2B5EF4-FFF2-40B4-BE49-F238E27FC236}">
              <a16:creationId xmlns:a16="http://schemas.microsoft.com/office/drawing/2014/main" id="{00000000-0008-0000-0500-0000DB340F00}"/>
            </a:ext>
          </a:extLst>
        </xdr:cNvPr>
        <xdr:cNvSpPr txBox="1">
          <a:spLocks noChangeArrowheads="1"/>
        </xdr:cNvSpPr>
      </xdr:nvSpPr>
      <xdr:spPr bwMode="auto">
        <a:xfrm>
          <a:off x="875347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5</xdr:row>
      <xdr:rowOff>0</xdr:rowOff>
    </xdr:from>
    <xdr:to>
      <xdr:col>120</xdr:col>
      <xdr:colOff>95250</xdr:colOff>
      <xdr:row>12</xdr:row>
      <xdr:rowOff>19050</xdr:rowOff>
    </xdr:to>
    <xdr:sp macro="" textlink="">
      <xdr:nvSpPr>
        <xdr:cNvPr id="996572" name="Text Box 1">
          <a:extLst>
            <a:ext uri="{FF2B5EF4-FFF2-40B4-BE49-F238E27FC236}">
              <a16:creationId xmlns:a16="http://schemas.microsoft.com/office/drawing/2014/main" id="{00000000-0008-0000-0500-0000DC340F00}"/>
            </a:ext>
          </a:extLst>
        </xdr:cNvPr>
        <xdr:cNvSpPr txBox="1">
          <a:spLocks noChangeArrowheads="1"/>
        </xdr:cNvSpPr>
      </xdr:nvSpPr>
      <xdr:spPr bwMode="auto">
        <a:xfrm>
          <a:off x="86839425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5</xdr:row>
      <xdr:rowOff>0</xdr:rowOff>
    </xdr:from>
    <xdr:to>
      <xdr:col>121</xdr:col>
      <xdr:colOff>95250</xdr:colOff>
      <xdr:row>12</xdr:row>
      <xdr:rowOff>19050</xdr:rowOff>
    </xdr:to>
    <xdr:sp macro="" textlink="">
      <xdr:nvSpPr>
        <xdr:cNvPr id="996573" name="Text Box 1">
          <a:extLst>
            <a:ext uri="{FF2B5EF4-FFF2-40B4-BE49-F238E27FC236}">
              <a16:creationId xmlns:a16="http://schemas.microsoft.com/office/drawing/2014/main" id="{00000000-0008-0000-0500-0000DD340F00}"/>
            </a:ext>
          </a:extLst>
        </xdr:cNvPr>
        <xdr:cNvSpPr txBox="1">
          <a:spLocks noChangeArrowheads="1"/>
        </xdr:cNvSpPr>
      </xdr:nvSpPr>
      <xdr:spPr bwMode="auto">
        <a:xfrm>
          <a:off x="875347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30</xdr:row>
      <xdr:rowOff>0</xdr:rowOff>
    </xdr:from>
    <xdr:to>
      <xdr:col>121</xdr:col>
      <xdr:colOff>95250</xdr:colOff>
      <xdr:row>30</xdr:row>
      <xdr:rowOff>276225</xdr:rowOff>
    </xdr:to>
    <xdr:sp macro="" textlink="">
      <xdr:nvSpPr>
        <xdr:cNvPr id="996574" name="Text Box 1">
          <a:extLst>
            <a:ext uri="{FF2B5EF4-FFF2-40B4-BE49-F238E27FC236}">
              <a16:creationId xmlns:a16="http://schemas.microsoft.com/office/drawing/2014/main" id="{00000000-0008-0000-0500-0000DE340F00}"/>
            </a:ext>
          </a:extLst>
        </xdr:cNvPr>
        <xdr:cNvSpPr txBox="1">
          <a:spLocks noChangeArrowheads="1"/>
        </xdr:cNvSpPr>
      </xdr:nvSpPr>
      <xdr:spPr bwMode="auto">
        <a:xfrm>
          <a:off x="875347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30</xdr:row>
      <xdr:rowOff>0</xdr:rowOff>
    </xdr:from>
    <xdr:to>
      <xdr:col>121</xdr:col>
      <xdr:colOff>95250</xdr:colOff>
      <xdr:row>30</xdr:row>
      <xdr:rowOff>276225</xdr:rowOff>
    </xdr:to>
    <xdr:sp macro="" textlink="">
      <xdr:nvSpPr>
        <xdr:cNvPr id="996575" name="Text Box 1">
          <a:extLst>
            <a:ext uri="{FF2B5EF4-FFF2-40B4-BE49-F238E27FC236}">
              <a16:creationId xmlns:a16="http://schemas.microsoft.com/office/drawing/2014/main" id="{00000000-0008-0000-0500-0000DF340F00}"/>
            </a:ext>
          </a:extLst>
        </xdr:cNvPr>
        <xdr:cNvSpPr txBox="1">
          <a:spLocks noChangeArrowheads="1"/>
        </xdr:cNvSpPr>
      </xdr:nvSpPr>
      <xdr:spPr bwMode="auto">
        <a:xfrm>
          <a:off x="875347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30</xdr:row>
      <xdr:rowOff>0</xdr:rowOff>
    </xdr:from>
    <xdr:to>
      <xdr:col>120</xdr:col>
      <xdr:colOff>95250</xdr:colOff>
      <xdr:row>30</xdr:row>
      <xdr:rowOff>276225</xdr:rowOff>
    </xdr:to>
    <xdr:sp macro="" textlink="">
      <xdr:nvSpPr>
        <xdr:cNvPr id="996576" name="Text Box 1">
          <a:extLst>
            <a:ext uri="{FF2B5EF4-FFF2-40B4-BE49-F238E27FC236}">
              <a16:creationId xmlns:a16="http://schemas.microsoft.com/office/drawing/2014/main" id="{00000000-0008-0000-0500-0000E0340F00}"/>
            </a:ext>
          </a:extLst>
        </xdr:cNvPr>
        <xdr:cNvSpPr txBox="1">
          <a:spLocks noChangeArrowheads="1"/>
        </xdr:cNvSpPr>
      </xdr:nvSpPr>
      <xdr:spPr bwMode="auto">
        <a:xfrm>
          <a:off x="86839425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30</xdr:row>
      <xdr:rowOff>0</xdr:rowOff>
    </xdr:from>
    <xdr:to>
      <xdr:col>121</xdr:col>
      <xdr:colOff>95250</xdr:colOff>
      <xdr:row>30</xdr:row>
      <xdr:rowOff>276225</xdr:rowOff>
    </xdr:to>
    <xdr:sp macro="" textlink="">
      <xdr:nvSpPr>
        <xdr:cNvPr id="996577" name="Text Box 1">
          <a:extLst>
            <a:ext uri="{FF2B5EF4-FFF2-40B4-BE49-F238E27FC236}">
              <a16:creationId xmlns:a16="http://schemas.microsoft.com/office/drawing/2014/main" id="{00000000-0008-0000-0500-0000E1340F00}"/>
            </a:ext>
          </a:extLst>
        </xdr:cNvPr>
        <xdr:cNvSpPr txBox="1">
          <a:spLocks noChangeArrowheads="1"/>
        </xdr:cNvSpPr>
      </xdr:nvSpPr>
      <xdr:spPr bwMode="auto">
        <a:xfrm>
          <a:off x="875347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41</xdr:row>
      <xdr:rowOff>0</xdr:rowOff>
    </xdr:from>
    <xdr:to>
      <xdr:col>120</xdr:col>
      <xdr:colOff>95250</xdr:colOff>
      <xdr:row>43</xdr:row>
      <xdr:rowOff>180975</xdr:rowOff>
    </xdr:to>
    <xdr:sp macro="" textlink="">
      <xdr:nvSpPr>
        <xdr:cNvPr id="996578" name="Text Box 1">
          <a:extLst>
            <a:ext uri="{FF2B5EF4-FFF2-40B4-BE49-F238E27FC236}">
              <a16:creationId xmlns:a16="http://schemas.microsoft.com/office/drawing/2014/main" id="{00000000-0008-0000-0500-0000E2340F00}"/>
            </a:ext>
          </a:extLst>
        </xdr:cNvPr>
        <xdr:cNvSpPr txBox="1">
          <a:spLocks noChangeArrowheads="1"/>
        </xdr:cNvSpPr>
      </xdr:nvSpPr>
      <xdr:spPr bwMode="auto">
        <a:xfrm>
          <a:off x="86839425" y="8801100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41</xdr:row>
      <xdr:rowOff>0</xdr:rowOff>
    </xdr:from>
    <xdr:to>
      <xdr:col>121</xdr:col>
      <xdr:colOff>95250</xdr:colOff>
      <xdr:row>43</xdr:row>
      <xdr:rowOff>180975</xdr:rowOff>
    </xdr:to>
    <xdr:sp macro="" textlink="">
      <xdr:nvSpPr>
        <xdr:cNvPr id="996579" name="Text Box 1">
          <a:extLst>
            <a:ext uri="{FF2B5EF4-FFF2-40B4-BE49-F238E27FC236}">
              <a16:creationId xmlns:a16="http://schemas.microsoft.com/office/drawing/2014/main" id="{00000000-0008-0000-0500-0000E3340F00}"/>
            </a:ext>
          </a:extLst>
        </xdr:cNvPr>
        <xdr:cNvSpPr txBox="1">
          <a:spLocks noChangeArrowheads="1"/>
        </xdr:cNvSpPr>
      </xdr:nvSpPr>
      <xdr:spPr bwMode="auto">
        <a:xfrm>
          <a:off x="87534750" y="8801100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5</xdr:row>
      <xdr:rowOff>0</xdr:rowOff>
    </xdr:from>
    <xdr:to>
      <xdr:col>125</xdr:col>
      <xdr:colOff>95250</xdr:colOff>
      <xdr:row>12</xdr:row>
      <xdr:rowOff>19050</xdr:rowOff>
    </xdr:to>
    <xdr:sp macro="" textlink="">
      <xdr:nvSpPr>
        <xdr:cNvPr id="996580" name="Text Box 1">
          <a:extLst>
            <a:ext uri="{FF2B5EF4-FFF2-40B4-BE49-F238E27FC236}">
              <a16:creationId xmlns:a16="http://schemas.microsoft.com/office/drawing/2014/main" id="{00000000-0008-0000-0500-0000E4340F00}"/>
            </a:ext>
          </a:extLst>
        </xdr:cNvPr>
        <xdr:cNvSpPr txBox="1">
          <a:spLocks noChangeArrowheads="1"/>
        </xdr:cNvSpPr>
      </xdr:nvSpPr>
      <xdr:spPr bwMode="auto">
        <a:xfrm>
          <a:off x="903160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5</xdr:row>
      <xdr:rowOff>0</xdr:rowOff>
    </xdr:from>
    <xdr:to>
      <xdr:col>125</xdr:col>
      <xdr:colOff>95250</xdr:colOff>
      <xdr:row>12</xdr:row>
      <xdr:rowOff>19050</xdr:rowOff>
    </xdr:to>
    <xdr:sp macro="" textlink="">
      <xdr:nvSpPr>
        <xdr:cNvPr id="996581" name="Text Box 1">
          <a:extLst>
            <a:ext uri="{FF2B5EF4-FFF2-40B4-BE49-F238E27FC236}">
              <a16:creationId xmlns:a16="http://schemas.microsoft.com/office/drawing/2014/main" id="{00000000-0008-0000-0500-0000E5340F00}"/>
            </a:ext>
          </a:extLst>
        </xdr:cNvPr>
        <xdr:cNvSpPr txBox="1">
          <a:spLocks noChangeArrowheads="1"/>
        </xdr:cNvSpPr>
      </xdr:nvSpPr>
      <xdr:spPr bwMode="auto">
        <a:xfrm>
          <a:off x="903160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5</xdr:row>
      <xdr:rowOff>0</xdr:rowOff>
    </xdr:from>
    <xdr:to>
      <xdr:col>124</xdr:col>
      <xdr:colOff>95250</xdr:colOff>
      <xdr:row>12</xdr:row>
      <xdr:rowOff>19050</xdr:rowOff>
    </xdr:to>
    <xdr:sp macro="" textlink="">
      <xdr:nvSpPr>
        <xdr:cNvPr id="996582" name="Text Box 1">
          <a:extLst>
            <a:ext uri="{FF2B5EF4-FFF2-40B4-BE49-F238E27FC236}">
              <a16:creationId xmlns:a16="http://schemas.microsoft.com/office/drawing/2014/main" id="{00000000-0008-0000-0500-0000E6340F00}"/>
            </a:ext>
          </a:extLst>
        </xdr:cNvPr>
        <xdr:cNvSpPr txBox="1">
          <a:spLocks noChangeArrowheads="1"/>
        </xdr:cNvSpPr>
      </xdr:nvSpPr>
      <xdr:spPr bwMode="auto">
        <a:xfrm>
          <a:off x="89620725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5</xdr:row>
      <xdr:rowOff>0</xdr:rowOff>
    </xdr:from>
    <xdr:to>
      <xdr:col>125</xdr:col>
      <xdr:colOff>95250</xdr:colOff>
      <xdr:row>12</xdr:row>
      <xdr:rowOff>19050</xdr:rowOff>
    </xdr:to>
    <xdr:sp macro="" textlink="">
      <xdr:nvSpPr>
        <xdr:cNvPr id="996583" name="Text Box 1">
          <a:extLst>
            <a:ext uri="{FF2B5EF4-FFF2-40B4-BE49-F238E27FC236}">
              <a16:creationId xmlns:a16="http://schemas.microsoft.com/office/drawing/2014/main" id="{00000000-0008-0000-0500-0000E7340F00}"/>
            </a:ext>
          </a:extLst>
        </xdr:cNvPr>
        <xdr:cNvSpPr txBox="1">
          <a:spLocks noChangeArrowheads="1"/>
        </xdr:cNvSpPr>
      </xdr:nvSpPr>
      <xdr:spPr bwMode="auto">
        <a:xfrm>
          <a:off x="903160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30</xdr:row>
      <xdr:rowOff>0</xdr:rowOff>
    </xdr:from>
    <xdr:to>
      <xdr:col>125</xdr:col>
      <xdr:colOff>95250</xdr:colOff>
      <xdr:row>30</xdr:row>
      <xdr:rowOff>276225</xdr:rowOff>
    </xdr:to>
    <xdr:sp macro="" textlink="">
      <xdr:nvSpPr>
        <xdr:cNvPr id="996584" name="Text Box 1">
          <a:extLst>
            <a:ext uri="{FF2B5EF4-FFF2-40B4-BE49-F238E27FC236}">
              <a16:creationId xmlns:a16="http://schemas.microsoft.com/office/drawing/2014/main" id="{00000000-0008-0000-0500-0000E8340F00}"/>
            </a:ext>
          </a:extLst>
        </xdr:cNvPr>
        <xdr:cNvSpPr txBox="1">
          <a:spLocks noChangeArrowheads="1"/>
        </xdr:cNvSpPr>
      </xdr:nvSpPr>
      <xdr:spPr bwMode="auto">
        <a:xfrm>
          <a:off x="903160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30</xdr:row>
      <xdr:rowOff>0</xdr:rowOff>
    </xdr:from>
    <xdr:to>
      <xdr:col>125</xdr:col>
      <xdr:colOff>95250</xdr:colOff>
      <xdr:row>30</xdr:row>
      <xdr:rowOff>276225</xdr:rowOff>
    </xdr:to>
    <xdr:sp macro="" textlink="">
      <xdr:nvSpPr>
        <xdr:cNvPr id="996585" name="Text Box 1">
          <a:extLst>
            <a:ext uri="{FF2B5EF4-FFF2-40B4-BE49-F238E27FC236}">
              <a16:creationId xmlns:a16="http://schemas.microsoft.com/office/drawing/2014/main" id="{00000000-0008-0000-0500-0000E9340F00}"/>
            </a:ext>
          </a:extLst>
        </xdr:cNvPr>
        <xdr:cNvSpPr txBox="1">
          <a:spLocks noChangeArrowheads="1"/>
        </xdr:cNvSpPr>
      </xdr:nvSpPr>
      <xdr:spPr bwMode="auto">
        <a:xfrm>
          <a:off x="903160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30</xdr:row>
      <xdr:rowOff>0</xdr:rowOff>
    </xdr:from>
    <xdr:to>
      <xdr:col>124</xdr:col>
      <xdr:colOff>95250</xdr:colOff>
      <xdr:row>30</xdr:row>
      <xdr:rowOff>276225</xdr:rowOff>
    </xdr:to>
    <xdr:sp macro="" textlink="">
      <xdr:nvSpPr>
        <xdr:cNvPr id="996586" name="Text Box 1">
          <a:extLst>
            <a:ext uri="{FF2B5EF4-FFF2-40B4-BE49-F238E27FC236}">
              <a16:creationId xmlns:a16="http://schemas.microsoft.com/office/drawing/2014/main" id="{00000000-0008-0000-0500-0000EA340F00}"/>
            </a:ext>
          </a:extLst>
        </xdr:cNvPr>
        <xdr:cNvSpPr txBox="1">
          <a:spLocks noChangeArrowheads="1"/>
        </xdr:cNvSpPr>
      </xdr:nvSpPr>
      <xdr:spPr bwMode="auto">
        <a:xfrm>
          <a:off x="89620725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30</xdr:row>
      <xdr:rowOff>0</xdr:rowOff>
    </xdr:from>
    <xdr:to>
      <xdr:col>125</xdr:col>
      <xdr:colOff>95250</xdr:colOff>
      <xdr:row>30</xdr:row>
      <xdr:rowOff>276225</xdr:rowOff>
    </xdr:to>
    <xdr:sp macro="" textlink="">
      <xdr:nvSpPr>
        <xdr:cNvPr id="996587" name="Text Box 1">
          <a:extLst>
            <a:ext uri="{FF2B5EF4-FFF2-40B4-BE49-F238E27FC236}">
              <a16:creationId xmlns:a16="http://schemas.microsoft.com/office/drawing/2014/main" id="{00000000-0008-0000-0500-0000EB340F00}"/>
            </a:ext>
          </a:extLst>
        </xdr:cNvPr>
        <xdr:cNvSpPr txBox="1">
          <a:spLocks noChangeArrowheads="1"/>
        </xdr:cNvSpPr>
      </xdr:nvSpPr>
      <xdr:spPr bwMode="auto">
        <a:xfrm>
          <a:off x="903160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41</xdr:row>
      <xdr:rowOff>0</xdr:rowOff>
    </xdr:from>
    <xdr:to>
      <xdr:col>124</xdr:col>
      <xdr:colOff>95250</xdr:colOff>
      <xdr:row>43</xdr:row>
      <xdr:rowOff>180975</xdr:rowOff>
    </xdr:to>
    <xdr:sp macro="" textlink="">
      <xdr:nvSpPr>
        <xdr:cNvPr id="996588" name="Text Box 1">
          <a:extLst>
            <a:ext uri="{FF2B5EF4-FFF2-40B4-BE49-F238E27FC236}">
              <a16:creationId xmlns:a16="http://schemas.microsoft.com/office/drawing/2014/main" id="{00000000-0008-0000-0500-0000EC340F00}"/>
            </a:ext>
          </a:extLst>
        </xdr:cNvPr>
        <xdr:cNvSpPr txBox="1">
          <a:spLocks noChangeArrowheads="1"/>
        </xdr:cNvSpPr>
      </xdr:nvSpPr>
      <xdr:spPr bwMode="auto">
        <a:xfrm>
          <a:off x="89620725" y="8801100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41</xdr:row>
      <xdr:rowOff>0</xdr:rowOff>
    </xdr:from>
    <xdr:to>
      <xdr:col>125</xdr:col>
      <xdr:colOff>95250</xdr:colOff>
      <xdr:row>43</xdr:row>
      <xdr:rowOff>180975</xdr:rowOff>
    </xdr:to>
    <xdr:sp macro="" textlink="">
      <xdr:nvSpPr>
        <xdr:cNvPr id="996589" name="Text Box 1">
          <a:extLst>
            <a:ext uri="{FF2B5EF4-FFF2-40B4-BE49-F238E27FC236}">
              <a16:creationId xmlns:a16="http://schemas.microsoft.com/office/drawing/2014/main" id="{00000000-0008-0000-0500-0000ED340F00}"/>
            </a:ext>
          </a:extLst>
        </xdr:cNvPr>
        <xdr:cNvSpPr txBox="1">
          <a:spLocks noChangeArrowheads="1"/>
        </xdr:cNvSpPr>
      </xdr:nvSpPr>
      <xdr:spPr bwMode="auto">
        <a:xfrm>
          <a:off x="90316050" y="8801100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5</xdr:row>
      <xdr:rowOff>0</xdr:rowOff>
    </xdr:from>
    <xdr:to>
      <xdr:col>129</xdr:col>
      <xdr:colOff>85725</xdr:colOff>
      <xdr:row>6</xdr:row>
      <xdr:rowOff>190500</xdr:rowOff>
    </xdr:to>
    <xdr:sp macro="" textlink="">
      <xdr:nvSpPr>
        <xdr:cNvPr id="996590" name="Text Box 1">
          <a:extLst>
            <a:ext uri="{FF2B5EF4-FFF2-40B4-BE49-F238E27FC236}">
              <a16:creationId xmlns:a16="http://schemas.microsoft.com/office/drawing/2014/main" id="{00000000-0008-0000-0500-0000EE340F00}"/>
            </a:ext>
          </a:extLst>
        </xdr:cNvPr>
        <xdr:cNvSpPr txBox="1">
          <a:spLocks noChangeArrowheads="1"/>
        </xdr:cNvSpPr>
      </xdr:nvSpPr>
      <xdr:spPr bwMode="auto">
        <a:xfrm>
          <a:off x="93097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5</xdr:row>
      <xdr:rowOff>0</xdr:rowOff>
    </xdr:from>
    <xdr:to>
      <xdr:col>129</xdr:col>
      <xdr:colOff>85725</xdr:colOff>
      <xdr:row>6</xdr:row>
      <xdr:rowOff>190500</xdr:rowOff>
    </xdr:to>
    <xdr:sp macro="" textlink="">
      <xdr:nvSpPr>
        <xdr:cNvPr id="996591" name="Text Box 1">
          <a:extLst>
            <a:ext uri="{FF2B5EF4-FFF2-40B4-BE49-F238E27FC236}">
              <a16:creationId xmlns:a16="http://schemas.microsoft.com/office/drawing/2014/main" id="{00000000-0008-0000-0500-0000EF340F00}"/>
            </a:ext>
          </a:extLst>
        </xdr:cNvPr>
        <xdr:cNvSpPr txBox="1">
          <a:spLocks noChangeArrowheads="1"/>
        </xdr:cNvSpPr>
      </xdr:nvSpPr>
      <xdr:spPr bwMode="auto">
        <a:xfrm>
          <a:off x="93097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5</xdr:row>
      <xdr:rowOff>0</xdr:rowOff>
    </xdr:from>
    <xdr:to>
      <xdr:col>128</xdr:col>
      <xdr:colOff>85725</xdr:colOff>
      <xdr:row>6</xdr:row>
      <xdr:rowOff>190500</xdr:rowOff>
    </xdr:to>
    <xdr:sp macro="" textlink="">
      <xdr:nvSpPr>
        <xdr:cNvPr id="996592" name="Text Box 1">
          <a:extLst>
            <a:ext uri="{FF2B5EF4-FFF2-40B4-BE49-F238E27FC236}">
              <a16:creationId xmlns:a16="http://schemas.microsoft.com/office/drawing/2014/main" id="{00000000-0008-0000-0500-0000F0340F00}"/>
            </a:ext>
          </a:extLst>
        </xdr:cNvPr>
        <xdr:cNvSpPr txBox="1">
          <a:spLocks noChangeArrowheads="1"/>
        </xdr:cNvSpPr>
      </xdr:nvSpPr>
      <xdr:spPr bwMode="auto">
        <a:xfrm>
          <a:off x="924020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5</xdr:row>
      <xdr:rowOff>0</xdr:rowOff>
    </xdr:from>
    <xdr:to>
      <xdr:col>129</xdr:col>
      <xdr:colOff>85725</xdr:colOff>
      <xdr:row>6</xdr:row>
      <xdr:rowOff>190500</xdr:rowOff>
    </xdr:to>
    <xdr:sp macro="" textlink="">
      <xdr:nvSpPr>
        <xdr:cNvPr id="996593" name="Text Box 1">
          <a:extLst>
            <a:ext uri="{FF2B5EF4-FFF2-40B4-BE49-F238E27FC236}">
              <a16:creationId xmlns:a16="http://schemas.microsoft.com/office/drawing/2014/main" id="{00000000-0008-0000-0500-0000F1340F00}"/>
            </a:ext>
          </a:extLst>
        </xdr:cNvPr>
        <xdr:cNvSpPr txBox="1">
          <a:spLocks noChangeArrowheads="1"/>
        </xdr:cNvSpPr>
      </xdr:nvSpPr>
      <xdr:spPr bwMode="auto">
        <a:xfrm>
          <a:off x="93097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30</xdr:row>
      <xdr:rowOff>0</xdr:rowOff>
    </xdr:from>
    <xdr:to>
      <xdr:col>129</xdr:col>
      <xdr:colOff>85725</xdr:colOff>
      <xdr:row>30</xdr:row>
      <xdr:rowOff>285750</xdr:rowOff>
    </xdr:to>
    <xdr:sp macro="" textlink="">
      <xdr:nvSpPr>
        <xdr:cNvPr id="996594" name="Text Box 1">
          <a:extLst>
            <a:ext uri="{FF2B5EF4-FFF2-40B4-BE49-F238E27FC236}">
              <a16:creationId xmlns:a16="http://schemas.microsoft.com/office/drawing/2014/main" id="{00000000-0008-0000-0500-0000F2340F00}"/>
            </a:ext>
          </a:extLst>
        </xdr:cNvPr>
        <xdr:cNvSpPr txBox="1">
          <a:spLocks noChangeArrowheads="1"/>
        </xdr:cNvSpPr>
      </xdr:nvSpPr>
      <xdr:spPr bwMode="auto">
        <a:xfrm>
          <a:off x="93097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30</xdr:row>
      <xdr:rowOff>0</xdr:rowOff>
    </xdr:from>
    <xdr:to>
      <xdr:col>129</xdr:col>
      <xdr:colOff>85725</xdr:colOff>
      <xdr:row>30</xdr:row>
      <xdr:rowOff>285750</xdr:rowOff>
    </xdr:to>
    <xdr:sp macro="" textlink="">
      <xdr:nvSpPr>
        <xdr:cNvPr id="996595" name="Text Box 1">
          <a:extLst>
            <a:ext uri="{FF2B5EF4-FFF2-40B4-BE49-F238E27FC236}">
              <a16:creationId xmlns:a16="http://schemas.microsoft.com/office/drawing/2014/main" id="{00000000-0008-0000-0500-0000F3340F00}"/>
            </a:ext>
          </a:extLst>
        </xdr:cNvPr>
        <xdr:cNvSpPr txBox="1">
          <a:spLocks noChangeArrowheads="1"/>
        </xdr:cNvSpPr>
      </xdr:nvSpPr>
      <xdr:spPr bwMode="auto">
        <a:xfrm>
          <a:off x="93097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30</xdr:row>
      <xdr:rowOff>0</xdr:rowOff>
    </xdr:from>
    <xdr:to>
      <xdr:col>128</xdr:col>
      <xdr:colOff>85725</xdr:colOff>
      <xdr:row>30</xdr:row>
      <xdr:rowOff>285750</xdr:rowOff>
    </xdr:to>
    <xdr:sp macro="" textlink="">
      <xdr:nvSpPr>
        <xdr:cNvPr id="996596" name="Text Box 1">
          <a:extLst>
            <a:ext uri="{FF2B5EF4-FFF2-40B4-BE49-F238E27FC236}">
              <a16:creationId xmlns:a16="http://schemas.microsoft.com/office/drawing/2014/main" id="{00000000-0008-0000-0500-0000F4340F00}"/>
            </a:ext>
          </a:extLst>
        </xdr:cNvPr>
        <xdr:cNvSpPr txBox="1">
          <a:spLocks noChangeArrowheads="1"/>
        </xdr:cNvSpPr>
      </xdr:nvSpPr>
      <xdr:spPr bwMode="auto">
        <a:xfrm>
          <a:off x="924020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30</xdr:row>
      <xdr:rowOff>0</xdr:rowOff>
    </xdr:from>
    <xdr:to>
      <xdr:col>129</xdr:col>
      <xdr:colOff>85725</xdr:colOff>
      <xdr:row>30</xdr:row>
      <xdr:rowOff>285750</xdr:rowOff>
    </xdr:to>
    <xdr:sp macro="" textlink="">
      <xdr:nvSpPr>
        <xdr:cNvPr id="996597" name="Text Box 1">
          <a:extLst>
            <a:ext uri="{FF2B5EF4-FFF2-40B4-BE49-F238E27FC236}">
              <a16:creationId xmlns:a16="http://schemas.microsoft.com/office/drawing/2014/main" id="{00000000-0008-0000-0500-0000F5340F00}"/>
            </a:ext>
          </a:extLst>
        </xdr:cNvPr>
        <xdr:cNvSpPr txBox="1">
          <a:spLocks noChangeArrowheads="1"/>
        </xdr:cNvSpPr>
      </xdr:nvSpPr>
      <xdr:spPr bwMode="auto">
        <a:xfrm>
          <a:off x="93097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41</xdr:row>
      <xdr:rowOff>0</xdr:rowOff>
    </xdr:from>
    <xdr:to>
      <xdr:col>128</xdr:col>
      <xdr:colOff>85725</xdr:colOff>
      <xdr:row>41</xdr:row>
      <xdr:rowOff>209550</xdr:rowOff>
    </xdr:to>
    <xdr:sp macro="" textlink="">
      <xdr:nvSpPr>
        <xdr:cNvPr id="996598" name="Text Box 1">
          <a:extLst>
            <a:ext uri="{FF2B5EF4-FFF2-40B4-BE49-F238E27FC236}">
              <a16:creationId xmlns:a16="http://schemas.microsoft.com/office/drawing/2014/main" id="{00000000-0008-0000-0500-0000F6340F00}"/>
            </a:ext>
          </a:extLst>
        </xdr:cNvPr>
        <xdr:cNvSpPr txBox="1">
          <a:spLocks noChangeArrowheads="1"/>
        </xdr:cNvSpPr>
      </xdr:nvSpPr>
      <xdr:spPr bwMode="auto">
        <a:xfrm>
          <a:off x="92402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41</xdr:row>
      <xdr:rowOff>0</xdr:rowOff>
    </xdr:from>
    <xdr:to>
      <xdr:col>129</xdr:col>
      <xdr:colOff>85725</xdr:colOff>
      <xdr:row>41</xdr:row>
      <xdr:rowOff>209550</xdr:rowOff>
    </xdr:to>
    <xdr:sp macro="" textlink="">
      <xdr:nvSpPr>
        <xdr:cNvPr id="996599" name="Text Box 1">
          <a:extLst>
            <a:ext uri="{FF2B5EF4-FFF2-40B4-BE49-F238E27FC236}">
              <a16:creationId xmlns:a16="http://schemas.microsoft.com/office/drawing/2014/main" id="{00000000-0008-0000-0500-0000F7340F00}"/>
            </a:ext>
          </a:extLst>
        </xdr:cNvPr>
        <xdr:cNvSpPr txBox="1">
          <a:spLocks noChangeArrowheads="1"/>
        </xdr:cNvSpPr>
      </xdr:nvSpPr>
      <xdr:spPr bwMode="auto">
        <a:xfrm>
          <a:off x="93097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5</xdr:row>
      <xdr:rowOff>0</xdr:rowOff>
    </xdr:from>
    <xdr:to>
      <xdr:col>133</xdr:col>
      <xdr:colOff>95250</xdr:colOff>
      <xdr:row>6</xdr:row>
      <xdr:rowOff>190500</xdr:rowOff>
    </xdr:to>
    <xdr:sp macro="" textlink="">
      <xdr:nvSpPr>
        <xdr:cNvPr id="996600" name="Text Box 1">
          <a:extLst>
            <a:ext uri="{FF2B5EF4-FFF2-40B4-BE49-F238E27FC236}">
              <a16:creationId xmlns:a16="http://schemas.microsoft.com/office/drawing/2014/main" id="{00000000-0008-0000-0500-0000F8340F00}"/>
            </a:ext>
          </a:extLst>
        </xdr:cNvPr>
        <xdr:cNvSpPr txBox="1">
          <a:spLocks noChangeArrowheads="1"/>
        </xdr:cNvSpPr>
      </xdr:nvSpPr>
      <xdr:spPr bwMode="auto">
        <a:xfrm>
          <a:off x="95878650" y="14287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5</xdr:row>
      <xdr:rowOff>0</xdr:rowOff>
    </xdr:from>
    <xdr:to>
      <xdr:col>133</xdr:col>
      <xdr:colOff>95250</xdr:colOff>
      <xdr:row>6</xdr:row>
      <xdr:rowOff>190500</xdr:rowOff>
    </xdr:to>
    <xdr:sp macro="" textlink="">
      <xdr:nvSpPr>
        <xdr:cNvPr id="996601" name="Text Box 1">
          <a:extLst>
            <a:ext uri="{FF2B5EF4-FFF2-40B4-BE49-F238E27FC236}">
              <a16:creationId xmlns:a16="http://schemas.microsoft.com/office/drawing/2014/main" id="{00000000-0008-0000-0500-0000F9340F00}"/>
            </a:ext>
          </a:extLst>
        </xdr:cNvPr>
        <xdr:cNvSpPr txBox="1">
          <a:spLocks noChangeArrowheads="1"/>
        </xdr:cNvSpPr>
      </xdr:nvSpPr>
      <xdr:spPr bwMode="auto">
        <a:xfrm>
          <a:off x="95878650" y="14287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5</xdr:row>
      <xdr:rowOff>0</xdr:rowOff>
    </xdr:from>
    <xdr:to>
      <xdr:col>132</xdr:col>
      <xdr:colOff>95250</xdr:colOff>
      <xdr:row>6</xdr:row>
      <xdr:rowOff>190500</xdr:rowOff>
    </xdr:to>
    <xdr:sp macro="" textlink="">
      <xdr:nvSpPr>
        <xdr:cNvPr id="996602" name="Text Box 1">
          <a:extLst>
            <a:ext uri="{FF2B5EF4-FFF2-40B4-BE49-F238E27FC236}">
              <a16:creationId xmlns:a16="http://schemas.microsoft.com/office/drawing/2014/main" id="{00000000-0008-0000-0500-0000FA340F00}"/>
            </a:ext>
          </a:extLst>
        </xdr:cNvPr>
        <xdr:cNvSpPr txBox="1">
          <a:spLocks noChangeArrowheads="1"/>
        </xdr:cNvSpPr>
      </xdr:nvSpPr>
      <xdr:spPr bwMode="auto">
        <a:xfrm>
          <a:off x="95183325" y="14287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5</xdr:row>
      <xdr:rowOff>0</xdr:rowOff>
    </xdr:from>
    <xdr:to>
      <xdr:col>133</xdr:col>
      <xdr:colOff>95250</xdr:colOff>
      <xdr:row>6</xdr:row>
      <xdr:rowOff>190500</xdr:rowOff>
    </xdr:to>
    <xdr:sp macro="" textlink="">
      <xdr:nvSpPr>
        <xdr:cNvPr id="996603" name="Text Box 1">
          <a:extLst>
            <a:ext uri="{FF2B5EF4-FFF2-40B4-BE49-F238E27FC236}">
              <a16:creationId xmlns:a16="http://schemas.microsoft.com/office/drawing/2014/main" id="{00000000-0008-0000-0500-0000FB340F00}"/>
            </a:ext>
          </a:extLst>
        </xdr:cNvPr>
        <xdr:cNvSpPr txBox="1">
          <a:spLocks noChangeArrowheads="1"/>
        </xdr:cNvSpPr>
      </xdr:nvSpPr>
      <xdr:spPr bwMode="auto">
        <a:xfrm>
          <a:off x="95878650" y="14287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30</xdr:row>
      <xdr:rowOff>0</xdr:rowOff>
    </xdr:from>
    <xdr:to>
      <xdr:col>133</xdr:col>
      <xdr:colOff>95250</xdr:colOff>
      <xdr:row>30</xdr:row>
      <xdr:rowOff>285750</xdr:rowOff>
    </xdr:to>
    <xdr:sp macro="" textlink="">
      <xdr:nvSpPr>
        <xdr:cNvPr id="996604" name="Text Box 1">
          <a:extLst>
            <a:ext uri="{FF2B5EF4-FFF2-40B4-BE49-F238E27FC236}">
              <a16:creationId xmlns:a16="http://schemas.microsoft.com/office/drawing/2014/main" id="{00000000-0008-0000-0500-0000FC340F00}"/>
            </a:ext>
          </a:extLst>
        </xdr:cNvPr>
        <xdr:cNvSpPr txBox="1">
          <a:spLocks noChangeArrowheads="1"/>
        </xdr:cNvSpPr>
      </xdr:nvSpPr>
      <xdr:spPr bwMode="auto">
        <a:xfrm>
          <a:off x="95878650" y="6305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30</xdr:row>
      <xdr:rowOff>0</xdr:rowOff>
    </xdr:from>
    <xdr:to>
      <xdr:col>133</xdr:col>
      <xdr:colOff>95250</xdr:colOff>
      <xdr:row>30</xdr:row>
      <xdr:rowOff>285750</xdr:rowOff>
    </xdr:to>
    <xdr:sp macro="" textlink="">
      <xdr:nvSpPr>
        <xdr:cNvPr id="996605" name="Text Box 1">
          <a:extLst>
            <a:ext uri="{FF2B5EF4-FFF2-40B4-BE49-F238E27FC236}">
              <a16:creationId xmlns:a16="http://schemas.microsoft.com/office/drawing/2014/main" id="{00000000-0008-0000-0500-0000FD340F00}"/>
            </a:ext>
          </a:extLst>
        </xdr:cNvPr>
        <xdr:cNvSpPr txBox="1">
          <a:spLocks noChangeArrowheads="1"/>
        </xdr:cNvSpPr>
      </xdr:nvSpPr>
      <xdr:spPr bwMode="auto">
        <a:xfrm>
          <a:off x="95878650" y="6305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30</xdr:row>
      <xdr:rowOff>0</xdr:rowOff>
    </xdr:from>
    <xdr:to>
      <xdr:col>132</xdr:col>
      <xdr:colOff>95250</xdr:colOff>
      <xdr:row>30</xdr:row>
      <xdr:rowOff>285750</xdr:rowOff>
    </xdr:to>
    <xdr:sp macro="" textlink="">
      <xdr:nvSpPr>
        <xdr:cNvPr id="996606" name="Text Box 1">
          <a:extLst>
            <a:ext uri="{FF2B5EF4-FFF2-40B4-BE49-F238E27FC236}">
              <a16:creationId xmlns:a16="http://schemas.microsoft.com/office/drawing/2014/main" id="{00000000-0008-0000-0500-0000FE340F00}"/>
            </a:ext>
          </a:extLst>
        </xdr:cNvPr>
        <xdr:cNvSpPr txBox="1">
          <a:spLocks noChangeArrowheads="1"/>
        </xdr:cNvSpPr>
      </xdr:nvSpPr>
      <xdr:spPr bwMode="auto">
        <a:xfrm>
          <a:off x="95183325" y="6305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30</xdr:row>
      <xdr:rowOff>0</xdr:rowOff>
    </xdr:from>
    <xdr:to>
      <xdr:col>133</xdr:col>
      <xdr:colOff>95250</xdr:colOff>
      <xdr:row>30</xdr:row>
      <xdr:rowOff>285750</xdr:rowOff>
    </xdr:to>
    <xdr:sp macro="" textlink="">
      <xdr:nvSpPr>
        <xdr:cNvPr id="996607" name="Text Box 1">
          <a:extLst>
            <a:ext uri="{FF2B5EF4-FFF2-40B4-BE49-F238E27FC236}">
              <a16:creationId xmlns:a16="http://schemas.microsoft.com/office/drawing/2014/main" id="{00000000-0008-0000-0500-0000FF340F00}"/>
            </a:ext>
          </a:extLst>
        </xdr:cNvPr>
        <xdr:cNvSpPr txBox="1">
          <a:spLocks noChangeArrowheads="1"/>
        </xdr:cNvSpPr>
      </xdr:nvSpPr>
      <xdr:spPr bwMode="auto">
        <a:xfrm>
          <a:off x="95878650" y="6305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41</xdr:row>
      <xdr:rowOff>0</xdr:rowOff>
    </xdr:from>
    <xdr:to>
      <xdr:col>132</xdr:col>
      <xdr:colOff>95250</xdr:colOff>
      <xdr:row>41</xdr:row>
      <xdr:rowOff>209550</xdr:rowOff>
    </xdr:to>
    <xdr:sp macro="" textlink="">
      <xdr:nvSpPr>
        <xdr:cNvPr id="996608" name="Text Box 1">
          <a:extLst>
            <a:ext uri="{FF2B5EF4-FFF2-40B4-BE49-F238E27FC236}">
              <a16:creationId xmlns:a16="http://schemas.microsoft.com/office/drawing/2014/main" id="{00000000-0008-0000-0500-000000350F00}"/>
            </a:ext>
          </a:extLst>
        </xdr:cNvPr>
        <xdr:cNvSpPr txBox="1">
          <a:spLocks noChangeArrowheads="1"/>
        </xdr:cNvSpPr>
      </xdr:nvSpPr>
      <xdr:spPr bwMode="auto">
        <a:xfrm>
          <a:off x="95183325" y="8801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41</xdr:row>
      <xdr:rowOff>0</xdr:rowOff>
    </xdr:from>
    <xdr:to>
      <xdr:col>133</xdr:col>
      <xdr:colOff>95250</xdr:colOff>
      <xdr:row>41</xdr:row>
      <xdr:rowOff>209550</xdr:rowOff>
    </xdr:to>
    <xdr:sp macro="" textlink="">
      <xdr:nvSpPr>
        <xdr:cNvPr id="996609" name="Text Box 1">
          <a:extLst>
            <a:ext uri="{FF2B5EF4-FFF2-40B4-BE49-F238E27FC236}">
              <a16:creationId xmlns:a16="http://schemas.microsoft.com/office/drawing/2014/main" id="{00000000-0008-0000-0500-000001350F00}"/>
            </a:ext>
          </a:extLst>
        </xdr:cNvPr>
        <xdr:cNvSpPr txBox="1">
          <a:spLocks noChangeArrowheads="1"/>
        </xdr:cNvSpPr>
      </xdr:nvSpPr>
      <xdr:spPr bwMode="auto">
        <a:xfrm>
          <a:off x="95878650" y="8801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5</xdr:row>
      <xdr:rowOff>0</xdr:rowOff>
    </xdr:from>
    <xdr:to>
      <xdr:col>137</xdr:col>
      <xdr:colOff>85725</xdr:colOff>
      <xdr:row>6</xdr:row>
      <xdr:rowOff>190500</xdr:rowOff>
    </xdr:to>
    <xdr:sp macro="" textlink="">
      <xdr:nvSpPr>
        <xdr:cNvPr id="996610" name="Text Box 1">
          <a:extLst>
            <a:ext uri="{FF2B5EF4-FFF2-40B4-BE49-F238E27FC236}">
              <a16:creationId xmlns:a16="http://schemas.microsoft.com/office/drawing/2014/main" id="{00000000-0008-0000-0500-000002350F00}"/>
            </a:ext>
          </a:extLst>
        </xdr:cNvPr>
        <xdr:cNvSpPr txBox="1">
          <a:spLocks noChangeArrowheads="1"/>
        </xdr:cNvSpPr>
      </xdr:nvSpPr>
      <xdr:spPr bwMode="auto">
        <a:xfrm>
          <a:off x="98659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5</xdr:row>
      <xdr:rowOff>0</xdr:rowOff>
    </xdr:from>
    <xdr:to>
      <xdr:col>137</xdr:col>
      <xdr:colOff>85725</xdr:colOff>
      <xdr:row>6</xdr:row>
      <xdr:rowOff>190500</xdr:rowOff>
    </xdr:to>
    <xdr:sp macro="" textlink="">
      <xdr:nvSpPr>
        <xdr:cNvPr id="996611" name="Text Box 1">
          <a:extLst>
            <a:ext uri="{FF2B5EF4-FFF2-40B4-BE49-F238E27FC236}">
              <a16:creationId xmlns:a16="http://schemas.microsoft.com/office/drawing/2014/main" id="{00000000-0008-0000-0500-000003350F00}"/>
            </a:ext>
          </a:extLst>
        </xdr:cNvPr>
        <xdr:cNvSpPr txBox="1">
          <a:spLocks noChangeArrowheads="1"/>
        </xdr:cNvSpPr>
      </xdr:nvSpPr>
      <xdr:spPr bwMode="auto">
        <a:xfrm>
          <a:off x="98659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5</xdr:row>
      <xdr:rowOff>0</xdr:rowOff>
    </xdr:from>
    <xdr:to>
      <xdr:col>136</xdr:col>
      <xdr:colOff>85725</xdr:colOff>
      <xdr:row>6</xdr:row>
      <xdr:rowOff>190500</xdr:rowOff>
    </xdr:to>
    <xdr:sp macro="" textlink="">
      <xdr:nvSpPr>
        <xdr:cNvPr id="996612" name="Text Box 1">
          <a:extLst>
            <a:ext uri="{FF2B5EF4-FFF2-40B4-BE49-F238E27FC236}">
              <a16:creationId xmlns:a16="http://schemas.microsoft.com/office/drawing/2014/main" id="{00000000-0008-0000-0500-000004350F00}"/>
            </a:ext>
          </a:extLst>
        </xdr:cNvPr>
        <xdr:cNvSpPr txBox="1">
          <a:spLocks noChangeArrowheads="1"/>
        </xdr:cNvSpPr>
      </xdr:nvSpPr>
      <xdr:spPr bwMode="auto">
        <a:xfrm>
          <a:off x="979646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5</xdr:row>
      <xdr:rowOff>0</xdr:rowOff>
    </xdr:from>
    <xdr:to>
      <xdr:col>137</xdr:col>
      <xdr:colOff>85725</xdr:colOff>
      <xdr:row>6</xdr:row>
      <xdr:rowOff>190500</xdr:rowOff>
    </xdr:to>
    <xdr:sp macro="" textlink="">
      <xdr:nvSpPr>
        <xdr:cNvPr id="996613" name="Text Box 1">
          <a:extLst>
            <a:ext uri="{FF2B5EF4-FFF2-40B4-BE49-F238E27FC236}">
              <a16:creationId xmlns:a16="http://schemas.microsoft.com/office/drawing/2014/main" id="{00000000-0008-0000-0500-000005350F00}"/>
            </a:ext>
          </a:extLst>
        </xdr:cNvPr>
        <xdr:cNvSpPr txBox="1">
          <a:spLocks noChangeArrowheads="1"/>
        </xdr:cNvSpPr>
      </xdr:nvSpPr>
      <xdr:spPr bwMode="auto">
        <a:xfrm>
          <a:off x="98659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30</xdr:row>
      <xdr:rowOff>0</xdr:rowOff>
    </xdr:from>
    <xdr:to>
      <xdr:col>137</xdr:col>
      <xdr:colOff>85725</xdr:colOff>
      <xdr:row>30</xdr:row>
      <xdr:rowOff>285750</xdr:rowOff>
    </xdr:to>
    <xdr:sp macro="" textlink="">
      <xdr:nvSpPr>
        <xdr:cNvPr id="996614" name="Text Box 1">
          <a:extLst>
            <a:ext uri="{FF2B5EF4-FFF2-40B4-BE49-F238E27FC236}">
              <a16:creationId xmlns:a16="http://schemas.microsoft.com/office/drawing/2014/main" id="{00000000-0008-0000-0500-000006350F00}"/>
            </a:ext>
          </a:extLst>
        </xdr:cNvPr>
        <xdr:cNvSpPr txBox="1">
          <a:spLocks noChangeArrowheads="1"/>
        </xdr:cNvSpPr>
      </xdr:nvSpPr>
      <xdr:spPr bwMode="auto">
        <a:xfrm>
          <a:off x="98659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30</xdr:row>
      <xdr:rowOff>0</xdr:rowOff>
    </xdr:from>
    <xdr:to>
      <xdr:col>137</xdr:col>
      <xdr:colOff>85725</xdr:colOff>
      <xdr:row>30</xdr:row>
      <xdr:rowOff>285750</xdr:rowOff>
    </xdr:to>
    <xdr:sp macro="" textlink="">
      <xdr:nvSpPr>
        <xdr:cNvPr id="996615" name="Text Box 1">
          <a:extLst>
            <a:ext uri="{FF2B5EF4-FFF2-40B4-BE49-F238E27FC236}">
              <a16:creationId xmlns:a16="http://schemas.microsoft.com/office/drawing/2014/main" id="{00000000-0008-0000-0500-000007350F00}"/>
            </a:ext>
          </a:extLst>
        </xdr:cNvPr>
        <xdr:cNvSpPr txBox="1">
          <a:spLocks noChangeArrowheads="1"/>
        </xdr:cNvSpPr>
      </xdr:nvSpPr>
      <xdr:spPr bwMode="auto">
        <a:xfrm>
          <a:off x="98659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30</xdr:row>
      <xdr:rowOff>0</xdr:rowOff>
    </xdr:from>
    <xdr:to>
      <xdr:col>136</xdr:col>
      <xdr:colOff>85725</xdr:colOff>
      <xdr:row>30</xdr:row>
      <xdr:rowOff>285750</xdr:rowOff>
    </xdr:to>
    <xdr:sp macro="" textlink="">
      <xdr:nvSpPr>
        <xdr:cNvPr id="996616" name="Text Box 1">
          <a:extLst>
            <a:ext uri="{FF2B5EF4-FFF2-40B4-BE49-F238E27FC236}">
              <a16:creationId xmlns:a16="http://schemas.microsoft.com/office/drawing/2014/main" id="{00000000-0008-0000-0500-000008350F00}"/>
            </a:ext>
          </a:extLst>
        </xdr:cNvPr>
        <xdr:cNvSpPr txBox="1">
          <a:spLocks noChangeArrowheads="1"/>
        </xdr:cNvSpPr>
      </xdr:nvSpPr>
      <xdr:spPr bwMode="auto">
        <a:xfrm>
          <a:off x="979646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30</xdr:row>
      <xdr:rowOff>0</xdr:rowOff>
    </xdr:from>
    <xdr:to>
      <xdr:col>137</xdr:col>
      <xdr:colOff>85725</xdr:colOff>
      <xdr:row>30</xdr:row>
      <xdr:rowOff>285750</xdr:rowOff>
    </xdr:to>
    <xdr:sp macro="" textlink="">
      <xdr:nvSpPr>
        <xdr:cNvPr id="996617" name="Text Box 1">
          <a:extLst>
            <a:ext uri="{FF2B5EF4-FFF2-40B4-BE49-F238E27FC236}">
              <a16:creationId xmlns:a16="http://schemas.microsoft.com/office/drawing/2014/main" id="{00000000-0008-0000-0500-000009350F00}"/>
            </a:ext>
          </a:extLst>
        </xdr:cNvPr>
        <xdr:cNvSpPr txBox="1">
          <a:spLocks noChangeArrowheads="1"/>
        </xdr:cNvSpPr>
      </xdr:nvSpPr>
      <xdr:spPr bwMode="auto">
        <a:xfrm>
          <a:off x="98659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41</xdr:row>
      <xdr:rowOff>0</xdr:rowOff>
    </xdr:from>
    <xdr:to>
      <xdr:col>136</xdr:col>
      <xdr:colOff>85725</xdr:colOff>
      <xdr:row>41</xdr:row>
      <xdr:rowOff>209550</xdr:rowOff>
    </xdr:to>
    <xdr:sp macro="" textlink="">
      <xdr:nvSpPr>
        <xdr:cNvPr id="996618" name="Text Box 1">
          <a:extLst>
            <a:ext uri="{FF2B5EF4-FFF2-40B4-BE49-F238E27FC236}">
              <a16:creationId xmlns:a16="http://schemas.microsoft.com/office/drawing/2014/main" id="{00000000-0008-0000-0500-00000A350F00}"/>
            </a:ext>
          </a:extLst>
        </xdr:cNvPr>
        <xdr:cNvSpPr txBox="1">
          <a:spLocks noChangeArrowheads="1"/>
        </xdr:cNvSpPr>
      </xdr:nvSpPr>
      <xdr:spPr bwMode="auto">
        <a:xfrm>
          <a:off x="979646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41</xdr:row>
      <xdr:rowOff>0</xdr:rowOff>
    </xdr:from>
    <xdr:to>
      <xdr:col>137</xdr:col>
      <xdr:colOff>85725</xdr:colOff>
      <xdr:row>41</xdr:row>
      <xdr:rowOff>209550</xdr:rowOff>
    </xdr:to>
    <xdr:sp macro="" textlink="">
      <xdr:nvSpPr>
        <xdr:cNvPr id="996619" name="Text Box 1">
          <a:extLst>
            <a:ext uri="{FF2B5EF4-FFF2-40B4-BE49-F238E27FC236}">
              <a16:creationId xmlns:a16="http://schemas.microsoft.com/office/drawing/2014/main" id="{00000000-0008-0000-0500-00000B350F00}"/>
            </a:ext>
          </a:extLst>
        </xdr:cNvPr>
        <xdr:cNvSpPr txBox="1">
          <a:spLocks noChangeArrowheads="1"/>
        </xdr:cNvSpPr>
      </xdr:nvSpPr>
      <xdr:spPr bwMode="auto">
        <a:xfrm>
          <a:off x="986599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5</xdr:row>
      <xdr:rowOff>0</xdr:rowOff>
    </xdr:from>
    <xdr:to>
      <xdr:col>141</xdr:col>
      <xdr:colOff>85725</xdr:colOff>
      <xdr:row>6</xdr:row>
      <xdr:rowOff>190500</xdr:rowOff>
    </xdr:to>
    <xdr:sp macro="" textlink="">
      <xdr:nvSpPr>
        <xdr:cNvPr id="996620" name="Text Box 1">
          <a:extLst>
            <a:ext uri="{FF2B5EF4-FFF2-40B4-BE49-F238E27FC236}">
              <a16:creationId xmlns:a16="http://schemas.microsoft.com/office/drawing/2014/main" id="{00000000-0008-0000-0500-00000C350F00}"/>
            </a:ext>
          </a:extLst>
        </xdr:cNvPr>
        <xdr:cNvSpPr txBox="1">
          <a:spLocks noChangeArrowheads="1"/>
        </xdr:cNvSpPr>
      </xdr:nvSpPr>
      <xdr:spPr bwMode="auto">
        <a:xfrm>
          <a:off x="101441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5</xdr:row>
      <xdr:rowOff>0</xdr:rowOff>
    </xdr:from>
    <xdr:to>
      <xdr:col>141</xdr:col>
      <xdr:colOff>85725</xdr:colOff>
      <xdr:row>6</xdr:row>
      <xdr:rowOff>190500</xdr:rowOff>
    </xdr:to>
    <xdr:sp macro="" textlink="">
      <xdr:nvSpPr>
        <xdr:cNvPr id="996621" name="Text Box 1">
          <a:extLst>
            <a:ext uri="{FF2B5EF4-FFF2-40B4-BE49-F238E27FC236}">
              <a16:creationId xmlns:a16="http://schemas.microsoft.com/office/drawing/2014/main" id="{00000000-0008-0000-0500-00000D350F00}"/>
            </a:ext>
          </a:extLst>
        </xdr:cNvPr>
        <xdr:cNvSpPr txBox="1">
          <a:spLocks noChangeArrowheads="1"/>
        </xdr:cNvSpPr>
      </xdr:nvSpPr>
      <xdr:spPr bwMode="auto">
        <a:xfrm>
          <a:off x="101441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5</xdr:row>
      <xdr:rowOff>0</xdr:rowOff>
    </xdr:from>
    <xdr:to>
      <xdr:col>140</xdr:col>
      <xdr:colOff>85725</xdr:colOff>
      <xdr:row>6</xdr:row>
      <xdr:rowOff>190500</xdr:rowOff>
    </xdr:to>
    <xdr:sp macro="" textlink="">
      <xdr:nvSpPr>
        <xdr:cNvPr id="996622" name="Text Box 1">
          <a:extLst>
            <a:ext uri="{FF2B5EF4-FFF2-40B4-BE49-F238E27FC236}">
              <a16:creationId xmlns:a16="http://schemas.microsoft.com/office/drawing/2014/main" id="{00000000-0008-0000-0500-00000E350F00}"/>
            </a:ext>
          </a:extLst>
        </xdr:cNvPr>
        <xdr:cNvSpPr txBox="1">
          <a:spLocks noChangeArrowheads="1"/>
        </xdr:cNvSpPr>
      </xdr:nvSpPr>
      <xdr:spPr bwMode="auto">
        <a:xfrm>
          <a:off x="1007459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5</xdr:row>
      <xdr:rowOff>0</xdr:rowOff>
    </xdr:from>
    <xdr:to>
      <xdr:col>141</xdr:col>
      <xdr:colOff>85725</xdr:colOff>
      <xdr:row>6</xdr:row>
      <xdr:rowOff>190500</xdr:rowOff>
    </xdr:to>
    <xdr:sp macro="" textlink="">
      <xdr:nvSpPr>
        <xdr:cNvPr id="996623" name="Text Box 1">
          <a:extLst>
            <a:ext uri="{FF2B5EF4-FFF2-40B4-BE49-F238E27FC236}">
              <a16:creationId xmlns:a16="http://schemas.microsoft.com/office/drawing/2014/main" id="{00000000-0008-0000-0500-00000F350F00}"/>
            </a:ext>
          </a:extLst>
        </xdr:cNvPr>
        <xdr:cNvSpPr txBox="1">
          <a:spLocks noChangeArrowheads="1"/>
        </xdr:cNvSpPr>
      </xdr:nvSpPr>
      <xdr:spPr bwMode="auto">
        <a:xfrm>
          <a:off x="101441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30</xdr:row>
      <xdr:rowOff>0</xdr:rowOff>
    </xdr:from>
    <xdr:to>
      <xdr:col>141</xdr:col>
      <xdr:colOff>85725</xdr:colOff>
      <xdr:row>30</xdr:row>
      <xdr:rowOff>285750</xdr:rowOff>
    </xdr:to>
    <xdr:sp macro="" textlink="">
      <xdr:nvSpPr>
        <xdr:cNvPr id="996624" name="Text Box 1">
          <a:extLst>
            <a:ext uri="{FF2B5EF4-FFF2-40B4-BE49-F238E27FC236}">
              <a16:creationId xmlns:a16="http://schemas.microsoft.com/office/drawing/2014/main" id="{00000000-0008-0000-0500-000010350F00}"/>
            </a:ext>
          </a:extLst>
        </xdr:cNvPr>
        <xdr:cNvSpPr txBox="1">
          <a:spLocks noChangeArrowheads="1"/>
        </xdr:cNvSpPr>
      </xdr:nvSpPr>
      <xdr:spPr bwMode="auto">
        <a:xfrm>
          <a:off x="101441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30</xdr:row>
      <xdr:rowOff>0</xdr:rowOff>
    </xdr:from>
    <xdr:to>
      <xdr:col>141</xdr:col>
      <xdr:colOff>85725</xdr:colOff>
      <xdr:row>30</xdr:row>
      <xdr:rowOff>285750</xdr:rowOff>
    </xdr:to>
    <xdr:sp macro="" textlink="">
      <xdr:nvSpPr>
        <xdr:cNvPr id="996625" name="Text Box 1">
          <a:extLst>
            <a:ext uri="{FF2B5EF4-FFF2-40B4-BE49-F238E27FC236}">
              <a16:creationId xmlns:a16="http://schemas.microsoft.com/office/drawing/2014/main" id="{00000000-0008-0000-0500-000011350F00}"/>
            </a:ext>
          </a:extLst>
        </xdr:cNvPr>
        <xdr:cNvSpPr txBox="1">
          <a:spLocks noChangeArrowheads="1"/>
        </xdr:cNvSpPr>
      </xdr:nvSpPr>
      <xdr:spPr bwMode="auto">
        <a:xfrm>
          <a:off x="101441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30</xdr:row>
      <xdr:rowOff>0</xdr:rowOff>
    </xdr:from>
    <xdr:to>
      <xdr:col>140</xdr:col>
      <xdr:colOff>85725</xdr:colOff>
      <xdr:row>30</xdr:row>
      <xdr:rowOff>285750</xdr:rowOff>
    </xdr:to>
    <xdr:sp macro="" textlink="">
      <xdr:nvSpPr>
        <xdr:cNvPr id="996626" name="Text Box 1">
          <a:extLst>
            <a:ext uri="{FF2B5EF4-FFF2-40B4-BE49-F238E27FC236}">
              <a16:creationId xmlns:a16="http://schemas.microsoft.com/office/drawing/2014/main" id="{00000000-0008-0000-0500-000012350F00}"/>
            </a:ext>
          </a:extLst>
        </xdr:cNvPr>
        <xdr:cNvSpPr txBox="1">
          <a:spLocks noChangeArrowheads="1"/>
        </xdr:cNvSpPr>
      </xdr:nvSpPr>
      <xdr:spPr bwMode="auto">
        <a:xfrm>
          <a:off x="1007459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30</xdr:row>
      <xdr:rowOff>0</xdr:rowOff>
    </xdr:from>
    <xdr:to>
      <xdr:col>141</xdr:col>
      <xdr:colOff>85725</xdr:colOff>
      <xdr:row>30</xdr:row>
      <xdr:rowOff>285750</xdr:rowOff>
    </xdr:to>
    <xdr:sp macro="" textlink="">
      <xdr:nvSpPr>
        <xdr:cNvPr id="996627" name="Text Box 1">
          <a:extLst>
            <a:ext uri="{FF2B5EF4-FFF2-40B4-BE49-F238E27FC236}">
              <a16:creationId xmlns:a16="http://schemas.microsoft.com/office/drawing/2014/main" id="{00000000-0008-0000-0500-000013350F00}"/>
            </a:ext>
          </a:extLst>
        </xdr:cNvPr>
        <xdr:cNvSpPr txBox="1">
          <a:spLocks noChangeArrowheads="1"/>
        </xdr:cNvSpPr>
      </xdr:nvSpPr>
      <xdr:spPr bwMode="auto">
        <a:xfrm>
          <a:off x="101441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41</xdr:row>
      <xdr:rowOff>0</xdr:rowOff>
    </xdr:from>
    <xdr:to>
      <xdr:col>140</xdr:col>
      <xdr:colOff>85725</xdr:colOff>
      <xdr:row>41</xdr:row>
      <xdr:rowOff>209550</xdr:rowOff>
    </xdr:to>
    <xdr:sp macro="" textlink="">
      <xdr:nvSpPr>
        <xdr:cNvPr id="996628" name="Text Box 1">
          <a:extLst>
            <a:ext uri="{FF2B5EF4-FFF2-40B4-BE49-F238E27FC236}">
              <a16:creationId xmlns:a16="http://schemas.microsoft.com/office/drawing/2014/main" id="{00000000-0008-0000-0500-000014350F00}"/>
            </a:ext>
          </a:extLst>
        </xdr:cNvPr>
        <xdr:cNvSpPr txBox="1">
          <a:spLocks noChangeArrowheads="1"/>
        </xdr:cNvSpPr>
      </xdr:nvSpPr>
      <xdr:spPr bwMode="auto">
        <a:xfrm>
          <a:off x="1007459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41</xdr:row>
      <xdr:rowOff>0</xdr:rowOff>
    </xdr:from>
    <xdr:to>
      <xdr:col>141</xdr:col>
      <xdr:colOff>85725</xdr:colOff>
      <xdr:row>41</xdr:row>
      <xdr:rowOff>209550</xdr:rowOff>
    </xdr:to>
    <xdr:sp macro="" textlink="">
      <xdr:nvSpPr>
        <xdr:cNvPr id="996629" name="Text Box 1">
          <a:extLst>
            <a:ext uri="{FF2B5EF4-FFF2-40B4-BE49-F238E27FC236}">
              <a16:creationId xmlns:a16="http://schemas.microsoft.com/office/drawing/2014/main" id="{00000000-0008-0000-0500-000015350F00}"/>
            </a:ext>
          </a:extLst>
        </xdr:cNvPr>
        <xdr:cNvSpPr txBox="1">
          <a:spLocks noChangeArrowheads="1"/>
        </xdr:cNvSpPr>
      </xdr:nvSpPr>
      <xdr:spPr bwMode="auto">
        <a:xfrm>
          <a:off x="1014412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5</xdr:row>
      <xdr:rowOff>0</xdr:rowOff>
    </xdr:from>
    <xdr:to>
      <xdr:col>145</xdr:col>
      <xdr:colOff>85725</xdr:colOff>
      <xdr:row>6</xdr:row>
      <xdr:rowOff>190500</xdr:rowOff>
    </xdr:to>
    <xdr:sp macro="" textlink="">
      <xdr:nvSpPr>
        <xdr:cNvPr id="996630" name="Text Box 1">
          <a:extLst>
            <a:ext uri="{FF2B5EF4-FFF2-40B4-BE49-F238E27FC236}">
              <a16:creationId xmlns:a16="http://schemas.microsoft.com/office/drawing/2014/main" id="{00000000-0008-0000-0500-000016350F00}"/>
            </a:ext>
          </a:extLst>
        </xdr:cNvPr>
        <xdr:cNvSpPr txBox="1">
          <a:spLocks noChangeArrowheads="1"/>
        </xdr:cNvSpPr>
      </xdr:nvSpPr>
      <xdr:spPr bwMode="auto">
        <a:xfrm>
          <a:off x="104222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5</xdr:row>
      <xdr:rowOff>0</xdr:rowOff>
    </xdr:from>
    <xdr:to>
      <xdr:col>145</xdr:col>
      <xdr:colOff>85725</xdr:colOff>
      <xdr:row>6</xdr:row>
      <xdr:rowOff>190500</xdr:rowOff>
    </xdr:to>
    <xdr:sp macro="" textlink="">
      <xdr:nvSpPr>
        <xdr:cNvPr id="996631" name="Text Box 1">
          <a:extLst>
            <a:ext uri="{FF2B5EF4-FFF2-40B4-BE49-F238E27FC236}">
              <a16:creationId xmlns:a16="http://schemas.microsoft.com/office/drawing/2014/main" id="{00000000-0008-0000-0500-000017350F00}"/>
            </a:ext>
          </a:extLst>
        </xdr:cNvPr>
        <xdr:cNvSpPr txBox="1">
          <a:spLocks noChangeArrowheads="1"/>
        </xdr:cNvSpPr>
      </xdr:nvSpPr>
      <xdr:spPr bwMode="auto">
        <a:xfrm>
          <a:off x="104222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5</xdr:row>
      <xdr:rowOff>0</xdr:rowOff>
    </xdr:from>
    <xdr:to>
      <xdr:col>144</xdr:col>
      <xdr:colOff>85725</xdr:colOff>
      <xdr:row>6</xdr:row>
      <xdr:rowOff>190500</xdr:rowOff>
    </xdr:to>
    <xdr:sp macro="" textlink="">
      <xdr:nvSpPr>
        <xdr:cNvPr id="996632" name="Text Box 1">
          <a:extLst>
            <a:ext uri="{FF2B5EF4-FFF2-40B4-BE49-F238E27FC236}">
              <a16:creationId xmlns:a16="http://schemas.microsoft.com/office/drawing/2014/main" id="{00000000-0008-0000-0500-000018350F00}"/>
            </a:ext>
          </a:extLst>
        </xdr:cNvPr>
        <xdr:cNvSpPr txBox="1">
          <a:spLocks noChangeArrowheads="1"/>
        </xdr:cNvSpPr>
      </xdr:nvSpPr>
      <xdr:spPr bwMode="auto">
        <a:xfrm>
          <a:off x="1035272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5</xdr:row>
      <xdr:rowOff>0</xdr:rowOff>
    </xdr:from>
    <xdr:to>
      <xdr:col>145</xdr:col>
      <xdr:colOff>85725</xdr:colOff>
      <xdr:row>6</xdr:row>
      <xdr:rowOff>190500</xdr:rowOff>
    </xdr:to>
    <xdr:sp macro="" textlink="">
      <xdr:nvSpPr>
        <xdr:cNvPr id="996633" name="Text Box 1">
          <a:extLst>
            <a:ext uri="{FF2B5EF4-FFF2-40B4-BE49-F238E27FC236}">
              <a16:creationId xmlns:a16="http://schemas.microsoft.com/office/drawing/2014/main" id="{00000000-0008-0000-0500-000019350F00}"/>
            </a:ext>
          </a:extLst>
        </xdr:cNvPr>
        <xdr:cNvSpPr txBox="1">
          <a:spLocks noChangeArrowheads="1"/>
        </xdr:cNvSpPr>
      </xdr:nvSpPr>
      <xdr:spPr bwMode="auto">
        <a:xfrm>
          <a:off x="104222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30</xdr:row>
      <xdr:rowOff>0</xdr:rowOff>
    </xdr:from>
    <xdr:to>
      <xdr:col>145</xdr:col>
      <xdr:colOff>85725</xdr:colOff>
      <xdr:row>30</xdr:row>
      <xdr:rowOff>285750</xdr:rowOff>
    </xdr:to>
    <xdr:sp macro="" textlink="">
      <xdr:nvSpPr>
        <xdr:cNvPr id="996634" name="Text Box 1">
          <a:extLst>
            <a:ext uri="{FF2B5EF4-FFF2-40B4-BE49-F238E27FC236}">
              <a16:creationId xmlns:a16="http://schemas.microsoft.com/office/drawing/2014/main" id="{00000000-0008-0000-0500-00001A350F00}"/>
            </a:ext>
          </a:extLst>
        </xdr:cNvPr>
        <xdr:cNvSpPr txBox="1">
          <a:spLocks noChangeArrowheads="1"/>
        </xdr:cNvSpPr>
      </xdr:nvSpPr>
      <xdr:spPr bwMode="auto">
        <a:xfrm>
          <a:off x="1042225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30</xdr:row>
      <xdr:rowOff>0</xdr:rowOff>
    </xdr:from>
    <xdr:to>
      <xdr:col>145</xdr:col>
      <xdr:colOff>85725</xdr:colOff>
      <xdr:row>30</xdr:row>
      <xdr:rowOff>285750</xdr:rowOff>
    </xdr:to>
    <xdr:sp macro="" textlink="">
      <xdr:nvSpPr>
        <xdr:cNvPr id="996635" name="Text Box 1">
          <a:extLst>
            <a:ext uri="{FF2B5EF4-FFF2-40B4-BE49-F238E27FC236}">
              <a16:creationId xmlns:a16="http://schemas.microsoft.com/office/drawing/2014/main" id="{00000000-0008-0000-0500-00001B350F00}"/>
            </a:ext>
          </a:extLst>
        </xdr:cNvPr>
        <xdr:cNvSpPr txBox="1">
          <a:spLocks noChangeArrowheads="1"/>
        </xdr:cNvSpPr>
      </xdr:nvSpPr>
      <xdr:spPr bwMode="auto">
        <a:xfrm>
          <a:off x="1042225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30</xdr:row>
      <xdr:rowOff>0</xdr:rowOff>
    </xdr:from>
    <xdr:to>
      <xdr:col>144</xdr:col>
      <xdr:colOff>85725</xdr:colOff>
      <xdr:row>30</xdr:row>
      <xdr:rowOff>285750</xdr:rowOff>
    </xdr:to>
    <xdr:sp macro="" textlink="">
      <xdr:nvSpPr>
        <xdr:cNvPr id="996636" name="Text Box 1">
          <a:extLst>
            <a:ext uri="{FF2B5EF4-FFF2-40B4-BE49-F238E27FC236}">
              <a16:creationId xmlns:a16="http://schemas.microsoft.com/office/drawing/2014/main" id="{00000000-0008-0000-0500-00001C350F00}"/>
            </a:ext>
          </a:extLst>
        </xdr:cNvPr>
        <xdr:cNvSpPr txBox="1">
          <a:spLocks noChangeArrowheads="1"/>
        </xdr:cNvSpPr>
      </xdr:nvSpPr>
      <xdr:spPr bwMode="auto">
        <a:xfrm>
          <a:off x="1035272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30</xdr:row>
      <xdr:rowOff>0</xdr:rowOff>
    </xdr:from>
    <xdr:to>
      <xdr:col>145</xdr:col>
      <xdr:colOff>85725</xdr:colOff>
      <xdr:row>30</xdr:row>
      <xdr:rowOff>285750</xdr:rowOff>
    </xdr:to>
    <xdr:sp macro="" textlink="">
      <xdr:nvSpPr>
        <xdr:cNvPr id="996637" name="Text Box 1">
          <a:extLst>
            <a:ext uri="{FF2B5EF4-FFF2-40B4-BE49-F238E27FC236}">
              <a16:creationId xmlns:a16="http://schemas.microsoft.com/office/drawing/2014/main" id="{00000000-0008-0000-0500-00001D350F00}"/>
            </a:ext>
          </a:extLst>
        </xdr:cNvPr>
        <xdr:cNvSpPr txBox="1">
          <a:spLocks noChangeArrowheads="1"/>
        </xdr:cNvSpPr>
      </xdr:nvSpPr>
      <xdr:spPr bwMode="auto">
        <a:xfrm>
          <a:off x="1042225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41</xdr:row>
      <xdr:rowOff>0</xdr:rowOff>
    </xdr:from>
    <xdr:to>
      <xdr:col>144</xdr:col>
      <xdr:colOff>85725</xdr:colOff>
      <xdr:row>41</xdr:row>
      <xdr:rowOff>209550</xdr:rowOff>
    </xdr:to>
    <xdr:sp macro="" textlink="">
      <xdr:nvSpPr>
        <xdr:cNvPr id="996638" name="Text Box 1">
          <a:extLst>
            <a:ext uri="{FF2B5EF4-FFF2-40B4-BE49-F238E27FC236}">
              <a16:creationId xmlns:a16="http://schemas.microsoft.com/office/drawing/2014/main" id="{00000000-0008-0000-0500-00001E350F00}"/>
            </a:ext>
          </a:extLst>
        </xdr:cNvPr>
        <xdr:cNvSpPr txBox="1">
          <a:spLocks noChangeArrowheads="1"/>
        </xdr:cNvSpPr>
      </xdr:nvSpPr>
      <xdr:spPr bwMode="auto">
        <a:xfrm>
          <a:off x="1035272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41</xdr:row>
      <xdr:rowOff>0</xdr:rowOff>
    </xdr:from>
    <xdr:to>
      <xdr:col>145</xdr:col>
      <xdr:colOff>85725</xdr:colOff>
      <xdr:row>41</xdr:row>
      <xdr:rowOff>209550</xdr:rowOff>
    </xdr:to>
    <xdr:sp macro="" textlink="">
      <xdr:nvSpPr>
        <xdr:cNvPr id="996639" name="Text Box 1">
          <a:extLst>
            <a:ext uri="{FF2B5EF4-FFF2-40B4-BE49-F238E27FC236}">
              <a16:creationId xmlns:a16="http://schemas.microsoft.com/office/drawing/2014/main" id="{00000000-0008-0000-0500-00001F350F00}"/>
            </a:ext>
          </a:extLst>
        </xdr:cNvPr>
        <xdr:cNvSpPr txBox="1">
          <a:spLocks noChangeArrowheads="1"/>
        </xdr:cNvSpPr>
      </xdr:nvSpPr>
      <xdr:spPr bwMode="auto">
        <a:xfrm>
          <a:off x="1042225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149</xdr:col>
      <xdr:colOff>0</xdr:colOff>
      <xdr:row>5</xdr:row>
      <xdr:rowOff>0</xdr:rowOff>
    </xdr:from>
    <xdr:to>
      <xdr:col>149</xdr:col>
      <xdr:colOff>85725</xdr:colOff>
      <xdr:row>6</xdr:row>
      <xdr:rowOff>190500</xdr:rowOff>
    </xdr:to>
    <xdr:sp macro="" textlink="">
      <xdr:nvSpPr>
        <xdr:cNvPr id="996640" name="Text Box 1">
          <a:extLst>
            <a:ext uri="{FF2B5EF4-FFF2-40B4-BE49-F238E27FC236}">
              <a16:creationId xmlns:a16="http://schemas.microsoft.com/office/drawing/2014/main" id="{00000000-0008-0000-0500-000020350F00}"/>
            </a:ext>
          </a:extLst>
        </xdr:cNvPr>
        <xdr:cNvSpPr txBox="1">
          <a:spLocks noChangeArrowheads="1"/>
        </xdr:cNvSpPr>
      </xdr:nvSpPr>
      <xdr:spPr bwMode="auto">
        <a:xfrm>
          <a:off x="107003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149</xdr:col>
      <xdr:colOff>0</xdr:colOff>
      <xdr:row>5</xdr:row>
      <xdr:rowOff>0</xdr:rowOff>
    </xdr:from>
    <xdr:to>
      <xdr:col>149</xdr:col>
      <xdr:colOff>85725</xdr:colOff>
      <xdr:row>6</xdr:row>
      <xdr:rowOff>190500</xdr:rowOff>
    </xdr:to>
    <xdr:sp macro="" textlink="">
      <xdr:nvSpPr>
        <xdr:cNvPr id="996641" name="Text Box 1">
          <a:extLst>
            <a:ext uri="{FF2B5EF4-FFF2-40B4-BE49-F238E27FC236}">
              <a16:creationId xmlns:a16="http://schemas.microsoft.com/office/drawing/2014/main" id="{00000000-0008-0000-0500-000021350F00}"/>
            </a:ext>
          </a:extLst>
        </xdr:cNvPr>
        <xdr:cNvSpPr txBox="1">
          <a:spLocks noChangeArrowheads="1"/>
        </xdr:cNvSpPr>
      </xdr:nvSpPr>
      <xdr:spPr bwMode="auto">
        <a:xfrm>
          <a:off x="107003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148</xdr:col>
      <xdr:colOff>0</xdr:colOff>
      <xdr:row>5</xdr:row>
      <xdr:rowOff>0</xdr:rowOff>
    </xdr:from>
    <xdr:to>
      <xdr:col>148</xdr:col>
      <xdr:colOff>85725</xdr:colOff>
      <xdr:row>6</xdr:row>
      <xdr:rowOff>190500</xdr:rowOff>
    </xdr:to>
    <xdr:sp macro="" textlink="">
      <xdr:nvSpPr>
        <xdr:cNvPr id="996642" name="Text Box 1">
          <a:extLst>
            <a:ext uri="{FF2B5EF4-FFF2-40B4-BE49-F238E27FC236}">
              <a16:creationId xmlns:a16="http://schemas.microsoft.com/office/drawing/2014/main" id="{00000000-0008-0000-0500-000022350F00}"/>
            </a:ext>
          </a:extLst>
        </xdr:cNvPr>
        <xdr:cNvSpPr txBox="1">
          <a:spLocks noChangeArrowheads="1"/>
        </xdr:cNvSpPr>
      </xdr:nvSpPr>
      <xdr:spPr bwMode="auto">
        <a:xfrm>
          <a:off x="1063085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149</xdr:col>
      <xdr:colOff>0</xdr:colOff>
      <xdr:row>5</xdr:row>
      <xdr:rowOff>0</xdr:rowOff>
    </xdr:from>
    <xdr:to>
      <xdr:col>149</xdr:col>
      <xdr:colOff>85725</xdr:colOff>
      <xdr:row>6</xdr:row>
      <xdr:rowOff>190500</xdr:rowOff>
    </xdr:to>
    <xdr:sp macro="" textlink="">
      <xdr:nvSpPr>
        <xdr:cNvPr id="996643" name="Text Box 1">
          <a:extLst>
            <a:ext uri="{FF2B5EF4-FFF2-40B4-BE49-F238E27FC236}">
              <a16:creationId xmlns:a16="http://schemas.microsoft.com/office/drawing/2014/main" id="{00000000-0008-0000-0500-000023350F00}"/>
            </a:ext>
          </a:extLst>
        </xdr:cNvPr>
        <xdr:cNvSpPr txBox="1">
          <a:spLocks noChangeArrowheads="1"/>
        </xdr:cNvSpPr>
      </xdr:nvSpPr>
      <xdr:spPr bwMode="auto">
        <a:xfrm>
          <a:off x="107003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996644" name="Text Box 1">
          <a:extLst>
            <a:ext uri="{FF2B5EF4-FFF2-40B4-BE49-F238E27FC236}">
              <a16:creationId xmlns:a16="http://schemas.microsoft.com/office/drawing/2014/main" id="{00000000-0008-0000-0500-000024350F00}"/>
            </a:ext>
          </a:extLst>
        </xdr:cNvPr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996645" name="Text Box 1">
          <a:extLst>
            <a:ext uri="{FF2B5EF4-FFF2-40B4-BE49-F238E27FC236}">
              <a16:creationId xmlns:a16="http://schemas.microsoft.com/office/drawing/2014/main" id="{00000000-0008-0000-0500-000025350F00}"/>
            </a:ext>
          </a:extLst>
        </xdr:cNvPr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996646" name="Text Box 1">
          <a:extLst>
            <a:ext uri="{FF2B5EF4-FFF2-40B4-BE49-F238E27FC236}">
              <a16:creationId xmlns:a16="http://schemas.microsoft.com/office/drawing/2014/main" id="{00000000-0008-0000-0500-000026350F00}"/>
            </a:ext>
          </a:extLst>
        </xdr:cNvPr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996647" name="Text Box 1">
          <a:extLst>
            <a:ext uri="{FF2B5EF4-FFF2-40B4-BE49-F238E27FC236}">
              <a16:creationId xmlns:a16="http://schemas.microsoft.com/office/drawing/2014/main" id="{00000000-0008-0000-0500-000027350F00}"/>
            </a:ext>
          </a:extLst>
        </xdr:cNvPr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48" name="Text Box 1">
          <a:extLst>
            <a:ext uri="{FF2B5EF4-FFF2-40B4-BE49-F238E27FC236}">
              <a16:creationId xmlns:a16="http://schemas.microsoft.com/office/drawing/2014/main" id="{00000000-0008-0000-0500-000028350F00}"/>
            </a:ext>
          </a:extLst>
        </xdr:cNvPr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49" name="Text Box 1">
          <a:extLst>
            <a:ext uri="{FF2B5EF4-FFF2-40B4-BE49-F238E27FC236}">
              <a16:creationId xmlns:a16="http://schemas.microsoft.com/office/drawing/2014/main" id="{00000000-0008-0000-0500-000029350F00}"/>
            </a:ext>
          </a:extLst>
        </xdr:cNvPr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50" name="Text Box 1">
          <a:extLst>
            <a:ext uri="{FF2B5EF4-FFF2-40B4-BE49-F238E27FC236}">
              <a16:creationId xmlns:a16="http://schemas.microsoft.com/office/drawing/2014/main" id="{00000000-0008-0000-0500-00002A350F00}"/>
            </a:ext>
          </a:extLst>
        </xdr:cNvPr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51" name="Text Box 1">
          <a:extLst>
            <a:ext uri="{FF2B5EF4-FFF2-40B4-BE49-F238E27FC236}">
              <a16:creationId xmlns:a16="http://schemas.microsoft.com/office/drawing/2014/main" id="{00000000-0008-0000-0500-00002B350F00}"/>
            </a:ext>
          </a:extLst>
        </xdr:cNvPr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996652" name="Text Box 1">
          <a:extLst>
            <a:ext uri="{FF2B5EF4-FFF2-40B4-BE49-F238E27FC236}">
              <a16:creationId xmlns:a16="http://schemas.microsoft.com/office/drawing/2014/main" id="{00000000-0008-0000-0500-00002C350F00}"/>
            </a:ext>
          </a:extLst>
        </xdr:cNvPr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996653" name="Text Box 1">
          <a:extLst>
            <a:ext uri="{FF2B5EF4-FFF2-40B4-BE49-F238E27FC236}">
              <a16:creationId xmlns:a16="http://schemas.microsoft.com/office/drawing/2014/main" id="{00000000-0008-0000-0500-00002D350F00}"/>
            </a:ext>
          </a:extLst>
        </xdr:cNvPr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9</xdr:row>
      <xdr:rowOff>152400</xdr:rowOff>
    </xdr:to>
    <xdr:sp macro="" textlink="">
      <xdr:nvSpPr>
        <xdr:cNvPr id="996654" name="Text Box 1">
          <a:extLst>
            <a:ext uri="{FF2B5EF4-FFF2-40B4-BE49-F238E27FC236}">
              <a16:creationId xmlns:a16="http://schemas.microsoft.com/office/drawing/2014/main" id="{00000000-0008-0000-0500-00002E350F00}"/>
            </a:ext>
          </a:extLst>
        </xdr:cNvPr>
        <xdr:cNvSpPr txBox="1">
          <a:spLocks noChangeArrowheads="1"/>
        </xdr:cNvSpPr>
      </xdr:nvSpPr>
      <xdr:spPr bwMode="auto">
        <a:xfrm>
          <a:off x="109089825" y="14287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9</xdr:row>
      <xdr:rowOff>152400</xdr:rowOff>
    </xdr:to>
    <xdr:sp macro="" textlink="">
      <xdr:nvSpPr>
        <xdr:cNvPr id="996655" name="Text Box 1">
          <a:extLst>
            <a:ext uri="{FF2B5EF4-FFF2-40B4-BE49-F238E27FC236}">
              <a16:creationId xmlns:a16="http://schemas.microsoft.com/office/drawing/2014/main" id="{00000000-0008-0000-0500-00002F350F00}"/>
            </a:ext>
          </a:extLst>
        </xdr:cNvPr>
        <xdr:cNvSpPr txBox="1">
          <a:spLocks noChangeArrowheads="1"/>
        </xdr:cNvSpPr>
      </xdr:nvSpPr>
      <xdr:spPr bwMode="auto">
        <a:xfrm>
          <a:off x="109089825" y="14287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752475</xdr:rowOff>
    </xdr:from>
    <xdr:to>
      <xdr:col>152</xdr:col>
      <xdr:colOff>85725</xdr:colOff>
      <xdr:row>11</xdr:row>
      <xdr:rowOff>47625</xdr:rowOff>
    </xdr:to>
    <xdr:sp macro="" textlink="">
      <xdr:nvSpPr>
        <xdr:cNvPr id="996656" name="Text Box 1">
          <a:extLst>
            <a:ext uri="{FF2B5EF4-FFF2-40B4-BE49-F238E27FC236}">
              <a16:creationId xmlns:a16="http://schemas.microsoft.com/office/drawing/2014/main" id="{00000000-0008-0000-0500-000030350F00}"/>
            </a:ext>
          </a:extLst>
        </xdr:cNvPr>
        <xdr:cNvSpPr txBox="1">
          <a:spLocks noChangeArrowheads="1"/>
        </xdr:cNvSpPr>
      </xdr:nvSpPr>
      <xdr:spPr bwMode="auto">
        <a:xfrm>
          <a:off x="109089825" y="171450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9</xdr:row>
      <xdr:rowOff>152400</xdr:rowOff>
    </xdr:to>
    <xdr:sp macro="" textlink="">
      <xdr:nvSpPr>
        <xdr:cNvPr id="996657" name="Text Box 1">
          <a:extLst>
            <a:ext uri="{FF2B5EF4-FFF2-40B4-BE49-F238E27FC236}">
              <a16:creationId xmlns:a16="http://schemas.microsoft.com/office/drawing/2014/main" id="{00000000-0008-0000-0500-000031350F00}"/>
            </a:ext>
          </a:extLst>
        </xdr:cNvPr>
        <xdr:cNvSpPr txBox="1">
          <a:spLocks noChangeArrowheads="1"/>
        </xdr:cNvSpPr>
      </xdr:nvSpPr>
      <xdr:spPr bwMode="auto">
        <a:xfrm>
          <a:off x="109089825" y="14287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58" name="Text Box 1">
          <a:extLst>
            <a:ext uri="{FF2B5EF4-FFF2-40B4-BE49-F238E27FC236}">
              <a16:creationId xmlns:a16="http://schemas.microsoft.com/office/drawing/2014/main" id="{00000000-0008-0000-0500-000032350F00}"/>
            </a:ext>
          </a:extLst>
        </xdr:cNvPr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59" name="Text Box 1">
          <a:extLst>
            <a:ext uri="{FF2B5EF4-FFF2-40B4-BE49-F238E27FC236}">
              <a16:creationId xmlns:a16="http://schemas.microsoft.com/office/drawing/2014/main" id="{00000000-0008-0000-0500-000033350F00}"/>
            </a:ext>
          </a:extLst>
        </xdr:cNvPr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60" name="Text Box 1">
          <a:extLst>
            <a:ext uri="{FF2B5EF4-FFF2-40B4-BE49-F238E27FC236}">
              <a16:creationId xmlns:a16="http://schemas.microsoft.com/office/drawing/2014/main" id="{00000000-0008-0000-0500-000034350F00}"/>
            </a:ext>
          </a:extLst>
        </xdr:cNvPr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61" name="Text Box 1">
          <a:extLst>
            <a:ext uri="{FF2B5EF4-FFF2-40B4-BE49-F238E27FC236}">
              <a16:creationId xmlns:a16="http://schemas.microsoft.com/office/drawing/2014/main" id="{00000000-0008-0000-0500-000035350F00}"/>
            </a:ext>
          </a:extLst>
        </xdr:cNvPr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996662" name="Text Box 1">
          <a:extLst>
            <a:ext uri="{FF2B5EF4-FFF2-40B4-BE49-F238E27FC236}">
              <a16:creationId xmlns:a16="http://schemas.microsoft.com/office/drawing/2014/main" id="{00000000-0008-0000-0500-000036350F00}"/>
            </a:ext>
          </a:extLst>
        </xdr:cNvPr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996663" name="Text Box 1">
          <a:extLst>
            <a:ext uri="{FF2B5EF4-FFF2-40B4-BE49-F238E27FC236}">
              <a16:creationId xmlns:a16="http://schemas.microsoft.com/office/drawing/2014/main" id="{00000000-0008-0000-0500-000037350F00}"/>
            </a:ext>
          </a:extLst>
        </xdr:cNvPr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5</xdr:row>
      <xdr:rowOff>0</xdr:rowOff>
    </xdr:from>
    <xdr:to>
      <xdr:col>153</xdr:col>
      <xdr:colOff>85725</xdr:colOff>
      <xdr:row>6</xdr:row>
      <xdr:rowOff>190500</xdr:rowOff>
    </xdr:to>
    <xdr:sp macro="" textlink="">
      <xdr:nvSpPr>
        <xdr:cNvPr id="996664" name="Text Box 1">
          <a:extLst>
            <a:ext uri="{FF2B5EF4-FFF2-40B4-BE49-F238E27FC236}">
              <a16:creationId xmlns:a16="http://schemas.microsoft.com/office/drawing/2014/main" id="{00000000-0008-0000-0500-000038350F00}"/>
            </a:ext>
          </a:extLst>
        </xdr:cNvPr>
        <xdr:cNvSpPr txBox="1">
          <a:spLocks noChangeArrowheads="1"/>
        </xdr:cNvSpPr>
      </xdr:nvSpPr>
      <xdr:spPr bwMode="auto">
        <a:xfrm>
          <a:off x="109785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5</xdr:row>
      <xdr:rowOff>0</xdr:rowOff>
    </xdr:from>
    <xdr:to>
      <xdr:col>153</xdr:col>
      <xdr:colOff>85725</xdr:colOff>
      <xdr:row>6</xdr:row>
      <xdr:rowOff>190500</xdr:rowOff>
    </xdr:to>
    <xdr:sp macro="" textlink="">
      <xdr:nvSpPr>
        <xdr:cNvPr id="996665" name="Text Box 1">
          <a:extLst>
            <a:ext uri="{FF2B5EF4-FFF2-40B4-BE49-F238E27FC236}">
              <a16:creationId xmlns:a16="http://schemas.microsoft.com/office/drawing/2014/main" id="{00000000-0008-0000-0500-000039350F00}"/>
            </a:ext>
          </a:extLst>
        </xdr:cNvPr>
        <xdr:cNvSpPr txBox="1">
          <a:spLocks noChangeArrowheads="1"/>
        </xdr:cNvSpPr>
      </xdr:nvSpPr>
      <xdr:spPr bwMode="auto">
        <a:xfrm>
          <a:off x="109785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996666" name="Text Box 1">
          <a:extLst>
            <a:ext uri="{FF2B5EF4-FFF2-40B4-BE49-F238E27FC236}">
              <a16:creationId xmlns:a16="http://schemas.microsoft.com/office/drawing/2014/main" id="{00000000-0008-0000-0500-00003A350F00}"/>
            </a:ext>
          </a:extLst>
        </xdr:cNvPr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5</xdr:row>
      <xdr:rowOff>0</xdr:rowOff>
    </xdr:from>
    <xdr:to>
      <xdr:col>153</xdr:col>
      <xdr:colOff>85725</xdr:colOff>
      <xdr:row>6</xdr:row>
      <xdr:rowOff>190500</xdr:rowOff>
    </xdr:to>
    <xdr:sp macro="" textlink="">
      <xdr:nvSpPr>
        <xdr:cNvPr id="996667" name="Text Box 1">
          <a:extLst>
            <a:ext uri="{FF2B5EF4-FFF2-40B4-BE49-F238E27FC236}">
              <a16:creationId xmlns:a16="http://schemas.microsoft.com/office/drawing/2014/main" id="{00000000-0008-0000-0500-00003B350F00}"/>
            </a:ext>
          </a:extLst>
        </xdr:cNvPr>
        <xdr:cNvSpPr txBox="1">
          <a:spLocks noChangeArrowheads="1"/>
        </xdr:cNvSpPr>
      </xdr:nvSpPr>
      <xdr:spPr bwMode="auto">
        <a:xfrm>
          <a:off x="109785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30</xdr:row>
      <xdr:rowOff>0</xdr:rowOff>
    </xdr:from>
    <xdr:to>
      <xdr:col>153</xdr:col>
      <xdr:colOff>85725</xdr:colOff>
      <xdr:row>30</xdr:row>
      <xdr:rowOff>285750</xdr:rowOff>
    </xdr:to>
    <xdr:sp macro="" textlink="">
      <xdr:nvSpPr>
        <xdr:cNvPr id="996668" name="Text Box 1">
          <a:extLst>
            <a:ext uri="{FF2B5EF4-FFF2-40B4-BE49-F238E27FC236}">
              <a16:creationId xmlns:a16="http://schemas.microsoft.com/office/drawing/2014/main" id="{00000000-0008-0000-0500-00003C350F00}"/>
            </a:ext>
          </a:extLst>
        </xdr:cNvPr>
        <xdr:cNvSpPr txBox="1">
          <a:spLocks noChangeArrowheads="1"/>
        </xdr:cNvSpPr>
      </xdr:nvSpPr>
      <xdr:spPr bwMode="auto">
        <a:xfrm>
          <a:off x="109785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30</xdr:row>
      <xdr:rowOff>0</xdr:rowOff>
    </xdr:from>
    <xdr:to>
      <xdr:col>153</xdr:col>
      <xdr:colOff>85725</xdr:colOff>
      <xdr:row>30</xdr:row>
      <xdr:rowOff>285750</xdr:rowOff>
    </xdr:to>
    <xdr:sp macro="" textlink="">
      <xdr:nvSpPr>
        <xdr:cNvPr id="996669" name="Text Box 1">
          <a:extLst>
            <a:ext uri="{FF2B5EF4-FFF2-40B4-BE49-F238E27FC236}">
              <a16:creationId xmlns:a16="http://schemas.microsoft.com/office/drawing/2014/main" id="{00000000-0008-0000-0500-00003D350F00}"/>
            </a:ext>
          </a:extLst>
        </xdr:cNvPr>
        <xdr:cNvSpPr txBox="1">
          <a:spLocks noChangeArrowheads="1"/>
        </xdr:cNvSpPr>
      </xdr:nvSpPr>
      <xdr:spPr bwMode="auto">
        <a:xfrm>
          <a:off x="109785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70" name="Text Box 1">
          <a:extLst>
            <a:ext uri="{FF2B5EF4-FFF2-40B4-BE49-F238E27FC236}">
              <a16:creationId xmlns:a16="http://schemas.microsoft.com/office/drawing/2014/main" id="{00000000-0008-0000-0500-00003E350F00}"/>
            </a:ext>
          </a:extLst>
        </xdr:cNvPr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30</xdr:row>
      <xdr:rowOff>0</xdr:rowOff>
    </xdr:from>
    <xdr:to>
      <xdr:col>153</xdr:col>
      <xdr:colOff>85725</xdr:colOff>
      <xdr:row>30</xdr:row>
      <xdr:rowOff>285750</xdr:rowOff>
    </xdr:to>
    <xdr:sp macro="" textlink="">
      <xdr:nvSpPr>
        <xdr:cNvPr id="996671" name="Text Box 1">
          <a:extLst>
            <a:ext uri="{FF2B5EF4-FFF2-40B4-BE49-F238E27FC236}">
              <a16:creationId xmlns:a16="http://schemas.microsoft.com/office/drawing/2014/main" id="{00000000-0008-0000-0500-00003F350F00}"/>
            </a:ext>
          </a:extLst>
        </xdr:cNvPr>
        <xdr:cNvSpPr txBox="1">
          <a:spLocks noChangeArrowheads="1"/>
        </xdr:cNvSpPr>
      </xdr:nvSpPr>
      <xdr:spPr bwMode="auto">
        <a:xfrm>
          <a:off x="109785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996672" name="Text Box 1">
          <a:extLst>
            <a:ext uri="{FF2B5EF4-FFF2-40B4-BE49-F238E27FC236}">
              <a16:creationId xmlns:a16="http://schemas.microsoft.com/office/drawing/2014/main" id="{00000000-0008-0000-0500-000040350F00}"/>
            </a:ext>
          </a:extLst>
        </xdr:cNvPr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41</xdr:row>
      <xdr:rowOff>0</xdr:rowOff>
    </xdr:from>
    <xdr:to>
      <xdr:col>153</xdr:col>
      <xdr:colOff>85725</xdr:colOff>
      <xdr:row>41</xdr:row>
      <xdr:rowOff>209550</xdr:rowOff>
    </xdr:to>
    <xdr:sp macro="" textlink="">
      <xdr:nvSpPr>
        <xdr:cNvPr id="996673" name="Text Box 1">
          <a:extLst>
            <a:ext uri="{FF2B5EF4-FFF2-40B4-BE49-F238E27FC236}">
              <a16:creationId xmlns:a16="http://schemas.microsoft.com/office/drawing/2014/main" id="{00000000-0008-0000-0500-000041350F00}"/>
            </a:ext>
          </a:extLst>
        </xdr:cNvPr>
        <xdr:cNvSpPr txBox="1">
          <a:spLocks noChangeArrowheads="1"/>
        </xdr:cNvSpPr>
      </xdr:nvSpPr>
      <xdr:spPr bwMode="auto">
        <a:xfrm>
          <a:off x="1097851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5</xdr:row>
      <xdr:rowOff>0</xdr:rowOff>
    </xdr:from>
    <xdr:to>
      <xdr:col>157</xdr:col>
      <xdr:colOff>85725</xdr:colOff>
      <xdr:row>6</xdr:row>
      <xdr:rowOff>190500</xdr:rowOff>
    </xdr:to>
    <xdr:sp macro="" textlink="">
      <xdr:nvSpPr>
        <xdr:cNvPr id="996674" name="Text Box 1">
          <a:extLst>
            <a:ext uri="{FF2B5EF4-FFF2-40B4-BE49-F238E27FC236}">
              <a16:creationId xmlns:a16="http://schemas.microsoft.com/office/drawing/2014/main" id="{00000000-0008-0000-0500-000042350F00}"/>
            </a:ext>
          </a:extLst>
        </xdr:cNvPr>
        <xdr:cNvSpPr txBox="1">
          <a:spLocks noChangeArrowheads="1"/>
        </xdr:cNvSpPr>
      </xdr:nvSpPr>
      <xdr:spPr bwMode="auto">
        <a:xfrm>
          <a:off x="112566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5</xdr:row>
      <xdr:rowOff>0</xdr:rowOff>
    </xdr:from>
    <xdr:to>
      <xdr:col>157</xdr:col>
      <xdr:colOff>85725</xdr:colOff>
      <xdr:row>6</xdr:row>
      <xdr:rowOff>190500</xdr:rowOff>
    </xdr:to>
    <xdr:sp macro="" textlink="">
      <xdr:nvSpPr>
        <xdr:cNvPr id="996675" name="Text Box 1">
          <a:extLst>
            <a:ext uri="{FF2B5EF4-FFF2-40B4-BE49-F238E27FC236}">
              <a16:creationId xmlns:a16="http://schemas.microsoft.com/office/drawing/2014/main" id="{00000000-0008-0000-0500-000043350F00}"/>
            </a:ext>
          </a:extLst>
        </xdr:cNvPr>
        <xdr:cNvSpPr txBox="1">
          <a:spLocks noChangeArrowheads="1"/>
        </xdr:cNvSpPr>
      </xdr:nvSpPr>
      <xdr:spPr bwMode="auto">
        <a:xfrm>
          <a:off x="112566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5</xdr:row>
      <xdr:rowOff>0</xdr:rowOff>
    </xdr:from>
    <xdr:to>
      <xdr:col>156</xdr:col>
      <xdr:colOff>85725</xdr:colOff>
      <xdr:row>6</xdr:row>
      <xdr:rowOff>190500</xdr:rowOff>
    </xdr:to>
    <xdr:sp macro="" textlink="">
      <xdr:nvSpPr>
        <xdr:cNvPr id="996676" name="Text Box 1">
          <a:extLst>
            <a:ext uri="{FF2B5EF4-FFF2-40B4-BE49-F238E27FC236}">
              <a16:creationId xmlns:a16="http://schemas.microsoft.com/office/drawing/2014/main" id="{00000000-0008-0000-0500-000044350F00}"/>
            </a:ext>
          </a:extLst>
        </xdr:cNvPr>
        <xdr:cNvSpPr txBox="1">
          <a:spLocks noChangeArrowheads="1"/>
        </xdr:cNvSpPr>
      </xdr:nvSpPr>
      <xdr:spPr bwMode="auto">
        <a:xfrm>
          <a:off x="1118711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5</xdr:row>
      <xdr:rowOff>0</xdr:rowOff>
    </xdr:from>
    <xdr:to>
      <xdr:col>157</xdr:col>
      <xdr:colOff>85725</xdr:colOff>
      <xdr:row>6</xdr:row>
      <xdr:rowOff>190500</xdr:rowOff>
    </xdr:to>
    <xdr:sp macro="" textlink="">
      <xdr:nvSpPr>
        <xdr:cNvPr id="996677" name="Text Box 1">
          <a:extLst>
            <a:ext uri="{FF2B5EF4-FFF2-40B4-BE49-F238E27FC236}">
              <a16:creationId xmlns:a16="http://schemas.microsoft.com/office/drawing/2014/main" id="{00000000-0008-0000-0500-000045350F00}"/>
            </a:ext>
          </a:extLst>
        </xdr:cNvPr>
        <xdr:cNvSpPr txBox="1">
          <a:spLocks noChangeArrowheads="1"/>
        </xdr:cNvSpPr>
      </xdr:nvSpPr>
      <xdr:spPr bwMode="auto">
        <a:xfrm>
          <a:off x="112566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30</xdr:row>
      <xdr:rowOff>0</xdr:rowOff>
    </xdr:from>
    <xdr:to>
      <xdr:col>157</xdr:col>
      <xdr:colOff>85725</xdr:colOff>
      <xdr:row>30</xdr:row>
      <xdr:rowOff>285750</xdr:rowOff>
    </xdr:to>
    <xdr:sp macro="" textlink="">
      <xdr:nvSpPr>
        <xdr:cNvPr id="996678" name="Text Box 1">
          <a:extLst>
            <a:ext uri="{FF2B5EF4-FFF2-40B4-BE49-F238E27FC236}">
              <a16:creationId xmlns:a16="http://schemas.microsoft.com/office/drawing/2014/main" id="{00000000-0008-0000-0500-000046350F00}"/>
            </a:ext>
          </a:extLst>
        </xdr:cNvPr>
        <xdr:cNvSpPr txBox="1">
          <a:spLocks noChangeArrowheads="1"/>
        </xdr:cNvSpPr>
      </xdr:nvSpPr>
      <xdr:spPr bwMode="auto">
        <a:xfrm>
          <a:off x="1125664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30</xdr:row>
      <xdr:rowOff>0</xdr:rowOff>
    </xdr:from>
    <xdr:to>
      <xdr:col>157</xdr:col>
      <xdr:colOff>85725</xdr:colOff>
      <xdr:row>30</xdr:row>
      <xdr:rowOff>285750</xdr:rowOff>
    </xdr:to>
    <xdr:sp macro="" textlink="">
      <xdr:nvSpPr>
        <xdr:cNvPr id="996679" name="Text Box 1">
          <a:extLst>
            <a:ext uri="{FF2B5EF4-FFF2-40B4-BE49-F238E27FC236}">
              <a16:creationId xmlns:a16="http://schemas.microsoft.com/office/drawing/2014/main" id="{00000000-0008-0000-0500-000047350F00}"/>
            </a:ext>
          </a:extLst>
        </xdr:cNvPr>
        <xdr:cNvSpPr txBox="1">
          <a:spLocks noChangeArrowheads="1"/>
        </xdr:cNvSpPr>
      </xdr:nvSpPr>
      <xdr:spPr bwMode="auto">
        <a:xfrm>
          <a:off x="1125664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30</xdr:row>
      <xdr:rowOff>0</xdr:rowOff>
    </xdr:from>
    <xdr:to>
      <xdr:col>156</xdr:col>
      <xdr:colOff>85725</xdr:colOff>
      <xdr:row>30</xdr:row>
      <xdr:rowOff>285750</xdr:rowOff>
    </xdr:to>
    <xdr:sp macro="" textlink="">
      <xdr:nvSpPr>
        <xdr:cNvPr id="996680" name="Text Box 1">
          <a:extLst>
            <a:ext uri="{FF2B5EF4-FFF2-40B4-BE49-F238E27FC236}">
              <a16:creationId xmlns:a16="http://schemas.microsoft.com/office/drawing/2014/main" id="{00000000-0008-0000-0500-000048350F00}"/>
            </a:ext>
          </a:extLst>
        </xdr:cNvPr>
        <xdr:cNvSpPr txBox="1">
          <a:spLocks noChangeArrowheads="1"/>
        </xdr:cNvSpPr>
      </xdr:nvSpPr>
      <xdr:spPr bwMode="auto">
        <a:xfrm>
          <a:off x="1118711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30</xdr:row>
      <xdr:rowOff>0</xdr:rowOff>
    </xdr:from>
    <xdr:to>
      <xdr:col>157</xdr:col>
      <xdr:colOff>85725</xdr:colOff>
      <xdr:row>30</xdr:row>
      <xdr:rowOff>285750</xdr:rowOff>
    </xdr:to>
    <xdr:sp macro="" textlink="">
      <xdr:nvSpPr>
        <xdr:cNvPr id="996681" name="Text Box 1">
          <a:extLst>
            <a:ext uri="{FF2B5EF4-FFF2-40B4-BE49-F238E27FC236}">
              <a16:creationId xmlns:a16="http://schemas.microsoft.com/office/drawing/2014/main" id="{00000000-0008-0000-0500-000049350F00}"/>
            </a:ext>
          </a:extLst>
        </xdr:cNvPr>
        <xdr:cNvSpPr txBox="1">
          <a:spLocks noChangeArrowheads="1"/>
        </xdr:cNvSpPr>
      </xdr:nvSpPr>
      <xdr:spPr bwMode="auto">
        <a:xfrm>
          <a:off x="1125664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41</xdr:row>
      <xdr:rowOff>0</xdr:rowOff>
    </xdr:from>
    <xdr:to>
      <xdr:col>156</xdr:col>
      <xdr:colOff>85725</xdr:colOff>
      <xdr:row>41</xdr:row>
      <xdr:rowOff>209550</xdr:rowOff>
    </xdr:to>
    <xdr:sp macro="" textlink="">
      <xdr:nvSpPr>
        <xdr:cNvPr id="996682" name="Text Box 1">
          <a:extLst>
            <a:ext uri="{FF2B5EF4-FFF2-40B4-BE49-F238E27FC236}">
              <a16:creationId xmlns:a16="http://schemas.microsoft.com/office/drawing/2014/main" id="{00000000-0008-0000-0500-00004A350F00}"/>
            </a:ext>
          </a:extLst>
        </xdr:cNvPr>
        <xdr:cNvSpPr txBox="1">
          <a:spLocks noChangeArrowheads="1"/>
        </xdr:cNvSpPr>
      </xdr:nvSpPr>
      <xdr:spPr bwMode="auto">
        <a:xfrm>
          <a:off x="1118711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41</xdr:row>
      <xdr:rowOff>0</xdr:rowOff>
    </xdr:from>
    <xdr:to>
      <xdr:col>157</xdr:col>
      <xdr:colOff>85725</xdr:colOff>
      <xdr:row>41</xdr:row>
      <xdr:rowOff>209550</xdr:rowOff>
    </xdr:to>
    <xdr:sp macro="" textlink="">
      <xdr:nvSpPr>
        <xdr:cNvPr id="996683" name="Text Box 1">
          <a:extLst>
            <a:ext uri="{FF2B5EF4-FFF2-40B4-BE49-F238E27FC236}">
              <a16:creationId xmlns:a16="http://schemas.microsoft.com/office/drawing/2014/main" id="{00000000-0008-0000-0500-00004B350F00}"/>
            </a:ext>
          </a:extLst>
        </xdr:cNvPr>
        <xdr:cNvSpPr txBox="1">
          <a:spLocks noChangeArrowheads="1"/>
        </xdr:cNvSpPr>
      </xdr:nvSpPr>
      <xdr:spPr bwMode="auto">
        <a:xfrm>
          <a:off x="1125664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5</xdr:row>
      <xdr:rowOff>0</xdr:rowOff>
    </xdr:from>
    <xdr:to>
      <xdr:col>161</xdr:col>
      <xdr:colOff>85725</xdr:colOff>
      <xdr:row>6</xdr:row>
      <xdr:rowOff>190500</xdr:rowOff>
    </xdr:to>
    <xdr:sp macro="" textlink="">
      <xdr:nvSpPr>
        <xdr:cNvPr id="996684" name="Text Box 1">
          <a:extLst>
            <a:ext uri="{FF2B5EF4-FFF2-40B4-BE49-F238E27FC236}">
              <a16:creationId xmlns:a16="http://schemas.microsoft.com/office/drawing/2014/main" id="{00000000-0008-0000-0500-00004C350F00}"/>
            </a:ext>
          </a:extLst>
        </xdr:cNvPr>
        <xdr:cNvSpPr txBox="1">
          <a:spLocks noChangeArrowheads="1"/>
        </xdr:cNvSpPr>
      </xdr:nvSpPr>
      <xdr:spPr bwMode="auto">
        <a:xfrm>
          <a:off x="115347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5</xdr:row>
      <xdr:rowOff>0</xdr:rowOff>
    </xdr:from>
    <xdr:to>
      <xdr:col>161</xdr:col>
      <xdr:colOff>85725</xdr:colOff>
      <xdr:row>6</xdr:row>
      <xdr:rowOff>190500</xdr:rowOff>
    </xdr:to>
    <xdr:sp macro="" textlink="">
      <xdr:nvSpPr>
        <xdr:cNvPr id="996685" name="Text Box 1">
          <a:extLst>
            <a:ext uri="{FF2B5EF4-FFF2-40B4-BE49-F238E27FC236}">
              <a16:creationId xmlns:a16="http://schemas.microsoft.com/office/drawing/2014/main" id="{00000000-0008-0000-0500-00004D350F00}"/>
            </a:ext>
          </a:extLst>
        </xdr:cNvPr>
        <xdr:cNvSpPr txBox="1">
          <a:spLocks noChangeArrowheads="1"/>
        </xdr:cNvSpPr>
      </xdr:nvSpPr>
      <xdr:spPr bwMode="auto">
        <a:xfrm>
          <a:off x="115347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5</xdr:row>
      <xdr:rowOff>0</xdr:rowOff>
    </xdr:from>
    <xdr:to>
      <xdr:col>160</xdr:col>
      <xdr:colOff>85725</xdr:colOff>
      <xdr:row>6</xdr:row>
      <xdr:rowOff>190500</xdr:rowOff>
    </xdr:to>
    <xdr:sp macro="" textlink="">
      <xdr:nvSpPr>
        <xdr:cNvPr id="996686" name="Text Box 1">
          <a:extLst>
            <a:ext uri="{FF2B5EF4-FFF2-40B4-BE49-F238E27FC236}">
              <a16:creationId xmlns:a16="http://schemas.microsoft.com/office/drawing/2014/main" id="{00000000-0008-0000-0500-00004E350F00}"/>
            </a:ext>
          </a:extLst>
        </xdr:cNvPr>
        <xdr:cNvSpPr txBox="1">
          <a:spLocks noChangeArrowheads="1"/>
        </xdr:cNvSpPr>
      </xdr:nvSpPr>
      <xdr:spPr bwMode="auto">
        <a:xfrm>
          <a:off x="1146524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5</xdr:row>
      <xdr:rowOff>0</xdr:rowOff>
    </xdr:from>
    <xdr:to>
      <xdr:col>161</xdr:col>
      <xdr:colOff>85725</xdr:colOff>
      <xdr:row>6</xdr:row>
      <xdr:rowOff>190500</xdr:rowOff>
    </xdr:to>
    <xdr:sp macro="" textlink="">
      <xdr:nvSpPr>
        <xdr:cNvPr id="996687" name="Text Box 1">
          <a:extLst>
            <a:ext uri="{FF2B5EF4-FFF2-40B4-BE49-F238E27FC236}">
              <a16:creationId xmlns:a16="http://schemas.microsoft.com/office/drawing/2014/main" id="{00000000-0008-0000-0500-00004F350F00}"/>
            </a:ext>
          </a:extLst>
        </xdr:cNvPr>
        <xdr:cNvSpPr txBox="1">
          <a:spLocks noChangeArrowheads="1"/>
        </xdr:cNvSpPr>
      </xdr:nvSpPr>
      <xdr:spPr bwMode="auto">
        <a:xfrm>
          <a:off x="115347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30</xdr:row>
      <xdr:rowOff>0</xdr:rowOff>
    </xdr:from>
    <xdr:to>
      <xdr:col>161</xdr:col>
      <xdr:colOff>85725</xdr:colOff>
      <xdr:row>30</xdr:row>
      <xdr:rowOff>171450</xdr:rowOff>
    </xdr:to>
    <xdr:sp macro="" textlink="">
      <xdr:nvSpPr>
        <xdr:cNvPr id="996688" name="Text Box 1">
          <a:extLst>
            <a:ext uri="{FF2B5EF4-FFF2-40B4-BE49-F238E27FC236}">
              <a16:creationId xmlns:a16="http://schemas.microsoft.com/office/drawing/2014/main" id="{00000000-0008-0000-0500-000050350F00}"/>
            </a:ext>
          </a:extLst>
        </xdr:cNvPr>
        <xdr:cNvSpPr txBox="1">
          <a:spLocks noChangeArrowheads="1"/>
        </xdr:cNvSpPr>
      </xdr:nvSpPr>
      <xdr:spPr bwMode="auto">
        <a:xfrm>
          <a:off x="1153477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30</xdr:row>
      <xdr:rowOff>0</xdr:rowOff>
    </xdr:from>
    <xdr:to>
      <xdr:col>161</xdr:col>
      <xdr:colOff>85725</xdr:colOff>
      <xdr:row>30</xdr:row>
      <xdr:rowOff>171450</xdr:rowOff>
    </xdr:to>
    <xdr:sp macro="" textlink="">
      <xdr:nvSpPr>
        <xdr:cNvPr id="996689" name="Text Box 1">
          <a:extLst>
            <a:ext uri="{FF2B5EF4-FFF2-40B4-BE49-F238E27FC236}">
              <a16:creationId xmlns:a16="http://schemas.microsoft.com/office/drawing/2014/main" id="{00000000-0008-0000-0500-000051350F00}"/>
            </a:ext>
          </a:extLst>
        </xdr:cNvPr>
        <xdr:cNvSpPr txBox="1">
          <a:spLocks noChangeArrowheads="1"/>
        </xdr:cNvSpPr>
      </xdr:nvSpPr>
      <xdr:spPr bwMode="auto">
        <a:xfrm>
          <a:off x="1153477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30</xdr:row>
      <xdr:rowOff>0</xdr:rowOff>
    </xdr:from>
    <xdr:to>
      <xdr:col>160</xdr:col>
      <xdr:colOff>85725</xdr:colOff>
      <xdr:row>30</xdr:row>
      <xdr:rowOff>171450</xdr:rowOff>
    </xdr:to>
    <xdr:sp macro="" textlink="">
      <xdr:nvSpPr>
        <xdr:cNvPr id="996690" name="Text Box 1">
          <a:extLst>
            <a:ext uri="{FF2B5EF4-FFF2-40B4-BE49-F238E27FC236}">
              <a16:creationId xmlns:a16="http://schemas.microsoft.com/office/drawing/2014/main" id="{00000000-0008-0000-0500-000052350F00}"/>
            </a:ext>
          </a:extLst>
        </xdr:cNvPr>
        <xdr:cNvSpPr txBox="1">
          <a:spLocks noChangeArrowheads="1"/>
        </xdr:cNvSpPr>
      </xdr:nvSpPr>
      <xdr:spPr bwMode="auto">
        <a:xfrm>
          <a:off x="1146524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30</xdr:row>
      <xdr:rowOff>0</xdr:rowOff>
    </xdr:from>
    <xdr:to>
      <xdr:col>161</xdr:col>
      <xdr:colOff>85725</xdr:colOff>
      <xdr:row>30</xdr:row>
      <xdr:rowOff>171450</xdr:rowOff>
    </xdr:to>
    <xdr:sp macro="" textlink="">
      <xdr:nvSpPr>
        <xdr:cNvPr id="996691" name="Text Box 1">
          <a:extLst>
            <a:ext uri="{FF2B5EF4-FFF2-40B4-BE49-F238E27FC236}">
              <a16:creationId xmlns:a16="http://schemas.microsoft.com/office/drawing/2014/main" id="{00000000-0008-0000-0500-000053350F00}"/>
            </a:ext>
          </a:extLst>
        </xdr:cNvPr>
        <xdr:cNvSpPr txBox="1">
          <a:spLocks noChangeArrowheads="1"/>
        </xdr:cNvSpPr>
      </xdr:nvSpPr>
      <xdr:spPr bwMode="auto">
        <a:xfrm>
          <a:off x="1153477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41</xdr:row>
      <xdr:rowOff>0</xdr:rowOff>
    </xdr:from>
    <xdr:to>
      <xdr:col>160</xdr:col>
      <xdr:colOff>85725</xdr:colOff>
      <xdr:row>41</xdr:row>
      <xdr:rowOff>209550</xdr:rowOff>
    </xdr:to>
    <xdr:sp macro="" textlink="">
      <xdr:nvSpPr>
        <xdr:cNvPr id="996692" name="Text Box 1">
          <a:extLst>
            <a:ext uri="{FF2B5EF4-FFF2-40B4-BE49-F238E27FC236}">
              <a16:creationId xmlns:a16="http://schemas.microsoft.com/office/drawing/2014/main" id="{00000000-0008-0000-0500-000054350F00}"/>
            </a:ext>
          </a:extLst>
        </xdr:cNvPr>
        <xdr:cNvSpPr txBox="1">
          <a:spLocks noChangeArrowheads="1"/>
        </xdr:cNvSpPr>
      </xdr:nvSpPr>
      <xdr:spPr bwMode="auto">
        <a:xfrm>
          <a:off x="1146524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41</xdr:row>
      <xdr:rowOff>0</xdr:rowOff>
    </xdr:from>
    <xdr:to>
      <xdr:col>161</xdr:col>
      <xdr:colOff>85725</xdr:colOff>
      <xdr:row>41</xdr:row>
      <xdr:rowOff>209550</xdr:rowOff>
    </xdr:to>
    <xdr:sp macro="" textlink="">
      <xdr:nvSpPr>
        <xdr:cNvPr id="996693" name="Text Box 1">
          <a:extLst>
            <a:ext uri="{FF2B5EF4-FFF2-40B4-BE49-F238E27FC236}">
              <a16:creationId xmlns:a16="http://schemas.microsoft.com/office/drawing/2014/main" id="{00000000-0008-0000-0500-000055350F00}"/>
            </a:ext>
          </a:extLst>
        </xdr:cNvPr>
        <xdr:cNvSpPr txBox="1">
          <a:spLocks noChangeArrowheads="1"/>
        </xdr:cNvSpPr>
      </xdr:nvSpPr>
      <xdr:spPr bwMode="auto">
        <a:xfrm>
          <a:off x="1153477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5</xdr:row>
      <xdr:rowOff>0</xdr:rowOff>
    </xdr:from>
    <xdr:to>
      <xdr:col>165</xdr:col>
      <xdr:colOff>85725</xdr:colOff>
      <xdr:row>6</xdr:row>
      <xdr:rowOff>190500</xdr:rowOff>
    </xdr:to>
    <xdr:sp macro="" textlink="">
      <xdr:nvSpPr>
        <xdr:cNvPr id="996694" name="Text Box 1">
          <a:extLst>
            <a:ext uri="{FF2B5EF4-FFF2-40B4-BE49-F238E27FC236}">
              <a16:creationId xmlns:a16="http://schemas.microsoft.com/office/drawing/2014/main" id="{00000000-0008-0000-0500-000056350F00}"/>
            </a:ext>
          </a:extLst>
        </xdr:cNvPr>
        <xdr:cNvSpPr txBox="1">
          <a:spLocks noChangeArrowheads="1"/>
        </xdr:cNvSpPr>
      </xdr:nvSpPr>
      <xdr:spPr bwMode="auto">
        <a:xfrm>
          <a:off x="118129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5</xdr:row>
      <xdr:rowOff>0</xdr:rowOff>
    </xdr:from>
    <xdr:to>
      <xdr:col>165</xdr:col>
      <xdr:colOff>85725</xdr:colOff>
      <xdr:row>6</xdr:row>
      <xdr:rowOff>190500</xdr:rowOff>
    </xdr:to>
    <xdr:sp macro="" textlink="">
      <xdr:nvSpPr>
        <xdr:cNvPr id="996695" name="Text Box 1">
          <a:extLst>
            <a:ext uri="{FF2B5EF4-FFF2-40B4-BE49-F238E27FC236}">
              <a16:creationId xmlns:a16="http://schemas.microsoft.com/office/drawing/2014/main" id="{00000000-0008-0000-0500-000057350F00}"/>
            </a:ext>
          </a:extLst>
        </xdr:cNvPr>
        <xdr:cNvSpPr txBox="1">
          <a:spLocks noChangeArrowheads="1"/>
        </xdr:cNvSpPr>
      </xdr:nvSpPr>
      <xdr:spPr bwMode="auto">
        <a:xfrm>
          <a:off x="118129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5</xdr:row>
      <xdr:rowOff>0</xdr:rowOff>
    </xdr:from>
    <xdr:to>
      <xdr:col>164</xdr:col>
      <xdr:colOff>85725</xdr:colOff>
      <xdr:row>6</xdr:row>
      <xdr:rowOff>190500</xdr:rowOff>
    </xdr:to>
    <xdr:sp macro="" textlink="">
      <xdr:nvSpPr>
        <xdr:cNvPr id="996696" name="Text Box 1">
          <a:extLst>
            <a:ext uri="{FF2B5EF4-FFF2-40B4-BE49-F238E27FC236}">
              <a16:creationId xmlns:a16="http://schemas.microsoft.com/office/drawing/2014/main" id="{00000000-0008-0000-0500-000058350F00}"/>
            </a:ext>
          </a:extLst>
        </xdr:cNvPr>
        <xdr:cNvSpPr txBox="1">
          <a:spLocks noChangeArrowheads="1"/>
        </xdr:cNvSpPr>
      </xdr:nvSpPr>
      <xdr:spPr bwMode="auto">
        <a:xfrm>
          <a:off x="117433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5</xdr:row>
      <xdr:rowOff>0</xdr:rowOff>
    </xdr:from>
    <xdr:to>
      <xdr:col>165</xdr:col>
      <xdr:colOff>85725</xdr:colOff>
      <xdr:row>6</xdr:row>
      <xdr:rowOff>190500</xdr:rowOff>
    </xdr:to>
    <xdr:sp macro="" textlink="">
      <xdr:nvSpPr>
        <xdr:cNvPr id="996697" name="Text Box 1">
          <a:extLst>
            <a:ext uri="{FF2B5EF4-FFF2-40B4-BE49-F238E27FC236}">
              <a16:creationId xmlns:a16="http://schemas.microsoft.com/office/drawing/2014/main" id="{00000000-0008-0000-0500-000059350F00}"/>
            </a:ext>
          </a:extLst>
        </xdr:cNvPr>
        <xdr:cNvSpPr txBox="1">
          <a:spLocks noChangeArrowheads="1"/>
        </xdr:cNvSpPr>
      </xdr:nvSpPr>
      <xdr:spPr bwMode="auto">
        <a:xfrm>
          <a:off x="118129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30</xdr:row>
      <xdr:rowOff>0</xdr:rowOff>
    </xdr:from>
    <xdr:to>
      <xdr:col>165</xdr:col>
      <xdr:colOff>85725</xdr:colOff>
      <xdr:row>30</xdr:row>
      <xdr:rowOff>285750</xdr:rowOff>
    </xdr:to>
    <xdr:sp macro="" textlink="">
      <xdr:nvSpPr>
        <xdr:cNvPr id="996698" name="Text Box 1">
          <a:extLst>
            <a:ext uri="{FF2B5EF4-FFF2-40B4-BE49-F238E27FC236}">
              <a16:creationId xmlns:a16="http://schemas.microsoft.com/office/drawing/2014/main" id="{00000000-0008-0000-0500-00005A350F00}"/>
            </a:ext>
          </a:extLst>
        </xdr:cNvPr>
        <xdr:cNvSpPr txBox="1">
          <a:spLocks noChangeArrowheads="1"/>
        </xdr:cNvSpPr>
      </xdr:nvSpPr>
      <xdr:spPr bwMode="auto">
        <a:xfrm>
          <a:off x="1181290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30</xdr:row>
      <xdr:rowOff>0</xdr:rowOff>
    </xdr:from>
    <xdr:to>
      <xdr:col>165</xdr:col>
      <xdr:colOff>85725</xdr:colOff>
      <xdr:row>30</xdr:row>
      <xdr:rowOff>285750</xdr:rowOff>
    </xdr:to>
    <xdr:sp macro="" textlink="">
      <xdr:nvSpPr>
        <xdr:cNvPr id="996699" name="Text Box 1">
          <a:extLst>
            <a:ext uri="{FF2B5EF4-FFF2-40B4-BE49-F238E27FC236}">
              <a16:creationId xmlns:a16="http://schemas.microsoft.com/office/drawing/2014/main" id="{00000000-0008-0000-0500-00005B350F00}"/>
            </a:ext>
          </a:extLst>
        </xdr:cNvPr>
        <xdr:cNvSpPr txBox="1">
          <a:spLocks noChangeArrowheads="1"/>
        </xdr:cNvSpPr>
      </xdr:nvSpPr>
      <xdr:spPr bwMode="auto">
        <a:xfrm>
          <a:off x="1181290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30</xdr:row>
      <xdr:rowOff>0</xdr:rowOff>
    </xdr:from>
    <xdr:to>
      <xdr:col>164</xdr:col>
      <xdr:colOff>85725</xdr:colOff>
      <xdr:row>30</xdr:row>
      <xdr:rowOff>285750</xdr:rowOff>
    </xdr:to>
    <xdr:sp macro="" textlink="">
      <xdr:nvSpPr>
        <xdr:cNvPr id="996700" name="Text Box 1">
          <a:extLst>
            <a:ext uri="{FF2B5EF4-FFF2-40B4-BE49-F238E27FC236}">
              <a16:creationId xmlns:a16="http://schemas.microsoft.com/office/drawing/2014/main" id="{00000000-0008-0000-0500-00005C350F00}"/>
            </a:ext>
          </a:extLst>
        </xdr:cNvPr>
        <xdr:cNvSpPr txBox="1">
          <a:spLocks noChangeArrowheads="1"/>
        </xdr:cNvSpPr>
      </xdr:nvSpPr>
      <xdr:spPr bwMode="auto">
        <a:xfrm>
          <a:off x="117433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30</xdr:row>
      <xdr:rowOff>0</xdr:rowOff>
    </xdr:from>
    <xdr:to>
      <xdr:col>165</xdr:col>
      <xdr:colOff>85725</xdr:colOff>
      <xdr:row>30</xdr:row>
      <xdr:rowOff>285750</xdr:rowOff>
    </xdr:to>
    <xdr:sp macro="" textlink="">
      <xdr:nvSpPr>
        <xdr:cNvPr id="996701" name="Text Box 1">
          <a:extLst>
            <a:ext uri="{FF2B5EF4-FFF2-40B4-BE49-F238E27FC236}">
              <a16:creationId xmlns:a16="http://schemas.microsoft.com/office/drawing/2014/main" id="{00000000-0008-0000-0500-00005D350F00}"/>
            </a:ext>
          </a:extLst>
        </xdr:cNvPr>
        <xdr:cNvSpPr txBox="1">
          <a:spLocks noChangeArrowheads="1"/>
        </xdr:cNvSpPr>
      </xdr:nvSpPr>
      <xdr:spPr bwMode="auto">
        <a:xfrm>
          <a:off x="1181290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41</xdr:row>
      <xdr:rowOff>0</xdr:rowOff>
    </xdr:from>
    <xdr:to>
      <xdr:col>164</xdr:col>
      <xdr:colOff>85725</xdr:colOff>
      <xdr:row>41</xdr:row>
      <xdr:rowOff>209550</xdr:rowOff>
    </xdr:to>
    <xdr:sp macro="" textlink="">
      <xdr:nvSpPr>
        <xdr:cNvPr id="996702" name="Text Box 1">
          <a:extLst>
            <a:ext uri="{FF2B5EF4-FFF2-40B4-BE49-F238E27FC236}">
              <a16:creationId xmlns:a16="http://schemas.microsoft.com/office/drawing/2014/main" id="{00000000-0008-0000-0500-00005E350F00}"/>
            </a:ext>
          </a:extLst>
        </xdr:cNvPr>
        <xdr:cNvSpPr txBox="1">
          <a:spLocks noChangeArrowheads="1"/>
        </xdr:cNvSpPr>
      </xdr:nvSpPr>
      <xdr:spPr bwMode="auto">
        <a:xfrm>
          <a:off x="117433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41</xdr:row>
      <xdr:rowOff>0</xdr:rowOff>
    </xdr:from>
    <xdr:to>
      <xdr:col>165</xdr:col>
      <xdr:colOff>85725</xdr:colOff>
      <xdr:row>41</xdr:row>
      <xdr:rowOff>209550</xdr:rowOff>
    </xdr:to>
    <xdr:sp macro="" textlink="">
      <xdr:nvSpPr>
        <xdr:cNvPr id="996703" name="Text Box 1">
          <a:extLst>
            <a:ext uri="{FF2B5EF4-FFF2-40B4-BE49-F238E27FC236}">
              <a16:creationId xmlns:a16="http://schemas.microsoft.com/office/drawing/2014/main" id="{00000000-0008-0000-0500-00005F350F00}"/>
            </a:ext>
          </a:extLst>
        </xdr:cNvPr>
        <xdr:cNvSpPr txBox="1">
          <a:spLocks noChangeArrowheads="1"/>
        </xdr:cNvSpPr>
      </xdr:nvSpPr>
      <xdr:spPr bwMode="auto">
        <a:xfrm>
          <a:off x="118129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5</xdr:row>
      <xdr:rowOff>0</xdr:rowOff>
    </xdr:from>
    <xdr:to>
      <xdr:col>173</xdr:col>
      <xdr:colOff>85725</xdr:colOff>
      <xdr:row>10</xdr:row>
      <xdr:rowOff>38100</xdr:rowOff>
    </xdr:to>
    <xdr:sp macro="" textlink="">
      <xdr:nvSpPr>
        <xdr:cNvPr id="996704" name="Text Box 1">
          <a:extLst>
            <a:ext uri="{FF2B5EF4-FFF2-40B4-BE49-F238E27FC236}">
              <a16:creationId xmlns:a16="http://schemas.microsoft.com/office/drawing/2014/main" id="{00000000-0008-0000-0500-000060350F00}"/>
            </a:ext>
          </a:extLst>
        </xdr:cNvPr>
        <xdr:cNvSpPr txBox="1">
          <a:spLocks noChangeArrowheads="1"/>
        </xdr:cNvSpPr>
      </xdr:nvSpPr>
      <xdr:spPr bwMode="auto">
        <a:xfrm>
          <a:off x="123691650" y="14287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5</xdr:row>
      <xdr:rowOff>0</xdr:rowOff>
    </xdr:from>
    <xdr:to>
      <xdr:col>173</xdr:col>
      <xdr:colOff>85725</xdr:colOff>
      <xdr:row>10</xdr:row>
      <xdr:rowOff>38100</xdr:rowOff>
    </xdr:to>
    <xdr:sp macro="" textlink="">
      <xdr:nvSpPr>
        <xdr:cNvPr id="996705" name="Text Box 1">
          <a:extLst>
            <a:ext uri="{FF2B5EF4-FFF2-40B4-BE49-F238E27FC236}">
              <a16:creationId xmlns:a16="http://schemas.microsoft.com/office/drawing/2014/main" id="{00000000-0008-0000-0500-000061350F00}"/>
            </a:ext>
          </a:extLst>
        </xdr:cNvPr>
        <xdr:cNvSpPr txBox="1">
          <a:spLocks noChangeArrowheads="1"/>
        </xdr:cNvSpPr>
      </xdr:nvSpPr>
      <xdr:spPr bwMode="auto">
        <a:xfrm>
          <a:off x="123691650" y="14287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5</xdr:row>
      <xdr:rowOff>0</xdr:rowOff>
    </xdr:from>
    <xdr:to>
      <xdr:col>172</xdr:col>
      <xdr:colOff>85725</xdr:colOff>
      <xdr:row>10</xdr:row>
      <xdr:rowOff>38100</xdr:rowOff>
    </xdr:to>
    <xdr:sp macro="" textlink="">
      <xdr:nvSpPr>
        <xdr:cNvPr id="996706" name="Text Box 1">
          <a:extLst>
            <a:ext uri="{FF2B5EF4-FFF2-40B4-BE49-F238E27FC236}">
              <a16:creationId xmlns:a16="http://schemas.microsoft.com/office/drawing/2014/main" id="{00000000-0008-0000-0500-000062350F00}"/>
            </a:ext>
          </a:extLst>
        </xdr:cNvPr>
        <xdr:cNvSpPr txBox="1">
          <a:spLocks noChangeArrowheads="1"/>
        </xdr:cNvSpPr>
      </xdr:nvSpPr>
      <xdr:spPr bwMode="auto">
        <a:xfrm>
          <a:off x="122996325" y="14287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5</xdr:row>
      <xdr:rowOff>0</xdr:rowOff>
    </xdr:from>
    <xdr:to>
      <xdr:col>173</xdr:col>
      <xdr:colOff>85725</xdr:colOff>
      <xdr:row>10</xdr:row>
      <xdr:rowOff>38100</xdr:rowOff>
    </xdr:to>
    <xdr:sp macro="" textlink="">
      <xdr:nvSpPr>
        <xdr:cNvPr id="996707" name="Text Box 1">
          <a:extLst>
            <a:ext uri="{FF2B5EF4-FFF2-40B4-BE49-F238E27FC236}">
              <a16:creationId xmlns:a16="http://schemas.microsoft.com/office/drawing/2014/main" id="{00000000-0008-0000-0500-000063350F00}"/>
            </a:ext>
          </a:extLst>
        </xdr:cNvPr>
        <xdr:cNvSpPr txBox="1">
          <a:spLocks noChangeArrowheads="1"/>
        </xdr:cNvSpPr>
      </xdr:nvSpPr>
      <xdr:spPr bwMode="auto">
        <a:xfrm>
          <a:off x="123691650" y="14287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30</xdr:row>
      <xdr:rowOff>0</xdr:rowOff>
    </xdr:from>
    <xdr:to>
      <xdr:col>173</xdr:col>
      <xdr:colOff>85725</xdr:colOff>
      <xdr:row>30</xdr:row>
      <xdr:rowOff>285750</xdr:rowOff>
    </xdr:to>
    <xdr:sp macro="" textlink="">
      <xdr:nvSpPr>
        <xdr:cNvPr id="996708" name="Text Box 1">
          <a:extLst>
            <a:ext uri="{FF2B5EF4-FFF2-40B4-BE49-F238E27FC236}">
              <a16:creationId xmlns:a16="http://schemas.microsoft.com/office/drawing/2014/main" id="{00000000-0008-0000-0500-000064350F00}"/>
            </a:ext>
          </a:extLst>
        </xdr:cNvPr>
        <xdr:cNvSpPr txBox="1">
          <a:spLocks noChangeArrowheads="1"/>
        </xdr:cNvSpPr>
      </xdr:nvSpPr>
      <xdr:spPr bwMode="auto">
        <a:xfrm>
          <a:off x="123691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30</xdr:row>
      <xdr:rowOff>0</xdr:rowOff>
    </xdr:from>
    <xdr:to>
      <xdr:col>173</xdr:col>
      <xdr:colOff>85725</xdr:colOff>
      <xdr:row>30</xdr:row>
      <xdr:rowOff>285750</xdr:rowOff>
    </xdr:to>
    <xdr:sp macro="" textlink="">
      <xdr:nvSpPr>
        <xdr:cNvPr id="996709" name="Text Box 1">
          <a:extLst>
            <a:ext uri="{FF2B5EF4-FFF2-40B4-BE49-F238E27FC236}">
              <a16:creationId xmlns:a16="http://schemas.microsoft.com/office/drawing/2014/main" id="{00000000-0008-0000-0500-000065350F00}"/>
            </a:ext>
          </a:extLst>
        </xdr:cNvPr>
        <xdr:cNvSpPr txBox="1">
          <a:spLocks noChangeArrowheads="1"/>
        </xdr:cNvSpPr>
      </xdr:nvSpPr>
      <xdr:spPr bwMode="auto">
        <a:xfrm>
          <a:off x="123691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30</xdr:row>
      <xdr:rowOff>0</xdr:rowOff>
    </xdr:from>
    <xdr:to>
      <xdr:col>172</xdr:col>
      <xdr:colOff>85725</xdr:colOff>
      <xdr:row>30</xdr:row>
      <xdr:rowOff>285750</xdr:rowOff>
    </xdr:to>
    <xdr:sp macro="" textlink="">
      <xdr:nvSpPr>
        <xdr:cNvPr id="996710" name="Text Box 1">
          <a:extLst>
            <a:ext uri="{FF2B5EF4-FFF2-40B4-BE49-F238E27FC236}">
              <a16:creationId xmlns:a16="http://schemas.microsoft.com/office/drawing/2014/main" id="{00000000-0008-0000-0500-000066350F00}"/>
            </a:ext>
          </a:extLst>
        </xdr:cNvPr>
        <xdr:cNvSpPr txBox="1">
          <a:spLocks noChangeArrowheads="1"/>
        </xdr:cNvSpPr>
      </xdr:nvSpPr>
      <xdr:spPr bwMode="auto">
        <a:xfrm>
          <a:off x="122996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30</xdr:row>
      <xdr:rowOff>0</xdr:rowOff>
    </xdr:from>
    <xdr:to>
      <xdr:col>173</xdr:col>
      <xdr:colOff>85725</xdr:colOff>
      <xdr:row>30</xdr:row>
      <xdr:rowOff>285750</xdr:rowOff>
    </xdr:to>
    <xdr:sp macro="" textlink="">
      <xdr:nvSpPr>
        <xdr:cNvPr id="996711" name="Text Box 1">
          <a:extLst>
            <a:ext uri="{FF2B5EF4-FFF2-40B4-BE49-F238E27FC236}">
              <a16:creationId xmlns:a16="http://schemas.microsoft.com/office/drawing/2014/main" id="{00000000-0008-0000-0500-000067350F00}"/>
            </a:ext>
          </a:extLst>
        </xdr:cNvPr>
        <xdr:cNvSpPr txBox="1">
          <a:spLocks noChangeArrowheads="1"/>
        </xdr:cNvSpPr>
      </xdr:nvSpPr>
      <xdr:spPr bwMode="auto">
        <a:xfrm>
          <a:off x="123691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41</xdr:row>
      <xdr:rowOff>0</xdr:rowOff>
    </xdr:from>
    <xdr:to>
      <xdr:col>172</xdr:col>
      <xdr:colOff>85725</xdr:colOff>
      <xdr:row>41</xdr:row>
      <xdr:rowOff>209550</xdr:rowOff>
    </xdr:to>
    <xdr:sp macro="" textlink="">
      <xdr:nvSpPr>
        <xdr:cNvPr id="996712" name="Text Box 1">
          <a:extLst>
            <a:ext uri="{FF2B5EF4-FFF2-40B4-BE49-F238E27FC236}">
              <a16:creationId xmlns:a16="http://schemas.microsoft.com/office/drawing/2014/main" id="{00000000-0008-0000-0500-000068350F00}"/>
            </a:ext>
          </a:extLst>
        </xdr:cNvPr>
        <xdr:cNvSpPr txBox="1">
          <a:spLocks noChangeArrowheads="1"/>
        </xdr:cNvSpPr>
      </xdr:nvSpPr>
      <xdr:spPr bwMode="auto">
        <a:xfrm>
          <a:off x="122996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41</xdr:row>
      <xdr:rowOff>0</xdr:rowOff>
    </xdr:from>
    <xdr:to>
      <xdr:col>173</xdr:col>
      <xdr:colOff>85725</xdr:colOff>
      <xdr:row>41</xdr:row>
      <xdr:rowOff>209550</xdr:rowOff>
    </xdr:to>
    <xdr:sp macro="" textlink="">
      <xdr:nvSpPr>
        <xdr:cNvPr id="996713" name="Text Box 1">
          <a:extLst>
            <a:ext uri="{FF2B5EF4-FFF2-40B4-BE49-F238E27FC236}">
              <a16:creationId xmlns:a16="http://schemas.microsoft.com/office/drawing/2014/main" id="{00000000-0008-0000-0500-000069350F00}"/>
            </a:ext>
          </a:extLst>
        </xdr:cNvPr>
        <xdr:cNvSpPr txBox="1">
          <a:spLocks noChangeArrowheads="1"/>
        </xdr:cNvSpPr>
      </xdr:nvSpPr>
      <xdr:spPr bwMode="auto">
        <a:xfrm>
          <a:off x="1236916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5</xdr:row>
      <xdr:rowOff>0</xdr:rowOff>
    </xdr:from>
    <xdr:to>
      <xdr:col>177</xdr:col>
      <xdr:colOff>85725</xdr:colOff>
      <xdr:row>6</xdr:row>
      <xdr:rowOff>190500</xdr:rowOff>
    </xdr:to>
    <xdr:sp macro="" textlink="">
      <xdr:nvSpPr>
        <xdr:cNvPr id="996714" name="Text Box 1">
          <a:extLst>
            <a:ext uri="{FF2B5EF4-FFF2-40B4-BE49-F238E27FC236}">
              <a16:creationId xmlns:a16="http://schemas.microsoft.com/office/drawing/2014/main" id="{00000000-0008-0000-0500-00006A350F00}"/>
            </a:ext>
          </a:extLst>
        </xdr:cNvPr>
        <xdr:cNvSpPr txBox="1">
          <a:spLocks noChangeArrowheads="1"/>
        </xdr:cNvSpPr>
      </xdr:nvSpPr>
      <xdr:spPr bwMode="auto">
        <a:xfrm>
          <a:off x="126472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5</xdr:row>
      <xdr:rowOff>0</xdr:rowOff>
    </xdr:from>
    <xdr:to>
      <xdr:col>177</xdr:col>
      <xdr:colOff>85725</xdr:colOff>
      <xdr:row>6</xdr:row>
      <xdr:rowOff>190500</xdr:rowOff>
    </xdr:to>
    <xdr:sp macro="" textlink="">
      <xdr:nvSpPr>
        <xdr:cNvPr id="996715" name="Text Box 1">
          <a:extLst>
            <a:ext uri="{FF2B5EF4-FFF2-40B4-BE49-F238E27FC236}">
              <a16:creationId xmlns:a16="http://schemas.microsoft.com/office/drawing/2014/main" id="{00000000-0008-0000-0500-00006B350F00}"/>
            </a:ext>
          </a:extLst>
        </xdr:cNvPr>
        <xdr:cNvSpPr txBox="1">
          <a:spLocks noChangeArrowheads="1"/>
        </xdr:cNvSpPr>
      </xdr:nvSpPr>
      <xdr:spPr bwMode="auto">
        <a:xfrm>
          <a:off x="126472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5</xdr:row>
      <xdr:rowOff>0</xdr:rowOff>
    </xdr:from>
    <xdr:to>
      <xdr:col>176</xdr:col>
      <xdr:colOff>85725</xdr:colOff>
      <xdr:row>6</xdr:row>
      <xdr:rowOff>190500</xdr:rowOff>
    </xdr:to>
    <xdr:sp macro="" textlink="">
      <xdr:nvSpPr>
        <xdr:cNvPr id="996716" name="Text Box 1">
          <a:extLst>
            <a:ext uri="{FF2B5EF4-FFF2-40B4-BE49-F238E27FC236}">
              <a16:creationId xmlns:a16="http://schemas.microsoft.com/office/drawing/2014/main" id="{00000000-0008-0000-0500-00006C350F00}"/>
            </a:ext>
          </a:extLst>
        </xdr:cNvPr>
        <xdr:cNvSpPr txBox="1">
          <a:spLocks noChangeArrowheads="1"/>
        </xdr:cNvSpPr>
      </xdr:nvSpPr>
      <xdr:spPr bwMode="auto">
        <a:xfrm>
          <a:off x="1257776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5</xdr:row>
      <xdr:rowOff>0</xdr:rowOff>
    </xdr:from>
    <xdr:to>
      <xdr:col>177</xdr:col>
      <xdr:colOff>85725</xdr:colOff>
      <xdr:row>6</xdr:row>
      <xdr:rowOff>190500</xdr:rowOff>
    </xdr:to>
    <xdr:sp macro="" textlink="">
      <xdr:nvSpPr>
        <xdr:cNvPr id="996717" name="Text Box 1">
          <a:extLst>
            <a:ext uri="{FF2B5EF4-FFF2-40B4-BE49-F238E27FC236}">
              <a16:creationId xmlns:a16="http://schemas.microsoft.com/office/drawing/2014/main" id="{00000000-0008-0000-0500-00006D350F00}"/>
            </a:ext>
          </a:extLst>
        </xdr:cNvPr>
        <xdr:cNvSpPr txBox="1">
          <a:spLocks noChangeArrowheads="1"/>
        </xdr:cNvSpPr>
      </xdr:nvSpPr>
      <xdr:spPr bwMode="auto">
        <a:xfrm>
          <a:off x="126472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30</xdr:row>
      <xdr:rowOff>0</xdr:rowOff>
    </xdr:from>
    <xdr:to>
      <xdr:col>177</xdr:col>
      <xdr:colOff>85725</xdr:colOff>
      <xdr:row>30</xdr:row>
      <xdr:rowOff>285750</xdr:rowOff>
    </xdr:to>
    <xdr:sp macro="" textlink="">
      <xdr:nvSpPr>
        <xdr:cNvPr id="996718" name="Text Box 1">
          <a:extLst>
            <a:ext uri="{FF2B5EF4-FFF2-40B4-BE49-F238E27FC236}">
              <a16:creationId xmlns:a16="http://schemas.microsoft.com/office/drawing/2014/main" id="{00000000-0008-0000-0500-00006E350F00}"/>
            </a:ext>
          </a:extLst>
        </xdr:cNvPr>
        <xdr:cNvSpPr txBox="1">
          <a:spLocks noChangeArrowheads="1"/>
        </xdr:cNvSpPr>
      </xdr:nvSpPr>
      <xdr:spPr bwMode="auto">
        <a:xfrm>
          <a:off x="126472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30</xdr:row>
      <xdr:rowOff>0</xdr:rowOff>
    </xdr:from>
    <xdr:to>
      <xdr:col>177</xdr:col>
      <xdr:colOff>85725</xdr:colOff>
      <xdr:row>30</xdr:row>
      <xdr:rowOff>285750</xdr:rowOff>
    </xdr:to>
    <xdr:sp macro="" textlink="">
      <xdr:nvSpPr>
        <xdr:cNvPr id="996719" name="Text Box 1">
          <a:extLst>
            <a:ext uri="{FF2B5EF4-FFF2-40B4-BE49-F238E27FC236}">
              <a16:creationId xmlns:a16="http://schemas.microsoft.com/office/drawing/2014/main" id="{00000000-0008-0000-0500-00006F350F00}"/>
            </a:ext>
          </a:extLst>
        </xdr:cNvPr>
        <xdr:cNvSpPr txBox="1">
          <a:spLocks noChangeArrowheads="1"/>
        </xdr:cNvSpPr>
      </xdr:nvSpPr>
      <xdr:spPr bwMode="auto">
        <a:xfrm>
          <a:off x="126472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30</xdr:row>
      <xdr:rowOff>0</xdr:rowOff>
    </xdr:from>
    <xdr:to>
      <xdr:col>176</xdr:col>
      <xdr:colOff>85725</xdr:colOff>
      <xdr:row>30</xdr:row>
      <xdr:rowOff>285750</xdr:rowOff>
    </xdr:to>
    <xdr:sp macro="" textlink="">
      <xdr:nvSpPr>
        <xdr:cNvPr id="996720" name="Text Box 1">
          <a:extLst>
            <a:ext uri="{FF2B5EF4-FFF2-40B4-BE49-F238E27FC236}">
              <a16:creationId xmlns:a16="http://schemas.microsoft.com/office/drawing/2014/main" id="{00000000-0008-0000-0500-000070350F00}"/>
            </a:ext>
          </a:extLst>
        </xdr:cNvPr>
        <xdr:cNvSpPr txBox="1">
          <a:spLocks noChangeArrowheads="1"/>
        </xdr:cNvSpPr>
      </xdr:nvSpPr>
      <xdr:spPr bwMode="auto">
        <a:xfrm>
          <a:off x="1257776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30</xdr:row>
      <xdr:rowOff>0</xdr:rowOff>
    </xdr:from>
    <xdr:to>
      <xdr:col>177</xdr:col>
      <xdr:colOff>85725</xdr:colOff>
      <xdr:row>30</xdr:row>
      <xdr:rowOff>285750</xdr:rowOff>
    </xdr:to>
    <xdr:sp macro="" textlink="">
      <xdr:nvSpPr>
        <xdr:cNvPr id="996721" name="Text Box 1">
          <a:extLst>
            <a:ext uri="{FF2B5EF4-FFF2-40B4-BE49-F238E27FC236}">
              <a16:creationId xmlns:a16="http://schemas.microsoft.com/office/drawing/2014/main" id="{00000000-0008-0000-0500-000071350F00}"/>
            </a:ext>
          </a:extLst>
        </xdr:cNvPr>
        <xdr:cNvSpPr txBox="1">
          <a:spLocks noChangeArrowheads="1"/>
        </xdr:cNvSpPr>
      </xdr:nvSpPr>
      <xdr:spPr bwMode="auto">
        <a:xfrm>
          <a:off x="126472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41</xdr:row>
      <xdr:rowOff>0</xdr:rowOff>
    </xdr:from>
    <xdr:to>
      <xdr:col>176</xdr:col>
      <xdr:colOff>85725</xdr:colOff>
      <xdr:row>41</xdr:row>
      <xdr:rowOff>209550</xdr:rowOff>
    </xdr:to>
    <xdr:sp macro="" textlink="">
      <xdr:nvSpPr>
        <xdr:cNvPr id="996722" name="Text Box 1">
          <a:extLst>
            <a:ext uri="{FF2B5EF4-FFF2-40B4-BE49-F238E27FC236}">
              <a16:creationId xmlns:a16="http://schemas.microsoft.com/office/drawing/2014/main" id="{00000000-0008-0000-0500-000072350F00}"/>
            </a:ext>
          </a:extLst>
        </xdr:cNvPr>
        <xdr:cNvSpPr txBox="1">
          <a:spLocks noChangeArrowheads="1"/>
        </xdr:cNvSpPr>
      </xdr:nvSpPr>
      <xdr:spPr bwMode="auto">
        <a:xfrm>
          <a:off x="1257776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41</xdr:row>
      <xdr:rowOff>0</xdr:rowOff>
    </xdr:from>
    <xdr:to>
      <xdr:col>177</xdr:col>
      <xdr:colOff>85725</xdr:colOff>
      <xdr:row>41</xdr:row>
      <xdr:rowOff>209550</xdr:rowOff>
    </xdr:to>
    <xdr:sp macro="" textlink="">
      <xdr:nvSpPr>
        <xdr:cNvPr id="996723" name="Text Box 1">
          <a:extLst>
            <a:ext uri="{FF2B5EF4-FFF2-40B4-BE49-F238E27FC236}">
              <a16:creationId xmlns:a16="http://schemas.microsoft.com/office/drawing/2014/main" id="{00000000-0008-0000-0500-000073350F00}"/>
            </a:ext>
          </a:extLst>
        </xdr:cNvPr>
        <xdr:cNvSpPr txBox="1">
          <a:spLocks noChangeArrowheads="1"/>
        </xdr:cNvSpPr>
      </xdr:nvSpPr>
      <xdr:spPr bwMode="auto">
        <a:xfrm>
          <a:off x="1264729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5</xdr:row>
      <xdr:rowOff>0</xdr:rowOff>
    </xdr:from>
    <xdr:to>
      <xdr:col>181</xdr:col>
      <xdr:colOff>85725</xdr:colOff>
      <xdr:row>6</xdr:row>
      <xdr:rowOff>190500</xdr:rowOff>
    </xdr:to>
    <xdr:sp macro="" textlink="">
      <xdr:nvSpPr>
        <xdr:cNvPr id="996724" name="Text Box 1">
          <a:extLst>
            <a:ext uri="{FF2B5EF4-FFF2-40B4-BE49-F238E27FC236}">
              <a16:creationId xmlns:a16="http://schemas.microsoft.com/office/drawing/2014/main" id="{00000000-0008-0000-0500-000074350F00}"/>
            </a:ext>
          </a:extLst>
        </xdr:cNvPr>
        <xdr:cNvSpPr txBox="1">
          <a:spLocks noChangeArrowheads="1"/>
        </xdr:cNvSpPr>
      </xdr:nvSpPr>
      <xdr:spPr bwMode="auto">
        <a:xfrm>
          <a:off x="129254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5</xdr:row>
      <xdr:rowOff>0</xdr:rowOff>
    </xdr:from>
    <xdr:to>
      <xdr:col>181</xdr:col>
      <xdr:colOff>85725</xdr:colOff>
      <xdr:row>6</xdr:row>
      <xdr:rowOff>190500</xdr:rowOff>
    </xdr:to>
    <xdr:sp macro="" textlink="">
      <xdr:nvSpPr>
        <xdr:cNvPr id="996725" name="Text Box 1">
          <a:extLst>
            <a:ext uri="{FF2B5EF4-FFF2-40B4-BE49-F238E27FC236}">
              <a16:creationId xmlns:a16="http://schemas.microsoft.com/office/drawing/2014/main" id="{00000000-0008-0000-0500-000075350F00}"/>
            </a:ext>
          </a:extLst>
        </xdr:cNvPr>
        <xdr:cNvSpPr txBox="1">
          <a:spLocks noChangeArrowheads="1"/>
        </xdr:cNvSpPr>
      </xdr:nvSpPr>
      <xdr:spPr bwMode="auto">
        <a:xfrm>
          <a:off x="129254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5</xdr:row>
      <xdr:rowOff>0</xdr:rowOff>
    </xdr:from>
    <xdr:to>
      <xdr:col>180</xdr:col>
      <xdr:colOff>85725</xdr:colOff>
      <xdr:row>6</xdr:row>
      <xdr:rowOff>190500</xdr:rowOff>
    </xdr:to>
    <xdr:sp macro="" textlink="">
      <xdr:nvSpPr>
        <xdr:cNvPr id="996726" name="Text Box 1">
          <a:extLst>
            <a:ext uri="{FF2B5EF4-FFF2-40B4-BE49-F238E27FC236}">
              <a16:creationId xmlns:a16="http://schemas.microsoft.com/office/drawing/2014/main" id="{00000000-0008-0000-0500-000076350F00}"/>
            </a:ext>
          </a:extLst>
        </xdr:cNvPr>
        <xdr:cNvSpPr txBox="1">
          <a:spLocks noChangeArrowheads="1"/>
        </xdr:cNvSpPr>
      </xdr:nvSpPr>
      <xdr:spPr bwMode="auto">
        <a:xfrm>
          <a:off x="1285589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5</xdr:row>
      <xdr:rowOff>0</xdr:rowOff>
    </xdr:from>
    <xdr:to>
      <xdr:col>181</xdr:col>
      <xdr:colOff>85725</xdr:colOff>
      <xdr:row>6</xdr:row>
      <xdr:rowOff>190500</xdr:rowOff>
    </xdr:to>
    <xdr:sp macro="" textlink="">
      <xdr:nvSpPr>
        <xdr:cNvPr id="996727" name="Text Box 1">
          <a:extLst>
            <a:ext uri="{FF2B5EF4-FFF2-40B4-BE49-F238E27FC236}">
              <a16:creationId xmlns:a16="http://schemas.microsoft.com/office/drawing/2014/main" id="{00000000-0008-0000-0500-000077350F00}"/>
            </a:ext>
          </a:extLst>
        </xdr:cNvPr>
        <xdr:cNvSpPr txBox="1">
          <a:spLocks noChangeArrowheads="1"/>
        </xdr:cNvSpPr>
      </xdr:nvSpPr>
      <xdr:spPr bwMode="auto">
        <a:xfrm>
          <a:off x="129254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30</xdr:row>
      <xdr:rowOff>0</xdr:rowOff>
    </xdr:from>
    <xdr:to>
      <xdr:col>181</xdr:col>
      <xdr:colOff>85725</xdr:colOff>
      <xdr:row>30</xdr:row>
      <xdr:rowOff>285750</xdr:rowOff>
    </xdr:to>
    <xdr:sp macro="" textlink="">
      <xdr:nvSpPr>
        <xdr:cNvPr id="996728" name="Text Box 1">
          <a:extLst>
            <a:ext uri="{FF2B5EF4-FFF2-40B4-BE49-F238E27FC236}">
              <a16:creationId xmlns:a16="http://schemas.microsoft.com/office/drawing/2014/main" id="{00000000-0008-0000-0500-000078350F00}"/>
            </a:ext>
          </a:extLst>
        </xdr:cNvPr>
        <xdr:cNvSpPr txBox="1">
          <a:spLocks noChangeArrowheads="1"/>
        </xdr:cNvSpPr>
      </xdr:nvSpPr>
      <xdr:spPr bwMode="auto">
        <a:xfrm>
          <a:off x="129254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30</xdr:row>
      <xdr:rowOff>0</xdr:rowOff>
    </xdr:from>
    <xdr:to>
      <xdr:col>181</xdr:col>
      <xdr:colOff>85725</xdr:colOff>
      <xdr:row>30</xdr:row>
      <xdr:rowOff>285750</xdr:rowOff>
    </xdr:to>
    <xdr:sp macro="" textlink="">
      <xdr:nvSpPr>
        <xdr:cNvPr id="996729" name="Text Box 1">
          <a:extLst>
            <a:ext uri="{FF2B5EF4-FFF2-40B4-BE49-F238E27FC236}">
              <a16:creationId xmlns:a16="http://schemas.microsoft.com/office/drawing/2014/main" id="{00000000-0008-0000-0500-000079350F00}"/>
            </a:ext>
          </a:extLst>
        </xdr:cNvPr>
        <xdr:cNvSpPr txBox="1">
          <a:spLocks noChangeArrowheads="1"/>
        </xdr:cNvSpPr>
      </xdr:nvSpPr>
      <xdr:spPr bwMode="auto">
        <a:xfrm>
          <a:off x="129254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30</xdr:row>
      <xdr:rowOff>0</xdr:rowOff>
    </xdr:from>
    <xdr:to>
      <xdr:col>180</xdr:col>
      <xdr:colOff>85725</xdr:colOff>
      <xdr:row>30</xdr:row>
      <xdr:rowOff>285750</xdr:rowOff>
    </xdr:to>
    <xdr:sp macro="" textlink="">
      <xdr:nvSpPr>
        <xdr:cNvPr id="996730" name="Text Box 1">
          <a:extLst>
            <a:ext uri="{FF2B5EF4-FFF2-40B4-BE49-F238E27FC236}">
              <a16:creationId xmlns:a16="http://schemas.microsoft.com/office/drawing/2014/main" id="{00000000-0008-0000-0500-00007A350F00}"/>
            </a:ext>
          </a:extLst>
        </xdr:cNvPr>
        <xdr:cNvSpPr txBox="1">
          <a:spLocks noChangeArrowheads="1"/>
        </xdr:cNvSpPr>
      </xdr:nvSpPr>
      <xdr:spPr bwMode="auto">
        <a:xfrm>
          <a:off x="1285589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30</xdr:row>
      <xdr:rowOff>0</xdr:rowOff>
    </xdr:from>
    <xdr:to>
      <xdr:col>181</xdr:col>
      <xdr:colOff>85725</xdr:colOff>
      <xdr:row>30</xdr:row>
      <xdr:rowOff>285750</xdr:rowOff>
    </xdr:to>
    <xdr:sp macro="" textlink="">
      <xdr:nvSpPr>
        <xdr:cNvPr id="996731" name="Text Box 1">
          <a:extLst>
            <a:ext uri="{FF2B5EF4-FFF2-40B4-BE49-F238E27FC236}">
              <a16:creationId xmlns:a16="http://schemas.microsoft.com/office/drawing/2014/main" id="{00000000-0008-0000-0500-00007B350F00}"/>
            </a:ext>
          </a:extLst>
        </xdr:cNvPr>
        <xdr:cNvSpPr txBox="1">
          <a:spLocks noChangeArrowheads="1"/>
        </xdr:cNvSpPr>
      </xdr:nvSpPr>
      <xdr:spPr bwMode="auto">
        <a:xfrm>
          <a:off x="129254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41</xdr:row>
      <xdr:rowOff>0</xdr:rowOff>
    </xdr:from>
    <xdr:to>
      <xdr:col>180</xdr:col>
      <xdr:colOff>85725</xdr:colOff>
      <xdr:row>41</xdr:row>
      <xdr:rowOff>209550</xdr:rowOff>
    </xdr:to>
    <xdr:sp macro="" textlink="">
      <xdr:nvSpPr>
        <xdr:cNvPr id="996732" name="Text Box 1">
          <a:extLst>
            <a:ext uri="{FF2B5EF4-FFF2-40B4-BE49-F238E27FC236}">
              <a16:creationId xmlns:a16="http://schemas.microsoft.com/office/drawing/2014/main" id="{00000000-0008-0000-0500-00007C350F00}"/>
            </a:ext>
          </a:extLst>
        </xdr:cNvPr>
        <xdr:cNvSpPr txBox="1">
          <a:spLocks noChangeArrowheads="1"/>
        </xdr:cNvSpPr>
      </xdr:nvSpPr>
      <xdr:spPr bwMode="auto">
        <a:xfrm>
          <a:off x="1285589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41</xdr:row>
      <xdr:rowOff>0</xdr:rowOff>
    </xdr:from>
    <xdr:to>
      <xdr:col>181</xdr:col>
      <xdr:colOff>85725</xdr:colOff>
      <xdr:row>41</xdr:row>
      <xdr:rowOff>209550</xdr:rowOff>
    </xdr:to>
    <xdr:sp macro="" textlink="">
      <xdr:nvSpPr>
        <xdr:cNvPr id="996733" name="Text Box 1">
          <a:extLst>
            <a:ext uri="{FF2B5EF4-FFF2-40B4-BE49-F238E27FC236}">
              <a16:creationId xmlns:a16="http://schemas.microsoft.com/office/drawing/2014/main" id="{00000000-0008-0000-0500-00007D350F00}"/>
            </a:ext>
          </a:extLst>
        </xdr:cNvPr>
        <xdr:cNvSpPr txBox="1">
          <a:spLocks noChangeArrowheads="1"/>
        </xdr:cNvSpPr>
      </xdr:nvSpPr>
      <xdr:spPr bwMode="auto">
        <a:xfrm>
          <a:off x="1292542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41</xdr:row>
      <xdr:rowOff>0</xdr:rowOff>
    </xdr:from>
    <xdr:to>
      <xdr:col>180</xdr:col>
      <xdr:colOff>85725</xdr:colOff>
      <xdr:row>41</xdr:row>
      <xdr:rowOff>209550</xdr:rowOff>
    </xdr:to>
    <xdr:sp macro="" textlink="">
      <xdr:nvSpPr>
        <xdr:cNvPr id="996734" name="Text Box 1">
          <a:extLst>
            <a:ext uri="{FF2B5EF4-FFF2-40B4-BE49-F238E27FC236}">
              <a16:creationId xmlns:a16="http://schemas.microsoft.com/office/drawing/2014/main" id="{00000000-0008-0000-0500-00007E350F00}"/>
            </a:ext>
          </a:extLst>
        </xdr:cNvPr>
        <xdr:cNvSpPr txBox="1">
          <a:spLocks noChangeArrowheads="1"/>
        </xdr:cNvSpPr>
      </xdr:nvSpPr>
      <xdr:spPr bwMode="auto">
        <a:xfrm>
          <a:off x="1285589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41</xdr:row>
      <xdr:rowOff>0</xdr:rowOff>
    </xdr:from>
    <xdr:to>
      <xdr:col>181</xdr:col>
      <xdr:colOff>85725</xdr:colOff>
      <xdr:row>41</xdr:row>
      <xdr:rowOff>209550</xdr:rowOff>
    </xdr:to>
    <xdr:sp macro="" textlink="">
      <xdr:nvSpPr>
        <xdr:cNvPr id="996735" name="Text Box 1">
          <a:extLst>
            <a:ext uri="{FF2B5EF4-FFF2-40B4-BE49-F238E27FC236}">
              <a16:creationId xmlns:a16="http://schemas.microsoft.com/office/drawing/2014/main" id="{00000000-0008-0000-0500-00007F350F00}"/>
            </a:ext>
          </a:extLst>
        </xdr:cNvPr>
        <xdr:cNvSpPr txBox="1">
          <a:spLocks noChangeArrowheads="1"/>
        </xdr:cNvSpPr>
      </xdr:nvSpPr>
      <xdr:spPr bwMode="auto">
        <a:xfrm>
          <a:off x="1292542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5</xdr:row>
      <xdr:rowOff>0</xdr:rowOff>
    </xdr:from>
    <xdr:to>
      <xdr:col>185</xdr:col>
      <xdr:colOff>85725</xdr:colOff>
      <xdr:row>6</xdr:row>
      <xdr:rowOff>190500</xdr:rowOff>
    </xdr:to>
    <xdr:sp macro="" textlink="">
      <xdr:nvSpPr>
        <xdr:cNvPr id="996736" name="Text Box 1">
          <a:extLst>
            <a:ext uri="{FF2B5EF4-FFF2-40B4-BE49-F238E27FC236}">
              <a16:creationId xmlns:a16="http://schemas.microsoft.com/office/drawing/2014/main" id="{00000000-0008-0000-0500-000080350F00}"/>
            </a:ext>
          </a:extLst>
        </xdr:cNvPr>
        <xdr:cNvSpPr txBox="1">
          <a:spLocks noChangeArrowheads="1"/>
        </xdr:cNvSpPr>
      </xdr:nvSpPr>
      <xdr:spPr bwMode="auto">
        <a:xfrm>
          <a:off x="132035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5</xdr:row>
      <xdr:rowOff>0</xdr:rowOff>
    </xdr:from>
    <xdr:to>
      <xdr:col>185</xdr:col>
      <xdr:colOff>85725</xdr:colOff>
      <xdr:row>6</xdr:row>
      <xdr:rowOff>190500</xdr:rowOff>
    </xdr:to>
    <xdr:sp macro="" textlink="">
      <xdr:nvSpPr>
        <xdr:cNvPr id="996737" name="Text Box 1">
          <a:extLst>
            <a:ext uri="{FF2B5EF4-FFF2-40B4-BE49-F238E27FC236}">
              <a16:creationId xmlns:a16="http://schemas.microsoft.com/office/drawing/2014/main" id="{00000000-0008-0000-0500-000081350F00}"/>
            </a:ext>
          </a:extLst>
        </xdr:cNvPr>
        <xdr:cNvSpPr txBox="1">
          <a:spLocks noChangeArrowheads="1"/>
        </xdr:cNvSpPr>
      </xdr:nvSpPr>
      <xdr:spPr bwMode="auto">
        <a:xfrm>
          <a:off x="132035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5</xdr:row>
      <xdr:rowOff>0</xdr:rowOff>
    </xdr:from>
    <xdr:to>
      <xdr:col>184</xdr:col>
      <xdr:colOff>85725</xdr:colOff>
      <xdr:row>6</xdr:row>
      <xdr:rowOff>190500</xdr:rowOff>
    </xdr:to>
    <xdr:sp macro="" textlink="">
      <xdr:nvSpPr>
        <xdr:cNvPr id="996738" name="Text Box 1">
          <a:extLst>
            <a:ext uri="{FF2B5EF4-FFF2-40B4-BE49-F238E27FC236}">
              <a16:creationId xmlns:a16="http://schemas.microsoft.com/office/drawing/2014/main" id="{00000000-0008-0000-0500-000082350F00}"/>
            </a:ext>
          </a:extLst>
        </xdr:cNvPr>
        <xdr:cNvSpPr txBox="1">
          <a:spLocks noChangeArrowheads="1"/>
        </xdr:cNvSpPr>
      </xdr:nvSpPr>
      <xdr:spPr bwMode="auto">
        <a:xfrm>
          <a:off x="1313402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5</xdr:row>
      <xdr:rowOff>0</xdr:rowOff>
    </xdr:from>
    <xdr:to>
      <xdr:col>185</xdr:col>
      <xdr:colOff>85725</xdr:colOff>
      <xdr:row>6</xdr:row>
      <xdr:rowOff>190500</xdr:rowOff>
    </xdr:to>
    <xdr:sp macro="" textlink="">
      <xdr:nvSpPr>
        <xdr:cNvPr id="996739" name="Text Box 1">
          <a:extLst>
            <a:ext uri="{FF2B5EF4-FFF2-40B4-BE49-F238E27FC236}">
              <a16:creationId xmlns:a16="http://schemas.microsoft.com/office/drawing/2014/main" id="{00000000-0008-0000-0500-000083350F00}"/>
            </a:ext>
          </a:extLst>
        </xdr:cNvPr>
        <xdr:cNvSpPr txBox="1">
          <a:spLocks noChangeArrowheads="1"/>
        </xdr:cNvSpPr>
      </xdr:nvSpPr>
      <xdr:spPr bwMode="auto">
        <a:xfrm>
          <a:off x="132035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30</xdr:row>
      <xdr:rowOff>0</xdr:rowOff>
    </xdr:from>
    <xdr:to>
      <xdr:col>185</xdr:col>
      <xdr:colOff>85725</xdr:colOff>
      <xdr:row>30</xdr:row>
      <xdr:rowOff>171450</xdr:rowOff>
    </xdr:to>
    <xdr:sp macro="" textlink="">
      <xdr:nvSpPr>
        <xdr:cNvPr id="996740" name="Text Box 1">
          <a:extLst>
            <a:ext uri="{FF2B5EF4-FFF2-40B4-BE49-F238E27FC236}">
              <a16:creationId xmlns:a16="http://schemas.microsoft.com/office/drawing/2014/main" id="{00000000-0008-0000-0500-000084350F00}"/>
            </a:ext>
          </a:extLst>
        </xdr:cNvPr>
        <xdr:cNvSpPr txBox="1">
          <a:spLocks noChangeArrowheads="1"/>
        </xdr:cNvSpPr>
      </xdr:nvSpPr>
      <xdr:spPr bwMode="auto">
        <a:xfrm>
          <a:off x="1320355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30</xdr:row>
      <xdr:rowOff>0</xdr:rowOff>
    </xdr:from>
    <xdr:to>
      <xdr:col>185</xdr:col>
      <xdr:colOff>85725</xdr:colOff>
      <xdr:row>30</xdr:row>
      <xdr:rowOff>171450</xdr:rowOff>
    </xdr:to>
    <xdr:sp macro="" textlink="">
      <xdr:nvSpPr>
        <xdr:cNvPr id="996741" name="Text Box 1">
          <a:extLst>
            <a:ext uri="{FF2B5EF4-FFF2-40B4-BE49-F238E27FC236}">
              <a16:creationId xmlns:a16="http://schemas.microsoft.com/office/drawing/2014/main" id="{00000000-0008-0000-0500-000085350F00}"/>
            </a:ext>
          </a:extLst>
        </xdr:cNvPr>
        <xdr:cNvSpPr txBox="1">
          <a:spLocks noChangeArrowheads="1"/>
        </xdr:cNvSpPr>
      </xdr:nvSpPr>
      <xdr:spPr bwMode="auto">
        <a:xfrm>
          <a:off x="1320355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30</xdr:row>
      <xdr:rowOff>0</xdr:rowOff>
    </xdr:from>
    <xdr:to>
      <xdr:col>184</xdr:col>
      <xdr:colOff>85725</xdr:colOff>
      <xdr:row>30</xdr:row>
      <xdr:rowOff>171450</xdr:rowOff>
    </xdr:to>
    <xdr:sp macro="" textlink="">
      <xdr:nvSpPr>
        <xdr:cNvPr id="996742" name="Text Box 1">
          <a:extLst>
            <a:ext uri="{FF2B5EF4-FFF2-40B4-BE49-F238E27FC236}">
              <a16:creationId xmlns:a16="http://schemas.microsoft.com/office/drawing/2014/main" id="{00000000-0008-0000-0500-000086350F00}"/>
            </a:ext>
          </a:extLst>
        </xdr:cNvPr>
        <xdr:cNvSpPr txBox="1">
          <a:spLocks noChangeArrowheads="1"/>
        </xdr:cNvSpPr>
      </xdr:nvSpPr>
      <xdr:spPr bwMode="auto">
        <a:xfrm>
          <a:off x="1313402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30</xdr:row>
      <xdr:rowOff>0</xdr:rowOff>
    </xdr:from>
    <xdr:to>
      <xdr:col>185</xdr:col>
      <xdr:colOff>85725</xdr:colOff>
      <xdr:row>30</xdr:row>
      <xdr:rowOff>171450</xdr:rowOff>
    </xdr:to>
    <xdr:sp macro="" textlink="">
      <xdr:nvSpPr>
        <xdr:cNvPr id="996743" name="Text Box 1">
          <a:extLst>
            <a:ext uri="{FF2B5EF4-FFF2-40B4-BE49-F238E27FC236}">
              <a16:creationId xmlns:a16="http://schemas.microsoft.com/office/drawing/2014/main" id="{00000000-0008-0000-0500-000087350F00}"/>
            </a:ext>
          </a:extLst>
        </xdr:cNvPr>
        <xdr:cNvSpPr txBox="1">
          <a:spLocks noChangeArrowheads="1"/>
        </xdr:cNvSpPr>
      </xdr:nvSpPr>
      <xdr:spPr bwMode="auto">
        <a:xfrm>
          <a:off x="1320355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41</xdr:row>
      <xdr:rowOff>0</xdr:rowOff>
    </xdr:from>
    <xdr:to>
      <xdr:col>184</xdr:col>
      <xdr:colOff>85725</xdr:colOff>
      <xdr:row>41</xdr:row>
      <xdr:rowOff>209550</xdr:rowOff>
    </xdr:to>
    <xdr:sp macro="" textlink="">
      <xdr:nvSpPr>
        <xdr:cNvPr id="996744" name="Text Box 1">
          <a:extLst>
            <a:ext uri="{FF2B5EF4-FFF2-40B4-BE49-F238E27FC236}">
              <a16:creationId xmlns:a16="http://schemas.microsoft.com/office/drawing/2014/main" id="{00000000-0008-0000-0500-000088350F00}"/>
            </a:ext>
          </a:extLst>
        </xdr:cNvPr>
        <xdr:cNvSpPr txBox="1">
          <a:spLocks noChangeArrowheads="1"/>
        </xdr:cNvSpPr>
      </xdr:nvSpPr>
      <xdr:spPr bwMode="auto">
        <a:xfrm>
          <a:off x="1313402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41</xdr:row>
      <xdr:rowOff>0</xdr:rowOff>
    </xdr:from>
    <xdr:to>
      <xdr:col>185</xdr:col>
      <xdr:colOff>85725</xdr:colOff>
      <xdr:row>41</xdr:row>
      <xdr:rowOff>209550</xdr:rowOff>
    </xdr:to>
    <xdr:sp macro="" textlink="">
      <xdr:nvSpPr>
        <xdr:cNvPr id="996745" name="Text Box 1">
          <a:extLst>
            <a:ext uri="{FF2B5EF4-FFF2-40B4-BE49-F238E27FC236}">
              <a16:creationId xmlns:a16="http://schemas.microsoft.com/office/drawing/2014/main" id="{00000000-0008-0000-0500-000089350F00}"/>
            </a:ext>
          </a:extLst>
        </xdr:cNvPr>
        <xdr:cNvSpPr txBox="1">
          <a:spLocks noChangeArrowheads="1"/>
        </xdr:cNvSpPr>
      </xdr:nvSpPr>
      <xdr:spPr bwMode="auto">
        <a:xfrm>
          <a:off x="1320355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9525</xdr:rowOff>
    </xdr:to>
    <xdr:sp macro="" textlink="">
      <xdr:nvSpPr>
        <xdr:cNvPr id="996746" name="Text Box 1">
          <a:extLst>
            <a:ext uri="{FF2B5EF4-FFF2-40B4-BE49-F238E27FC236}">
              <a16:creationId xmlns:a16="http://schemas.microsoft.com/office/drawing/2014/main" id="{00000000-0008-0000-0500-00008A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9525</xdr:rowOff>
    </xdr:to>
    <xdr:sp macro="" textlink="">
      <xdr:nvSpPr>
        <xdr:cNvPr id="996747" name="Text Box 1">
          <a:extLst>
            <a:ext uri="{FF2B5EF4-FFF2-40B4-BE49-F238E27FC236}">
              <a16:creationId xmlns:a16="http://schemas.microsoft.com/office/drawing/2014/main" id="{00000000-0008-0000-0500-00008B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9525</xdr:rowOff>
    </xdr:to>
    <xdr:sp macro="" textlink="">
      <xdr:nvSpPr>
        <xdr:cNvPr id="996748" name="Text Box 1">
          <a:extLst>
            <a:ext uri="{FF2B5EF4-FFF2-40B4-BE49-F238E27FC236}">
              <a16:creationId xmlns:a16="http://schemas.microsoft.com/office/drawing/2014/main" id="{00000000-0008-0000-0500-00008C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9525</xdr:rowOff>
    </xdr:to>
    <xdr:sp macro="" textlink="">
      <xdr:nvSpPr>
        <xdr:cNvPr id="996749" name="Text Box 1">
          <a:extLst>
            <a:ext uri="{FF2B5EF4-FFF2-40B4-BE49-F238E27FC236}">
              <a16:creationId xmlns:a16="http://schemas.microsoft.com/office/drawing/2014/main" id="{00000000-0008-0000-0500-00008D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0" name="Text Box 1">
          <a:extLst>
            <a:ext uri="{FF2B5EF4-FFF2-40B4-BE49-F238E27FC236}">
              <a16:creationId xmlns:a16="http://schemas.microsoft.com/office/drawing/2014/main" id="{00000000-0008-0000-0500-00008E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1" name="Text Box 1">
          <a:extLst>
            <a:ext uri="{FF2B5EF4-FFF2-40B4-BE49-F238E27FC236}">
              <a16:creationId xmlns:a16="http://schemas.microsoft.com/office/drawing/2014/main" id="{00000000-0008-0000-0500-00008F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2" name="Text Box 1">
          <a:extLst>
            <a:ext uri="{FF2B5EF4-FFF2-40B4-BE49-F238E27FC236}">
              <a16:creationId xmlns:a16="http://schemas.microsoft.com/office/drawing/2014/main" id="{00000000-0008-0000-0500-000090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3" name="Text Box 1">
          <a:extLst>
            <a:ext uri="{FF2B5EF4-FFF2-40B4-BE49-F238E27FC236}">
              <a16:creationId xmlns:a16="http://schemas.microsoft.com/office/drawing/2014/main" id="{00000000-0008-0000-0500-000091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96754" name="Text Box 1">
          <a:extLst>
            <a:ext uri="{FF2B5EF4-FFF2-40B4-BE49-F238E27FC236}">
              <a16:creationId xmlns:a16="http://schemas.microsoft.com/office/drawing/2014/main" id="{00000000-0008-0000-0500-000092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96755" name="Text Box 1">
          <a:extLst>
            <a:ext uri="{FF2B5EF4-FFF2-40B4-BE49-F238E27FC236}">
              <a16:creationId xmlns:a16="http://schemas.microsoft.com/office/drawing/2014/main" id="{00000000-0008-0000-0500-000093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6" name="Text Box 1">
          <a:extLst>
            <a:ext uri="{FF2B5EF4-FFF2-40B4-BE49-F238E27FC236}">
              <a16:creationId xmlns:a16="http://schemas.microsoft.com/office/drawing/2014/main" id="{00000000-0008-0000-0500-000094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7" name="Text Box 1">
          <a:extLst>
            <a:ext uri="{FF2B5EF4-FFF2-40B4-BE49-F238E27FC236}">
              <a16:creationId xmlns:a16="http://schemas.microsoft.com/office/drawing/2014/main" id="{00000000-0008-0000-0500-000095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8" name="Text Box 1">
          <a:extLst>
            <a:ext uri="{FF2B5EF4-FFF2-40B4-BE49-F238E27FC236}">
              <a16:creationId xmlns:a16="http://schemas.microsoft.com/office/drawing/2014/main" id="{00000000-0008-0000-0500-000096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9" name="Text Box 1">
          <a:extLst>
            <a:ext uri="{FF2B5EF4-FFF2-40B4-BE49-F238E27FC236}">
              <a16:creationId xmlns:a16="http://schemas.microsoft.com/office/drawing/2014/main" id="{00000000-0008-0000-0500-000097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96760" name="Text Box 1">
          <a:extLst>
            <a:ext uri="{FF2B5EF4-FFF2-40B4-BE49-F238E27FC236}">
              <a16:creationId xmlns:a16="http://schemas.microsoft.com/office/drawing/2014/main" id="{00000000-0008-0000-0500-000098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96761" name="Text Box 1">
          <a:extLst>
            <a:ext uri="{FF2B5EF4-FFF2-40B4-BE49-F238E27FC236}">
              <a16:creationId xmlns:a16="http://schemas.microsoft.com/office/drawing/2014/main" id="{00000000-0008-0000-0500-000099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</xdr:colOff>
      <xdr:row>45</xdr:row>
      <xdr:rowOff>200025</xdr:rowOff>
    </xdr:from>
    <xdr:to>
      <xdr:col>4</xdr:col>
      <xdr:colOff>104775</xdr:colOff>
      <xdr:row>48</xdr:row>
      <xdr:rowOff>66675</xdr:rowOff>
    </xdr:to>
    <xdr:sp macro="" textlink="">
      <xdr:nvSpPr>
        <xdr:cNvPr id="996762" name="Text Box 1">
          <a:extLst>
            <a:ext uri="{FF2B5EF4-FFF2-40B4-BE49-F238E27FC236}">
              <a16:creationId xmlns:a16="http://schemas.microsoft.com/office/drawing/2014/main" id="{00000000-0008-0000-0500-00009A350F00}"/>
            </a:ext>
          </a:extLst>
        </xdr:cNvPr>
        <xdr:cNvSpPr txBox="1">
          <a:spLocks noChangeArrowheads="1"/>
        </xdr:cNvSpPr>
      </xdr:nvSpPr>
      <xdr:spPr bwMode="auto">
        <a:xfrm>
          <a:off x="6200775" y="9877425"/>
          <a:ext cx="85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42</xdr:row>
      <xdr:rowOff>47625</xdr:rowOff>
    </xdr:from>
    <xdr:to>
      <xdr:col>4</xdr:col>
      <xdr:colOff>171450</xdr:colOff>
      <xdr:row>44</xdr:row>
      <xdr:rowOff>114300</xdr:rowOff>
    </xdr:to>
    <xdr:sp macro="" textlink="">
      <xdr:nvSpPr>
        <xdr:cNvPr id="996763" name="Text Box 1">
          <a:extLst>
            <a:ext uri="{FF2B5EF4-FFF2-40B4-BE49-F238E27FC236}">
              <a16:creationId xmlns:a16="http://schemas.microsoft.com/office/drawing/2014/main" id="{00000000-0008-0000-0500-00009B350F00}"/>
            </a:ext>
          </a:extLst>
        </xdr:cNvPr>
        <xdr:cNvSpPr txBox="1">
          <a:spLocks noChangeArrowheads="1"/>
        </xdr:cNvSpPr>
      </xdr:nvSpPr>
      <xdr:spPr bwMode="auto">
        <a:xfrm>
          <a:off x="6267450" y="9124950"/>
          <a:ext cx="85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85725</xdr:colOff>
      <xdr:row>44</xdr:row>
      <xdr:rowOff>28575</xdr:rowOff>
    </xdr:from>
    <xdr:to>
      <xdr:col>9</xdr:col>
      <xdr:colOff>171450</xdr:colOff>
      <xdr:row>46</xdr:row>
      <xdr:rowOff>104775</xdr:rowOff>
    </xdr:to>
    <xdr:sp macro="" textlink="">
      <xdr:nvSpPr>
        <xdr:cNvPr id="996764" name="Text Box 1">
          <a:extLst>
            <a:ext uri="{FF2B5EF4-FFF2-40B4-BE49-F238E27FC236}">
              <a16:creationId xmlns:a16="http://schemas.microsoft.com/office/drawing/2014/main" id="{00000000-0008-0000-0500-00009C350F00}"/>
            </a:ext>
          </a:extLst>
        </xdr:cNvPr>
        <xdr:cNvSpPr txBox="1">
          <a:spLocks noChangeArrowheads="1"/>
        </xdr:cNvSpPr>
      </xdr:nvSpPr>
      <xdr:spPr bwMode="auto">
        <a:xfrm>
          <a:off x="9744075" y="95059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533400</xdr:colOff>
      <xdr:row>47</xdr:row>
      <xdr:rowOff>104775</xdr:rowOff>
    </xdr:from>
    <xdr:to>
      <xdr:col>5</xdr:col>
      <xdr:colOff>619125</xdr:colOff>
      <xdr:row>49</xdr:row>
      <xdr:rowOff>180975</xdr:rowOff>
    </xdr:to>
    <xdr:sp macro="" textlink="">
      <xdr:nvSpPr>
        <xdr:cNvPr id="996765" name="Text Box 1">
          <a:extLst>
            <a:ext uri="{FF2B5EF4-FFF2-40B4-BE49-F238E27FC236}">
              <a16:creationId xmlns:a16="http://schemas.microsoft.com/office/drawing/2014/main" id="{00000000-0008-0000-0500-00009D350F00}"/>
            </a:ext>
          </a:extLst>
        </xdr:cNvPr>
        <xdr:cNvSpPr txBox="1">
          <a:spLocks noChangeArrowheads="1"/>
        </xdr:cNvSpPr>
      </xdr:nvSpPr>
      <xdr:spPr bwMode="auto">
        <a:xfrm>
          <a:off x="7410450" y="1018222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66" name="Text Box 1">
          <a:extLst>
            <a:ext uri="{FF2B5EF4-FFF2-40B4-BE49-F238E27FC236}">
              <a16:creationId xmlns:a16="http://schemas.microsoft.com/office/drawing/2014/main" id="{00000000-0008-0000-0500-00009E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67" name="Text Box 1">
          <a:extLst>
            <a:ext uri="{FF2B5EF4-FFF2-40B4-BE49-F238E27FC236}">
              <a16:creationId xmlns:a16="http://schemas.microsoft.com/office/drawing/2014/main" id="{00000000-0008-0000-0500-00009F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68" name="Text Box 1">
          <a:extLst>
            <a:ext uri="{FF2B5EF4-FFF2-40B4-BE49-F238E27FC236}">
              <a16:creationId xmlns:a16="http://schemas.microsoft.com/office/drawing/2014/main" id="{00000000-0008-0000-0500-0000A0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69" name="Text Box 1">
          <a:extLst>
            <a:ext uri="{FF2B5EF4-FFF2-40B4-BE49-F238E27FC236}">
              <a16:creationId xmlns:a16="http://schemas.microsoft.com/office/drawing/2014/main" id="{00000000-0008-0000-0500-0000A1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96770" name="Text Box 1">
          <a:extLst>
            <a:ext uri="{FF2B5EF4-FFF2-40B4-BE49-F238E27FC236}">
              <a16:creationId xmlns:a16="http://schemas.microsoft.com/office/drawing/2014/main" id="{00000000-0008-0000-0500-0000A2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96771" name="Text Box 1">
          <a:extLst>
            <a:ext uri="{FF2B5EF4-FFF2-40B4-BE49-F238E27FC236}">
              <a16:creationId xmlns:a16="http://schemas.microsoft.com/office/drawing/2014/main" id="{00000000-0008-0000-0500-0000A3350F00}"/>
            </a:ext>
          </a:extLst>
        </xdr:cNvPr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5</xdr:row>
      <xdr:rowOff>0</xdr:rowOff>
    </xdr:from>
    <xdr:to>
      <xdr:col>201</xdr:col>
      <xdr:colOff>85725</xdr:colOff>
      <xdr:row>6</xdr:row>
      <xdr:rowOff>190500</xdr:rowOff>
    </xdr:to>
    <xdr:sp macro="" textlink="">
      <xdr:nvSpPr>
        <xdr:cNvPr id="996772" name="Text Box 1">
          <a:extLst>
            <a:ext uri="{FF2B5EF4-FFF2-40B4-BE49-F238E27FC236}">
              <a16:creationId xmlns:a16="http://schemas.microsoft.com/office/drawing/2014/main" id="{00000000-0008-0000-0500-0000A4350F00}"/>
            </a:ext>
          </a:extLst>
        </xdr:cNvPr>
        <xdr:cNvSpPr txBox="1">
          <a:spLocks noChangeArrowheads="1"/>
        </xdr:cNvSpPr>
      </xdr:nvSpPr>
      <xdr:spPr bwMode="auto">
        <a:xfrm>
          <a:off x="143160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5</xdr:row>
      <xdr:rowOff>0</xdr:rowOff>
    </xdr:from>
    <xdr:to>
      <xdr:col>201</xdr:col>
      <xdr:colOff>85725</xdr:colOff>
      <xdr:row>6</xdr:row>
      <xdr:rowOff>190500</xdr:rowOff>
    </xdr:to>
    <xdr:sp macro="" textlink="">
      <xdr:nvSpPr>
        <xdr:cNvPr id="996773" name="Text Box 1">
          <a:extLst>
            <a:ext uri="{FF2B5EF4-FFF2-40B4-BE49-F238E27FC236}">
              <a16:creationId xmlns:a16="http://schemas.microsoft.com/office/drawing/2014/main" id="{00000000-0008-0000-0500-0000A5350F00}"/>
            </a:ext>
          </a:extLst>
        </xdr:cNvPr>
        <xdr:cNvSpPr txBox="1">
          <a:spLocks noChangeArrowheads="1"/>
        </xdr:cNvSpPr>
      </xdr:nvSpPr>
      <xdr:spPr bwMode="auto">
        <a:xfrm>
          <a:off x="143160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5</xdr:row>
      <xdr:rowOff>0</xdr:rowOff>
    </xdr:from>
    <xdr:to>
      <xdr:col>200</xdr:col>
      <xdr:colOff>85725</xdr:colOff>
      <xdr:row>6</xdr:row>
      <xdr:rowOff>190500</xdr:rowOff>
    </xdr:to>
    <xdr:sp macro="" textlink="">
      <xdr:nvSpPr>
        <xdr:cNvPr id="996774" name="Text Box 1">
          <a:extLst>
            <a:ext uri="{FF2B5EF4-FFF2-40B4-BE49-F238E27FC236}">
              <a16:creationId xmlns:a16="http://schemas.microsoft.com/office/drawing/2014/main" id="{00000000-0008-0000-0500-0000A6350F00}"/>
            </a:ext>
          </a:extLst>
        </xdr:cNvPr>
        <xdr:cNvSpPr txBox="1">
          <a:spLocks noChangeArrowheads="1"/>
        </xdr:cNvSpPr>
      </xdr:nvSpPr>
      <xdr:spPr bwMode="auto">
        <a:xfrm>
          <a:off x="1424654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5</xdr:row>
      <xdr:rowOff>0</xdr:rowOff>
    </xdr:from>
    <xdr:to>
      <xdr:col>201</xdr:col>
      <xdr:colOff>85725</xdr:colOff>
      <xdr:row>6</xdr:row>
      <xdr:rowOff>190500</xdr:rowOff>
    </xdr:to>
    <xdr:sp macro="" textlink="">
      <xdr:nvSpPr>
        <xdr:cNvPr id="996775" name="Text Box 1">
          <a:extLst>
            <a:ext uri="{FF2B5EF4-FFF2-40B4-BE49-F238E27FC236}">
              <a16:creationId xmlns:a16="http://schemas.microsoft.com/office/drawing/2014/main" id="{00000000-0008-0000-0500-0000A7350F00}"/>
            </a:ext>
          </a:extLst>
        </xdr:cNvPr>
        <xdr:cNvSpPr txBox="1">
          <a:spLocks noChangeArrowheads="1"/>
        </xdr:cNvSpPr>
      </xdr:nvSpPr>
      <xdr:spPr bwMode="auto">
        <a:xfrm>
          <a:off x="143160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30</xdr:row>
      <xdr:rowOff>0</xdr:rowOff>
    </xdr:from>
    <xdr:to>
      <xdr:col>201</xdr:col>
      <xdr:colOff>85725</xdr:colOff>
      <xdr:row>31</xdr:row>
      <xdr:rowOff>133350</xdr:rowOff>
    </xdr:to>
    <xdr:sp macro="" textlink="">
      <xdr:nvSpPr>
        <xdr:cNvPr id="996776" name="Text Box 1">
          <a:extLst>
            <a:ext uri="{FF2B5EF4-FFF2-40B4-BE49-F238E27FC236}">
              <a16:creationId xmlns:a16="http://schemas.microsoft.com/office/drawing/2014/main" id="{00000000-0008-0000-0500-0000A8350F00}"/>
            </a:ext>
          </a:extLst>
        </xdr:cNvPr>
        <xdr:cNvSpPr txBox="1">
          <a:spLocks noChangeArrowheads="1"/>
        </xdr:cNvSpPr>
      </xdr:nvSpPr>
      <xdr:spPr bwMode="auto">
        <a:xfrm>
          <a:off x="143160750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30</xdr:row>
      <xdr:rowOff>0</xdr:rowOff>
    </xdr:from>
    <xdr:to>
      <xdr:col>201</xdr:col>
      <xdr:colOff>85725</xdr:colOff>
      <xdr:row>31</xdr:row>
      <xdr:rowOff>133350</xdr:rowOff>
    </xdr:to>
    <xdr:sp macro="" textlink="">
      <xdr:nvSpPr>
        <xdr:cNvPr id="996777" name="Text Box 1">
          <a:extLst>
            <a:ext uri="{FF2B5EF4-FFF2-40B4-BE49-F238E27FC236}">
              <a16:creationId xmlns:a16="http://schemas.microsoft.com/office/drawing/2014/main" id="{00000000-0008-0000-0500-0000A9350F00}"/>
            </a:ext>
          </a:extLst>
        </xdr:cNvPr>
        <xdr:cNvSpPr txBox="1">
          <a:spLocks noChangeArrowheads="1"/>
        </xdr:cNvSpPr>
      </xdr:nvSpPr>
      <xdr:spPr bwMode="auto">
        <a:xfrm>
          <a:off x="143160750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30</xdr:row>
      <xdr:rowOff>0</xdr:rowOff>
    </xdr:from>
    <xdr:to>
      <xdr:col>200</xdr:col>
      <xdr:colOff>85725</xdr:colOff>
      <xdr:row>31</xdr:row>
      <xdr:rowOff>133350</xdr:rowOff>
    </xdr:to>
    <xdr:sp macro="" textlink="">
      <xdr:nvSpPr>
        <xdr:cNvPr id="996778" name="Text Box 1">
          <a:extLst>
            <a:ext uri="{FF2B5EF4-FFF2-40B4-BE49-F238E27FC236}">
              <a16:creationId xmlns:a16="http://schemas.microsoft.com/office/drawing/2014/main" id="{00000000-0008-0000-0500-0000AA350F00}"/>
            </a:ext>
          </a:extLst>
        </xdr:cNvPr>
        <xdr:cNvSpPr txBox="1">
          <a:spLocks noChangeArrowheads="1"/>
        </xdr:cNvSpPr>
      </xdr:nvSpPr>
      <xdr:spPr bwMode="auto">
        <a:xfrm>
          <a:off x="142465425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30</xdr:row>
      <xdr:rowOff>0</xdr:rowOff>
    </xdr:from>
    <xdr:to>
      <xdr:col>201</xdr:col>
      <xdr:colOff>85725</xdr:colOff>
      <xdr:row>31</xdr:row>
      <xdr:rowOff>133350</xdr:rowOff>
    </xdr:to>
    <xdr:sp macro="" textlink="">
      <xdr:nvSpPr>
        <xdr:cNvPr id="996779" name="Text Box 1">
          <a:extLst>
            <a:ext uri="{FF2B5EF4-FFF2-40B4-BE49-F238E27FC236}">
              <a16:creationId xmlns:a16="http://schemas.microsoft.com/office/drawing/2014/main" id="{00000000-0008-0000-0500-0000AB350F00}"/>
            </a:ext>
          </a:extLst>
        </xdr:cNvPr>
        <xdr:cNvSpPr txBox="1">
          <a:spLocks noChangeArrowheads="1"/>
        </xdr:cNvSpPr>
      </xdr:nvSpPr>
      <xdr:spPr bwMode="auto">
        <a:xfrm>
          <a:off x="143160750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41</xdr:row>
      <xdr:rowOff>0</xdr:rowOff>
    </xdr:from>
    <xdr:to>
      <xdr:col>200</xdr:col>
      <xdr:colOff>85725</xdr:colOff>
      <xdr:row>41</xdr:row>
      <xdr:rowOff>209550</xdr:rowOff>
    </xdr:to>
    <xdr:sp macro="" textlink="">
      <xdr:nvSpPr>
        <xdr:cNvPr id="996780" name="Text Box 1">
          <a:extLst>
            <a:ext uri="{FF2B5EF4-FFF2-40B4-BE49-F238E27FC236}">
              <a16:creationId xmlns:a16="http://schemas.microsoft.com/office/drawing/2014/main" id="{00000000-0008-0000-0500-0000AC350F00}"/>
            </a:ext>
          </a:extLst>
        </xdr:cNvPr>
        <xdr:cNvSpPr txBox="1">
          <a:spLocks noChangeArrowheads="1"/>
        </xdr:cNvSpPr>
      </xdr:nvSpPr>
      <xdr:spPr bwMode="auto">
        <a:xfrm>
          <a:off x="1424654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41</xdr:row>
      <xdr:rowOff>0</xdr:rowOff>
    </xdr:from>
    <xdr:to>
      <xdr:col>201</xdr:col>
      <xdr:colOff>85725</xdr:colOff>
      <xdr:row>41</xdr:row>
      <xdr:rowOff>209550</xdr:rowOff>
    </xdr:to>
    <xdr:sp macro="" textlink="">
      <xdr:nvSpPr>
        <xdr:cNvPr id="996781" name="Text Box 1">
          <a:extLst>
            <a:ext uri="{FF2B5EF4-FFF2-40B4-BE49-F238E27FC236}">
              <a16:creationId xmlns:a16="http://schemas.microsoft.com/office/drawing/2014/main" id="{00000000-0008-0000-0500-0000AD350F00}"/>
            </a:ext>
          </a:extLst>
        </xdr:cNvPr>
        <xdr:cNvSpPr txBox="1">
          <a:spLocks noChangeArrowheads="1"/>
        </xdr:cNvSpPr>
      </xdr:nvSpPr>
      <xdr:spPr bwMode="auto">
        <a:xfrm>
          <a:off x="1431607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5</xdr:row>
      <xdr:rowOff>0</xdr:rowOff>
    </xdr:from>
    <xdr:to>
      <xdr:col>189</xdr:col>
      <xdr:colOff>85725</xdr:colOff>
      <xdr:row>6</xdr:row>
      <xdr:rowOff>190500</xdr:rowOff>
    </xdr:to>
    <xdr:sp macro="" textlink="">
      <xdr:nvSpPr>
        <xdr:cNvPr id="996782" name="Text Box 1">
          <a:extLst>
            <a:ext uri="{FF2B5EF4-FFF2-40B4-BE49-F238E27FC236}">
              <a16:creationId xmlns:a16="http://schemas.microsoft.com/office/drawing/2014/main" id="{00000000-0008-0000-0500-0000AE350F00}"/>
            </a:ext>
          </a:extLst>
        </xdr:cNvPr>
        <xdr:cNvSpPr txBox="1">
          <a:spLocks noChangeArrowheads="1"/>
        </xdr:cNvSpPr>
      </xdr:nvSpPr>
      <xdr:spPr bwMode="auto">
        <a:xfrm>
          <a:off x="134816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5</xdr:row>
      <xdr:rowOff>0</xdr:rowOff>
    </xdr:from>
    <xdr:to>
      <xdr:col>189</xdr:col>
      <xdr:colOff>85725</xdr:colOff>
      <xdr:row>6</xdr:row>
      <xdr:rowOff>190500</xdr:rowOff>
    </xdr:to>
    <xdr:sp macro="" textlink="">
      <xdr:nvSpPr>
        <xdr:cNvPr id="996783" name="Text Box 1">
          <a:extLst>
            <a:ext uri="{FF2B5EF4-FFF2-40B4-BE49-F238E27FC236}">
              <a16:creationId xmlns:a16="http://schemas.microsoft.com/office/drawing/2014/main" id="{00000000-0008-0000-0500-0000AF350F00}"/>
            </a:ext>
          </a:extLst>
        </xdr:cNvPr>
        <xdr:cNvSpPr txBox="1">
          <a:spLocks noChangeArrowheads="1"/>
        </xdr:cNvSpPr>
      </xdr:nvSpPr>
      <xdr:spPr bwMode="auto">
        <a:xfrm>
          <a:off x="134816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5</xdr:row>
      <xdr:rowOff>0</xdr:rowOff>
    </xdr:from>
    <xdr:to>
      <xdr:col>188</xdr:col>
      <xdr:colOff>85725</xdr:colOff>
      <xdr:row>6</xdr:row>
      <xdr:rowOff>190500</xdr:rowOff>
    </xdr:to>
    <xdr:sp macro="" textlink="">
      <xdr:nvSpPr>
        <xdr:cNvPr id="996784" name="Text Box 1">
          <a:extLst>
            <a:ext uri="{FF2B5EF4-FFF2-40B4-BE49-F238E27FC236}">
              <a16:creationId xmlns:a16="http://schemas.microsoft.com/office/drawing/2014/main" id="{00000000-0008-0000-0500-0000B0350F00}"/>
            </a:ext>
          </a:extLst>
        </xdr:cNvPr>
        <xdr:cNvSpPr txBox="1">
          <a:spLocks noChangeArrowheads="1"/>
        </xdr:cNvSpPr>
      </xdr:nvSpPr>
      <xdr:spPr bwMode="auto">
        <a:xfrm>
          <a:off x="1341215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5</xdr:row>
      <xdr:rowOff>0</xdr:rowOff>
    </xdr:from>
    <xdr:to>
      <xdr:col>189</xdr:col>
      <xdr:colOff>85725</xdr:colOff>
      <xdr:row>6</xdr:row>
      <xdr:rowOff>190500</xdr:rowOff>
    </xdr:to>
    <xdr:sp macro="" textlink="">
      <xdr:nvSpPr>
        <xdr:cNvPr id="996785" name="Text Box 1">
          <a:extLst>
            <a:ext uri="{FF2B5EF4-FFF2-40B4-BE49-F238E27FC236}">
              <a16:creationId xmlns:a16="http://schemas.microsoft.com/office/drawing/2014/main" id="{00000000-0008-0000-0500-0000B1350F00}"/>
            </a:ext>
          </a:extLst>
        </xdr:cNvPr>
        <xdr:cNvSpPr txBox="1">
          <a:spLocks noChangeArrowheads="1"/>
        </xdr:cNvSpPr>
      </xdr:nvSpPr>
      <xdr:spPr bwMode="auto">
        <a:xfrm>
          <a:off x="134816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30</xdr:row>
      <xdr:rowOff>0</xdr:rowOff>
    </xdr:from>
    <xdr:to>
      <xdr:col>189</xdr:col>
      <xdr:colOff>85725</xdr:colOff>
      <xdr:row>30</xdr:row>
      <xdr:rowOff>285750</xdr:rowOff>
    </xdr:to>
    <xdr:sp macro="" textlink="">
      <xdr:nvSpPr>
        <xdr:cNvPr id="996786" name="Text Box 1">
          <a:extLst>
            <a:ext uri="{FF2B5EF4-FFF2-40B4-BE49-F238E27FC236}">
              <a16:creationId xmlns:a16="http://schemas.microsoft.com/office/drawing/2014/main" id="{00000000-0008-0000-0500-0000B2350F00}"/>
            </a:ext>
          </a:extLst>
        </xdr:cNvPr>
        <xdr:cNvSpPr txBox="1">
          <a:spLocks noChangeArrowheads="1"/>
        </xdr:cNvSpPr>
      </xdr:nvSpPr>
      <xdr:spPr bwMode="auto">
        <a:xfrm>
          <a:off x="1348168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30</xdr:row>
      <xdr:rowOff>0</xdr:rowOff>
    </xdr:from>
    <xdr:to>
      <xdr:col>189</xdr:col>
      <xdr:colOff>85725</xdr:colOff>
      <xdr:row>30</xdr:row>
      <xdr:rowOff>285750</xdr:rowOff>
    </xdr:to>
    <xdr:sp macro="" textlink="">
      <xdr:nvSpPr>
        <xdr:cNvPr id="996787" name="Text Box 1">
          <a:extLst>
            <a:ext uri="{FF2B5EF4-FFF2-40B4-BE49-F238E27FC236}">
              <a16:creationId xmlns:a16="http://schemas.microsoft.com/office/drawing/2014/main" id="{00000000-0008-0000-0500-0000B3350F00}"/>
            </a:ext>
          </a:extLst>
        </xdr:cNvPr>
        <xdr:cNvSpPr txBox="1">
          <a:spLocks noChangeArrowheads="1"/>
        </xdr:cNvSpPr>
      </xdr:nvSpPr>
      <xdr:spPr bwMode="auto">
        <a:xfrm>
          <a:off x="1348168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30</xdr:row>
      <xdr:rowOff>0</xdr:rowOff>
    </xdr:from>
    <xdr:to>
      <xdr:col>188</xdr:col>
      <xdr:colOff>85725</xdr:colOff>
      <xdr:row>30</xdr:row>
      <xdr:rowOff>285750</xdr:rowOff>
    </xdr:to>
    <xdr:sp macro="" textlink="">
      <xdr:nvSpPr>
        <xdr:cNvPr id="996788" name="Text Box 1">
          <a:extLst>
            <a:ext uri="{FF2B5EF4-FFF2-40B4-BE49-F238E27FC236}">
              <a16:creationId xmlns:a16="http://schemas.microsoft.com/office/drawing/2014/main" id="{00000000-0008-0000-0500-0000B4350F00}"/>
            </a:ext>
          </a:extLst>
        </xdr:cNvPr>
        <xdr:cNvSpPr txBox="1">
          <a:spLocks noChangeArrowheads="1"/>
        </xdr:cNvSpPr>
      </xdr:nvSpPr>
      <xdr:spPr bwMode="auto">
        <a:xfrm>
          <a:off x="1341215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30</xdr:row>
      <xdr:rowOff>0</xdr:rowOff>
    </xdr:from>
    <xdr:to>
      <xdr:col>189</xdr:col>
      <xdr:colOff>85725</xdr:colOff>
      <xdr:row>30</xdr:row>
      <xdr:rowOff>285750</xdr:rowOff>
    </xdr:to>
    <xdr:sp macro="" textlink="">
      <xdr:nvSpPr>
        <xdr:cNvPr id="996789" name="Text Box 1">
          <a:extLst>
            <a:ext uri="{FF2B5EF4-FFF2-40B4-BE49-F238E27FC236}">
              <a16:creationId xmlns:a16="http://schemas.microsoft.com/office/drawing/2014/main" id="{00000000-0008-0000-0500-0000B5350F00}"/>
            </a:ext>
          </a:extLst>
        </xdr:cNvPr>
        <xdr:cNvSpPr txBox="1">
          <a:spLocks noChangeArrowheads="1"/>
        </xdr:cNvSpPr>
      </xdr:nvSpPr>
      <xdr:spPr bwMode="auto">
        <a:xfrm>
          <a:off x="1348168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41</xdr:row>
      <xdr:rowOff>0</xdr:rowOff>
    </xdr:from>
    <xdr:to>
      <xdr:col>188</xdr:col>
      <xdr:colOff>85725</xdr:colOff>
      <xdr:row>41</xdr:row>
      <xdr:rowOff>209550</xdr:rowOff>
    </xdr:to>
    <xdr:sp macro="" textlink="">
      <xdr:nvSpPr>
        <xdr:cNvPr id="996790" name="Text Box 1">
          <a:extLst>
            <a:ext uri="{FF2B5EF4-FFF2-40B4-BE49-F238E27FC236}">
              <a16:creationId xmlns:a16="http://schemas.microsoft.com/office/drawing/2014/main" id="{00000000-0008-0000-0500-0000B6350F00}"/>
            </a:ext>
          </a:extLst>
        </xdr:cNvPr>
        <xdr:cNvSpPr txBox="1">
          <a:spLocks noChangeArrowheads="1"/>
        </xdr:cNvSpPr>
      </xdr:nvSpPr>
      <xdr:spPr bwMode="auto">
        <a:xfrm>
          <a:off x="1341215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41</xdr:row>
      <xdr:rowOff>0</xdr:rowOff>
    </xdr:from>
    <xdr:to>
      <xdr:col>189</xdr:col>
      <xdr:colOff>85725</xdr:colOff>
      <xdr:row>41</xdr:row>
      <xdr:rowOff>209550</xdr:rowOff>
    </xdr:to>
    <xdr:sp macro="" textlink="">
      <xdr:nvSpPr>
        <xdr:cNvPr id="996791" name="Text Box 1">
          <a:extLst>
            <a:ext uri="{FF2B5EF4-FFF2-40B4-BE49-F238E27FC236}">
              <a16:creationId xmlns:a16="http://schemas.microsoft.com/office/drawing/2014/main" id="{00000000-0008-0000-0500-0000B7350F00}"/>
            </a:ext>
          </a:extLst>
        </xdr:cNvPr>
        <xdr:cNvSpPr txBox="1">
          <a:spLocks noChangeArrowheads="1"/>
        </xdr:cNvSpPr>
      </xdr:nvSpPr>
      <xdr:spPr bwMode="auto">
        <a:xfrm>
          <a:off x="1348168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5</xdr:row>
      <xdr:rowOff>0</xdr:rowOff>
    </xdr:from>
    <xdr:to>
      <xdr:col>193</xdr:col>
      <xdr:colOff>85725</xdr:colOff>
      <xdr:row>6</xdr:row>
      <xdr:rowOff>190500</xdr:rowOff>
    </xdr:to>
    <xdr:sp macro="" textlink="">
      <xdr:nvSpPr>
        <xdr:cNvPr id="996792" name="Text Box 1">
          <a:extLst>
            <a:ext uri="{FF2B5EF4-FFF2-40B4-BE49-F238E27FC236}">
              <a16:creationId xmlns:a16="http://schemas.microsoft.com/office/drawing/2014/main" id="{00000000-0008-0000-0500-0000B8350F00}"/>
            </a:ext>
          </a:extLst>
        </xdr:cNvPr>
        <xdr:cNvSpPr txBox="1">
          <a:spLocks noChangeArrowheads="1"/>
        </xdr:cNvSpPr>
      </xdr:nvSpPr>
      <xdr:spPr bwMode="auto">
        <a:xfrm>
          <a:off x="137598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5</xdr:row>
      <xdr:rowOff>0</xdr:rowOff>
    </xdr:from>
    <xdr:to>
      <xdr:col>193</xdr:col>
      <xdr:colOff>85725</xdr:colOff>
      <xdr:row>6</xdr:row>
      <xdr:rowOff>190500</xdr:rowOff>
    </xdr:to>
    <xdr:sp macro="" textlink="">
      <xdr:nvSpPr>
        <xdr:cNvPr id="996793" name="Text Box 1">
          <a:extLst>
            <a:ext uri="{FF2B5EF4-FFF2-40B4-BE49-F238E27FC236}">
              <a16:creationId xmlns:a16="http://schemas.microsoft.com/office/drawing/2014/main" id="{00000000-0008-0000-0500-0000B9350F00}"/>
            </a:ext>
          </a:extLst>
        </xdr:cNvPr>
        <xdr:cNvSpPr txBox="1">
          <a:spLocks noChangeArrowheads="1"/>
        </xdr:cNvSpPr>
      </xdr:nvSpPr>
      <xdr:spPr bwMode="auto">
        <a:xfrm>
          <a:off x="137598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5</xdr:row>
      <xdr:rowOff>0</xdr:rowOff>
    </xdr:from>
    <xdr:to>
      <xdr:col>192</xdr:col>
      <xdr:colOff>85725</xdr:colOff>
      <xdr:row>6</xdr:row>
      <xdr:rowOff>190500</xdr:rowOff>
    </xdr:to>
    <xdr:sp macro="" textlink="">
      <xdr:nvSpPr>
        <xdr:cNvPr id="996794" name="Text Box 1">
          <a:extLst>
            <a:ext uri="{FF2B5EF4-FFF2-40B4-BE49-F238E27FC236}">
              <a16:creationId xmlns:a16="http://schemas.microsoft.com/office/drawing/2014/main" id="{00000000-0008-0000-0500-0000BA350F00}"/>
            </a:ext>
          </a:extLst>
        </xdr:cNvPr>
        <xdr:cNvSpPr txBox="1">
          <a:spLocks noChangeArrowheads="1"/>
        </xdr:cNvSpPr>
      </xdr:nvSpPr>
      <xdr:spPr bwMode="auto">
        <a:xfrm>
          <a:off x="1369028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5</xdr:row>
      <xdr:rowOff>0</xdr:rowOff>
    </xdr:from>
    <xdr:to>
      <xdr:col>193</xdr:col>
      <xdr:colOff>85725</xdr:colOff>
      <xdr:row>6</xdr:row>
      <xdr:rowOff>190500</xdr:rowOff>
    </xdr:to>
    <xdr:sp macro="" textlink="">
      <xdr:nvSpPr>
        <xdr:cNvPr id="996795" name="Text Box 1">
          <a:extLst>
            <a:ext uri="{FF2B5EF4-FFF2-40B4-BE49-F238E27FC236}">
              <a16:creationId xmlns:a16="http://schemas.microsoft.com/office/drawing/2014/main" id="{00000000-0008-0000-0500-0000BB350F00}"/>
            </a:ext>
          </a:extLst>
        </xdr:cNvPr>
        <xdr:cNvSpPr txBox="1">
          <a:spLocks noChangeArrowheads="1"/>
        </xdr:cNvSpPr>
      </xdr:nvSpPr>
      <xdr:spPr bwMode="auto">
        <a:xfrm>
          <a:off x="137598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996796" name="Text Box 1">
          <a:extLst>
            <a:ext uri="{FF2B5EF4-FFF2-40B4-BE49-F238E27FC236}">
              <a16:creationId xmlns:a16="http://schemas.microsoft.com/office/drawing/2014/main" id="{00000000-0008-0000-0500-0000BC350F00}"/>
            </a:ext>
          </a:extLst>
        </xdr:cNvPr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996797" name="Text Box 1">
          <a:extLst>
            <a:ext uri="{FF2B5EF4-FFF2-40B4-BE49-F238E27FC236}">
              <a16:creationId xmlns:a16="http://schemas.microsoft.com/office/drawing/2014/main" id="{00000000-0008-0000-0500-0000BD350F00}"/>
            </a:ext>
          </a:extLst>
        </xdr:cNvPr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30</xdr:row>
      <xdr:rowOff>0</xdr:rowOff>
    </xdr:from>
    <xdr:to>
      <xdr:col>192</xdr:col>
      <xdr:colOff>85725</xdr:colOff>
      <xdr:row>30</xdr:row>
      <xdr:rowOff>285750</xdr:rowOff>
    </xdr:to>
    <xdr:sp macro="" textlink="">
      <xdr:nvSpPr>
        <xdr:cNvPr id="996798" name="Text Box 1">
          <a:extLst>
            <a:ext uri="{FF2B5EF4-FFF2-40B4-BE49-F238E27FC236}">
              <a16:creationId xmlns:a16="http://schemas.microsoft.com/office/drawing/2014/main" id="{00000000-0008-0000-0500-0000BE350F00}"/>
            </a:ext>
          </a:extLst>
        </xdr:cNvPr>
        <xdr:cNvSpPr txBox="1">
          <a:spLocks noChangeArrowheads="1"/>
        </xdr:cNvSpPr>
      </xdr:nvSpPr>
      <xdr:spPr bwMode="auto">
        <a:xfrm>
          <a:off x="136902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996799" name="Text Box 1">
          <a:extLst>
            <a:ext uri="{FF2B5EF4-FFF2-40B4-BE49-F238E27FC236}">
              <a16:creationId xmlns:a16="http://schemas.microsoft.com/office/drawing/2014/main" id="{00000000-0008-0000-0500-0000BF350F00}"/>
            </a:ext>
          </a:extLst>
        </xdr:cNvPr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41</xdr:row>
      <xdr:rowOff>0</xdr:rowOff>
    </xdr:from>
    <xdr:to>
      <xdr:col>192</xdr:col>
      <xdr:colOff>85725</xdr:colOff>
      <xdr:row>41</xdr:row>
      <xdr:rowOff>209550</xdr:rowOff>
    </xdr:to>
    <xdr:sp macro="" textlink="">
      <xdr:nvSpPr>
        <xdr:cNvPr id="996800" name="Text Box 1">
          <a:extLst>
            <a:ext uri="{FF2B5EF4-FFF2-40B4-BE49-F238E27FC236}">
              <a16:creationId xmlns:a16="http://schemas.microsoft.com/office/drawing/2014/main" id="{00000000-0008-0000-0500-0000C0350F00}"/>
            </a:ext>
          </a:extLst>
        </xdr:cNvPr>
        <xdr:cNvSpPr txBox="1">
          <a:spLocks noChangeArrowheads="1"/>
        </xdr:cNvSpPr>
      </xdr:nvSpPr>
      <xdr:spPr bwMode="auto">
        <a:xfrm>
          <a:off x="136902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41</xdr:row>
      <xdr:rowOff>0</xdr:rowOff>
    </xdr:from>
    <xdr:to>
      <xdr:col>193</xdr:col>
      <xdr:colOff>85725</xdr:colOff>
      <xdr:row>41</xdr:row>
      <xdr:rowOff>209550</xdr:rowOff>
    </xdr:to>
    <xdr:sp macro="" textlink="">
      <xdr:nvSpPr>
        <xdr:cNvPr id="996801" name="Text Box 1">
          <a:extLst>
            <a:ext uri="{FF2B5EF4-FFF2-40B4-BE49-F238E27FC236}">
              <a16:creationId xmlns:a16="http://schemas.microsoft.com/office/drawing/2014/main" id="{00000000-0008-0000-0500-0000C1350F00}"/>
            </a:ext>
          </a:extLst>
        </xdr:cNvPr>
        <xdr:cNvSpPr txBox="1">
          <a:spLocks noChangeArrowheads="1"/>
        </xdr:cNvSpPr>
      </xdr:nvSpPr>
      <xdr:spPr bwMode="auto">
        <a:xfrm>
          <a:off x="1375981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996802" name="Text Box 1">
          <a:extLst>
            <a:ext uri="{FF2B5EF4-FFF2-40B4-BE49-F238E27FC236}">
              <a16:creationId xmlns:a16="http://schemas.microsoft.com/office/drawing/2014/main" id="{00000000-0008-0000-0500-0000C2350F00}"/>
            </a:ext>
          </a:extLst>
        </xdr:cNvPr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996803" name="Text Box 1">
          <a:extLst>
            <a:ext uri="{FF2B5EF4-FFF2-40B4-BE49-F238E27FC236}">
              <a16:creationId xmlns:a16="http://schemas.microsoft.com/office/drawing/2014/main" id="{00000000-0008-0000-0500-0000C3350F00}"/>
            </a:ext>
          </a:extLst>
        </xdr:cNvPr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30</xdr:row>
      <xdr:rowOff>0</xdr:rowOff>
    </xdr:from>
    <xdr:to>
      <xdr:col>192</xdr:col>
      <xdr:colOff>85725</xdr:colOff>
      <xdr:row>30</xdr:row>
      <xdr:rowOff>285750</xdr:rowOff>
    </xdr:to>
    <xdr:sp macro="" textlink="">
      <xdr:nvSpPr>
        <xdr:cNvPr id="996804" name="Text Box 1">
          <a:extLst>
            <a:ext uri="{FF2B5EF4-FFF2-40B4-BE49-F238E27FC236}">
              <a16:creationId xmlns:a16="http://schemas.microsoft.com/office/drawing/2014/main" id="{00000000-0008-0000-0500-0000C4350F00}"/>
            </a:ext>
          </a:extLst>
        </xdr:cNvPr>
        <xdr:cNvSpPr txBox="1">
          <a:spLocks noChangeArrowheads="1"/>
        </xdr:cNvSpPr>
      </xdr:nvSpPr>
      <xdr:spPr bwMode="auto">
        <a:xfrm>
          <a:off x="136902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996805" name="Text Box 1">
          <a:extLst>
            <a:ext uri="{FF2B5EF4-FFF2-40B4-BE49-F238E27FC236}">
              <a16:creationId xmlns:a16="http://schemas.microsoft.com/office/drawing/2014/main" id="{00000000-0008-0000-0500-0000C5350F00}"/>
            </a:ext>
          </a:extLst>
        </xdr:cNvPr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41</xdr:row>
      <xdr:rowOff>0</xdr:rowOff>
    </xdr:from>
    <xdr:to>
      <xdr:col>192</xdr:col>
      <xdr:colOff>85725</xdr:colOff>
      <xdr:row>41</xdr:row>
      <xdr:rowOff>209550</xdr:rowOff>
    </xdr:to>
    <xdr:sp macro="" textlink="">
      <xdr:nvSpPr>
        <xdr:cNvPr id="996806" name="Text Box 1">
          <a:extLst>
            <a:ext uri="{FF2B5EF4-FFF2-40B4-BE49-F238E27FC236}">
              <a16:creationId xmlns:a16="http://schemas.microsoft.com/office/drawing/2014/main" id="{00000000-0008-0000-0500-0000C6350F00}"/>
            </a:ext>
          </a:extLst>
        </xdr:cNvPr>
        <xdr:cNvSpPr txBox="1">
          <a:spLocks noChangeArrowheads="1"/>
        </xdr:cNvSpPr>
      </xdr:nvSpPr>
      <xdr:spPr bwMode="auto">
        <a:xfrm>
          <a:off x="136902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41</xdr:row>
      <xdr:rowOff>0</xdr:rowOff>
    </xdr:from>
    <xdr:to>
      <xdr:col>193</xdr:col>
      <xdr:colOff>85725</xdr:colOff>
      <xdr:row>41</xdr:row>
      <xdr:rowOff>209550</xdr:rowOff>
    </xdr:to>
    <xdr:sp macro="" textlink="">
      <xdr:nvSpPr>
        <xdr:cNvPr id="996807" name="Text Box 1">
          <a:extLst>
            <a:ext uri="{FF2B5EF4-FFF2-40B4-BE49-F238E27FC236}">
              <a16:creationId xmlns:a16="http://schemas.microsoft.com/office/drawing/2014/main" id="{00000000-0008-0000-0500-0000C7350F00}"/>
            </a:ext>
          </a:extLst>
        </xdr:cNvPr>
        <xdr:cNvSpPr txBox="1">
          <a:spLocks noChangeArrowheads="1"/>
        </xdr:cNvSpPr>
      </xdr:nvSpPr>
      <xdr:spPr bwMode="auto">
        <a:xfrm>
          <a:off x="1375981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5</xdr:row>
      <xdr:rowOff>0</xdr:rowOff>
    </xdr:from>
    <xdr:to>
      <xdr:col>205</xdr:col>
      <xdr:colOff>85725</xdr:colOff>
      <xdr:row>10</xdr:row>
      <xdr:rowOff>123825</xdr:rowOff>
    </xdr:to>
    <xdr:sp macro="" textlink="">
      <xdr:nvSpPr>
        <xdr:cNvPr id="996808" name="Text Box 1">
          <a:extLst>
            <a:ext uri="{FF2B5EF4-FFF2-40B4-BE49-F238E27FC236}">
              <a16:creationId xmlns:a16="http://schemas.microsoft.com/office/drawing/2014/main" id="{00000000-0008-0000-0500-0000C8350F00}"/>
            </a:ext>
          </a:extLst>
        </xdr:cNvPr>
        <xdr:cNvSpPr txBox="1">
          <a:spLocks noChangeArrowheads="1"/>
        </xdr:cNvSpPr>
      </xdr:nvSpPr>
      <xdr:spPr bwMode="auto">
        <a:xfrm>
          <a:off x="145942050" y="14287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5</xdr:row>
      <xdr:rowOff>0</xdr:rowOff>
    </xdr:from>
    <xdr:to>
      <xdr:col>205</xdr:col>
      <xdr:colOff>85725</xdr:colOff>
      <xdr:row>10</xdr:row>
      <xdr:rowOff>123825</xdr:rowOff>
    </xdr:to>
    <xdr:sp macro="" textlink="">
      <xdr:nvSpPr>
        <xdr:cNvPr id="996809" name="Text Box 1">
          <a:extLst>
            <a:ext uri="{FF2B5EF4-FFF2-40B4-BE49-F238E27FC236}">
              <a16:creationId xmlns:a16="http://schemas.microsoft.com/office/drawing/2014/main" id="{00000000-0008-0000-0500-0000C9350F00}"/>
            </a:ext>
          </a:extLst>
        </xdr:cNvPr>
        <xdr:cNvSpPr txBox="1">
          <a:spLocks noChangeArrowheads="1"/>
        </xdr:cNvSpPr>
      </xdr:nvSpPr>
      <xdr:spPr bwMode="auto">
        <a:xfrm>
          <a:off x="145942050" y="14287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5</xdr:row>
      <xdr:rowOff>0</xdr:rowOff>
    </xdr:from>
    <xdr:to>
      <xdr:col>204</xdr:col>
      <xdr:colOff>85725</xdr:colOff>
      <xdr:row>10</xdr:row>
      <xdr:rowOff>123825</xdr:rowOff>
    </xdr:to>
    <xdr:sp macro="" textlink="">
      <xdr:nvSpPr>
        <xdr:cNvPr id="996810" name="Text Box 1">
          <a:extLst>
            <a:ext uri="{FF2B5EF4-FFF2-40B4-BE49-F238E27FC236}">
              <a16:creationId xmlns:a16="http://schemas.microsoft.com/office/drawing/2014/main" id="{00000000-0008-0000-0500-0000CA350F00}"/>
            </a:ext>
          </a:extLst>
        </xdr:cNvPr>
        <xdr:cNvSpPr txBox="1">
          <a:spLocks noChangeArrowheads="1"/>
        </xdr:cNvSpPr>
      </xdr:nvSpPr>
      <xdr:spPr bwMode="auto">
        <a:xfrm>
          <a:off x="145246725" y="14287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5</xdr:row>
      <xdr:rowOff>0</xdr:rowOff>
    </xdr:from>
    <xdr:to>
      <xdr:col>205</xdr:col>
      <xdr:colOff>85725</xdr:colOff>
      <xdr:row>10</xdr:row>
      <xdr:rowOff>123825</xdr:rowOff>
    </xdr:to>
    <xdr:sp macro="" textlink="">
      <xdr:nvSpPr>
        <xdr:cNvPr id="996811" name="Text Box 1">
          <a:extLst>
            <a:ext uri="{FF2B5EF4-FFF2-40B4-BE49-F238E27FC236}">
              <a16:creationId xmlns:a16="http://schemas.microsoft.com/office/drawing/2014/main" id="{00000000-0008-0000-0500-0000CB350F00}"/>
            </a:ext>
          </a:extLst>
        </xdr:cNvPr>
        <xdr:cNvSpPr txBox="1">
          <a:spLocks noChangeArrowheads="1"/>
        </xdr:cNvSpPr>
      </xdr:nvSpPr>
      <xdr:spPr bwMode="auto">
        <a:xfrm>
          <a:off x="145942050" y="14287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30</xdr:row>
      <xdr:rowOff>0</xdr:rowOff>
    </xdr:from>
    <xdr:to>
      <xdr:col>205</xdr:col>
      <xdr:colOff>85725</xdr:colOff>
      <xdr:row>30</xdr:row>
      <xdr:rowOff>171450</xdr:rowOff>
    </xdr:to>
    <xdr:sp macro="" textlink="">
      <xdr:nvSpPr>
        <xdr:cNvPr id="996812" name="Text Box 1">
          <a:extLst>
            <a:ext uri="{FF2B5EF4-FFF2-40B4-BE49-F238E27FC236}">
              <a16:creationId xmlns:a16="http://schemas.microsoft.com/office/drawing/2014/main" id="{00000000-0008-0000-0500-0000CC350F00}"/>
            </a:ext>
          </a:extLst>
        </xdr:cNvPr>
        <xdr:cNvSpPr txBox="1">
          <a:spLocks noChangeArrowheads="1"/>
        </xdr:cNvSpPr>
      </xdr:nvSpPr>
      <xdr:spPr bwMode="auto">
        <a:xfrm>
          <a:off x="145942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30</xdr:row>
      <xdr:rowOff>0</xdr:rowOff>
    </xdr:from>
    <xdr:to>
      <xdr:col>205</xdr:col>
      <xdr:colOff>85725</xdr:colOff>
      <xdr:row>30</xdr:row>
      <xdr:rowOff>171450</xdr:rowOff>
    </xdr:to>
    <xdr:sp macro="" textlink="">
      <xdr:nvSpPr>
        <xdr:cNvPr id="996813" name="Text Box 1">
          <a:extLst>
            <a:ext uri="{FF2B5EF4-FFF2-40B4-BE49-F238E27FC236}">
              <a16:creationId xmlns:a16="http://schemas.microsoft.com/office/drawing/2014/main" id="{00000000-0008-0000-0500-0000CD350F00}"/>
            </a:ext>
          </a:extLst>
        </xdr:cNvPr>
        <xdr:cNvSpPr txBox="1">
          <a:spLocks noChangeArrowheads="1"/>
        </xdr:cNvSpPr>
      </xdr:nvSpPr>
      <xdr:spPr bwMode="auto">
        <a:xfrm>
          <a:off x="145942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30</xdr:row>
      <xdr:rowOff>0</xdr:rowOff>
    </xdr:from>
    <xdr:to>
      <xdr:col>204</xdr:col>
      <xdr:colOff>85725</xdr:colOff>
      <xdr:row>30</xdr:row>
      <xdr:rowOff>171450</xdr:rowOff>
    </xdr:to>
    <xdr:sp macro="" textlink="">
      <xdr:nvSpPr>
        <xdr:cNvPr id="996814" name="Text Box 1">
          <a:extLst>
            <a:ext uri="{FF2B5EF4-FFF2-40B4-BE49-F238E27FC236}">
              <a16:creationId xmlns:a16="http://schemas.microsoft.com/office/drawing/2014/main" id="{00000000-0008-0000-0500-0000CE350F00}"/>
            </a:ext>
          </a:extLst>
        </xdr:cNvPr>
        <xdr:cNvSpPr txBox="1">
          <a:spLocks noChangeArrowheads="1"/>
        </xdr:cNvSpPr>
      </xdr:nvSpPr>
      <xdr:spPr bwMode="auto">
        <a:xfrm>
          <a:off x="1452467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30</xdr:row>
      <xdr:rowOff>0</xdr:rowOff>
    </xdr:from>
    <xdr:to>
      <xdr:col>205</xdr:col>
      <xdr:colOff>85725</xdr:colOff>
      <xdr:row>30</xdr:row>
      <xdr:rowOff>171450</xdr:rowOff>
    </xdr:to>
    <xdr:sp macro="" textlink="">
      <xdr:nvSpPr>
        <xdr:cNvPr id="996815" name="Text Box 1">
          <a:extLst>
            <a:ext uri="{FF2B5EF4-FFF2-40B4-BE49-F238E27FC236}">
              <a16:creationId xmlns:a16="http://schemas.microsoft.com/office/drawing/2014/main" id="{00000000-0008-0000-0500-0000CF350F00}"/>
            </a:ext>
          </a:extLst>
        </xdr:cNvPr>
        <xdr:cNvSpPr txBox="1">
          <a:spLocks noChangeArrowheads="1"/>
        </xdr:cNvSpPr>
      </xdr:nvSpPr>
      <xdr:spPr bwMode="auto">
        <a:xfrm>
          <a:off x="145942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41</xdr:row>
      <xdr:rowOff>0</xdr:rowOff>
    </xdr:from>
    <xdr:to>
      <xdr:col>204</xdr:col>
      <xdr:colOff>85725</xdr:colOff>
      <xdr:row>41</xdr:row>
      <xdr:rowOff>209550</xdr:rowOff>
    </xdr:to>
    <xdr:sp macro="" textlink="">
      <xdr:nvSpPr>
        <xdr:cNvPr id="996816" name="Text Box 1">
          <a:extLst>
            <a:ext uri="{FF2B5EF4-FFF2-40B4-BE49-F238E27FC236}">
              <a16:creationId xmlns:a16="http://schemas.microsoft.com/office/drawing/2014/main" id="{00000000-0008-0000-0500-0000D0350F00}"/>
            </a:ext>
          </a:extLst>
        </xdr:cNvPr>
        <xdr:cNvSpPr txBox="1">
          <a:spLocks noChangeArrowheads="1"/>
        </xdr:cNvSpPr>
      </xdr:nvSpPr>
      <xdr:spPr bwMode="auto">
        <a:xfrm>
          <a:off x="145246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41</xdr:row>
      <xdr:rowOff>0</xdr:rowOff>
    </xdr:from>
    <xdr:to>
      <xdr:col>205</xdr:col>
      <xdr:colOff>85725</xdr:colOff>
      <xdr:row>41</xdr:row>
      <xdr:rowOff>209550</xdr:rowOff>
    </xdr:to>
    <xdr:sp macro="" textlink="">
      <xdr:nvSpPr>
        <xdr:cNvPr id="996817" name="Text Box 1">
          <a:extLst>
            <a:ext uri="{FF2B5EF4-FFF2-40B4-BE49-F238E27FC236}">
              <a16:creationId xmlns:a16="http://schemas.microsoft.com/office/drawing/2014/main" id="{00000000-0008-0000-0500-0000D1350F00}"/>
            </a:ext>
          </a:extLst>
        </xdr:cNvPr>
        <xdr:cNvSpPr txBox="1">
          <a:spLocks noChangeArrowheads="1"/>
        </xdr:cNvSpPr>
      </xdr:nvSpPr>
      <xdr:spPr bwMode="auto">
        <a:xfrm>
          <a:off x="145942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5</xdr:row>
      <xdr:rowOff>0</xdr:rowOff>
    </xdr:from>
    <xdr:to>
      <xdr:col>209</xdr:col>
      <xdr:colOff>85725</xdr:colOff>
      <xdr:row>9</xdr:row>
      <xdr:rowOff>152400</xdr:rowOff>
    </xdr:to>
    <xdr:sp macro="" textlink="">
      <xdr:nvSpPr>
        <xdr:cNvPr id="996818" name="Text Box 1">
          <a:extLst>
            <a:ext uri="{FF2B5EF4-FFF2-40B4-BE49-F238E27FC236}">
              <a16:creationId xmlns:a16="http://schemas.microsoft.com/office/drawing/2014/main" id="{00000000-0008-0000-0500-0000D2350F00}"/>
            </a:ext>
          </a:extLst>
        </xdr:cNvPr>
        <xdr:cNvSpPr txBox="1">
          <a:spLocks noChangeArrowheads="1"/>
        </xdr:cNvSpPr>
      </xdr:nvSpPr>
      <xdr:spPr bwMode="auto">
        <a:xfrm>
          <a:off x="148723350" y="14287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5</xdr:row>
      <xdr:rowOff>0</xdr:rowOff>
    </xdr:from>
    <xdr:to>
      <xdr:col>209</xdr:col>
      <xdr:colOff>85725</xdr:colOff>
      <xdr:row>9</xdr:row>
      <xdr:rowOff>152400</xdr:rowOff>
    </xdr:to>
    <xdr:sp macro="" textlink="">
      <xdr:nvSpPr>
        <xdr:cNvPr id="996819" name="Text Box 1">
          <a:extLst>
            <a:ext uri="{FF2B5EF4-FFF2-40B4-BE49-F238E27FC236}">
              <a16:creationId xmlns:a16="http://schemas.microsoft.com/office/drawing/2014/main" id="{00000000-0008-0000-0500-0000D3350F00}"/>
            </a:ext>
          </a:extLst>
        </xdr:cNvPr>
        <xdr:cNvSpPr txBox="1">
          <a:spLocks noChangeArrowheads="1"/>
        </xdr:cNvSpPr>
      </xdr:nvSpPr>
      <xdr:spPr bwMode="auto">
        <a:xfrm>
          <a:off x="148723350" y="14287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5</xdr:row>
      <xdr:rowOff>0</xdr:rowOff>
    </xdr:from>
    <xdr:to>
      <xdr:col>208</xdr:col>
      <xdr:colOff>85725</xdr:colOff>
      <xdr:row>9</xdr:row>
      <xdr:rowOff>152400</xdr:rowOff>
    </xdr:to>
    <xdr:sp macro="" textlink="">
      <xdr:nvSpPr>
        <xdr:cNvPr id="996820" name="Text Box 1">
          <a:extLst>
            <a:ext uri="{FF2B5EF4-FFF2-40B4-BE49-F238E27FC236}">
              <a16:creationId xmlns:a16="http://schemas.microsoft.com/office/drawing/2014/main" id="{00000000-0008-0000-0500-0000D4350F00}"/>
            </a:ext>
          </a:extLst>
        </xdr:cNvPr>
        <xdr:cNvSpPr txBox="1">
          <a:spLocks noChangeArrowheads="1"/>
        </xdr:cNvSpPr>
      </xdr:nvSpPr>
      <xdr:spPr bwMode="auto">
        <a:xfrm>
          <a:off x="148028025" y="14287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5</xdr:row>
      <xdr:rowOff>0</xdr:rowOff>
    </xdr:from>
    <xdr:to>
      <xdr:col>209</xdr:col>
      <xdr:colOff>85725</xdr:colOff>
      <xdr:row>9</xdr:row>
      <xdr:rowOff>152400</xdr:rowOff>
    </xdr:to>
    <xdr:sp macro="" textlink="">
      <xdr:nvSpPr>
        <xdr:cNvPr id="996821" name="Text Box 1">
          <a:extLst>
            <a:ext uri="{FF2B5EF4-FFF2-40B4-BE49-F238E27FC236}">
              <a16:creationId xmlns:a16="http://schemas.microsoft.com/office/drawing/2014/main" id="{00000000-0008-0000-0500-0000D5350F00}"/>
            </a:ext>
          </a:extLst>
        </xdr:cNvPr>
        <xdr:cNvSpPr txBox="1">
          <a:spLocks noChangeArrowheads="1"/>
        </xdr:cNvSpPr>
      </xdr:nvSpPr>
      <xdr:spPr bwMode="auto">
        <a:xfrm>
          <a:off x="148723350" y="14287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30</xdr:row>
      <xdr:rowOff>0</xdr:rowOff>
    </xdr:from>
    <xdr:to>
      <xdr:col>209</xdr:col>
      <xdr:colOff>85725</xdr:colOff>
      <xdr:row>30</xdr:row>
      <xdr:rowOff>285750</xdr:rowOff>
    </xdr:to>
    <xdr:sp macro="" textlink="">
      <xdr:nvSpPr>
        <xdr:cNvPr id="996822" name="Text Box 1">
          <a:extLst>
            <a:ext uri="{FF2B5EF4-FFF2-40B4-BE49-F238E27FC236}">
              <a16:creationId xmlns:a16="http://schemas.microsoft.com/office/drawing/2014/main" id="{00000000-0008-0000-0500-0000D6350F00}"/>
            </a:ext>
          </a:extLst>
        </xdr:cNvPr>
        <xdr:cNvSpPr txBox="1">
          <a:spLocks noChangeArrowheads="1"/>
        </xdr:cNvSpPr>
      </xdr:nvSpPr>
      <xdr:spPr bwMode="auto">
        <a:xfrm>
          <a:off x="148723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30</xdr:row>
      <xdr:rowOff>0</xdr:rowOff>
    </xdr:from>
    <xdr:to>
      <xdr:col>209</xdr:col>
      <xdr:colOff>85725</xdr:colOff>
      <xdr:row>30</xdr:row>
      <xdr:rowOff>285750</xdr:rowOff>
    </xdr:to>
    <xdr:sp macro="" textlink="">
      <xdr:nvSpPr>
        <xdr:cNvPr id="996823" name="Text Box 1">
          <a:extLst>
            <a:ext uri="{FF2B5EF4-FFF2-40B4-BE49-F238E27FC236}">
              <a16:creationId xmlns:a16="http://schemas.microsoft.com/office/drawing/2014/main" id="{00000000-0008-0000-0500-0000D7350F00}"/>
            </a:ext>
          </a:extLst>
        </xdr:cNvPr>
        <xdr:cNvSpPr txBox="1">
          <a:spLocks noChangeArrowheads="1"/>
        </xdr:cNvSpPr>
      </xdr:nvSpPr>
      <xdr:spPr bwMode="auto">
        <a:xfrm>
          <a:off x="148723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30</xdr:row>
      <xdr:rowOff>0</xdr:rowOff>
    </xdr:from>
    <xdr:to>
      <xdr:col>208</xdr:col>
      <xdr:colOff>85725</xdr:colOff>
      <xdr:row>30</xdr:row>
      <xdr:rowOff>285750</xdr:rowOff>
    </xdr:to>
    <xdr:sp macro="" textlink="">
      <xdr:nvSpPr>
        <xdr:cNvPr id="996824" name="Text Box 1">
          <a:extLst>
            <a:ext uri="{FF2B5EF4-FFF2-40B4-BE49-F238E27FC236}">
              <a16:creationId xmlns:a16="http://schemas.microsoft.com/office/drawing/2014/main" id="{00000000-0008-0000-0500-0000D8350F00}"/>
            </a:ext>
          </a:extLst>
        </xdr:cNvPr>
        <xdr:cNvSpPr txBox="1">
          <a:spLocks noChangeArrowheads="1"/>
        </xdr:cNvSpPr>
      </xdr:nvSpPr>
      <xdr:spPr bwMode="auto">
        <a:xfrm>
          <a:off x="1480280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30</xdr:row>
      <xdr:rowOff>0</xdr:rowOff>
    </xdr:from>
    <xdr:to>
      <xdr:col>209</xdr:col>
      <xdr:colOff>85725</xdr:colOff>
      <xdr:row>30</xdr:row>
      <xdr:rowOff>285750</xdr:rowOff>
    </xdr:to>
    <xdr:sp macro="" textlink="">
      <xdr:nvSpPr>
        <xdr:cNvPr id="996825" name="Text Box 1">
          <a:extLst>
            <a:ext uri="{FF2B5EF4-FFF2-40B4-BE49-F238E27FC236}">
              <a16:creationId xmlns:a16="http://schemas.microsoft.com/office/drawing/2014/main" id="{00000000-0008-0000-0500-0000D9350F00}"/>
            </a:ext>
          </a:extLst>
        </xdr:cNvPr>
        <xdr:cNvSpPr txBox="1">
          <a:spLocks noChangeArrowheads="1"/>
        </xdr:cNvSpPr>
      </xdr:nvSpPr>
      <xdr:spPr bwMode="auto">
        <a:xfrm>
          <a:off x="148723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41</xdr:row>
      <xdr:rowOff>0</xdr:rowOff>
    </xdr:from>
    <xdr:to>
      <xdr:col>208</xdr:col>
      <xdr:colOff>85725</xdr:colOff>
      <xdr:row>41</xdr:row>
      <xdr:rowOff>209550</xdr:rowOff>
    </xdr:to>
    <xdr:sp macro="" textlink="">
      <xdr:nvSpPr>
        <xdr:cNvPr id="996826" name="Text Box 1">
          <a:extLst>
            <a:ext uri="{FF2B5EF4-FFF2-40B4-BE49-F238E27FC236}">
              <a16:creationId xmlns:a16="http://schemas.microsoft.com/office/drawing/2014/main" id="{00000000-0008-0000-0500-0000DA350F00}"/>
            </a:ext>
          </a:extLst>
        </xdr:cNvPr>
        <xdr:cNvSpPr txBox="1">
          <a:spLocks noChangeArrowheads="1"/>
        </xdr:cNvSpPr>
      </xdr:nvSpPr>
      <xdr:spPr bwMode="auto">
        <a:xfrm>
          <a:off x="148028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41</xdr:row>
      <xdr:rowOff>0</xdr:rowOff>
    </xdr:from>
    <xdr:to>
      <xdr:col>209</xdr:col>
      <xdr:colOff>85725</xdr:colOff>
      <xdr:row>41</xdr:row>
      <xdr:rowOff>209550</xdr:rowOff>
    </xdr:to>
    <xdr:sp macro="" textlink="">
      <xdr:nvSpPr>
        <xdr:cNvPr id="996827" name="Text Box 1">
          <a:extLst>
            <a:ext uri="{FF2B5EF4-FFF2-40B4-BE49-F238E27FC236}">
              <a16:creationId xmlns:a16="http://schemas.microsoft.com/office/drawing/2014/main" id="{00000000-0008-0000-0500-0000DB350F00}"/>
            </a:ext>
          </a:extLst>
        </xdr:cNvPr>
        <xdr:cNvSpPr txBox="1">
          <a:spLocks noChangeArrowheads="1"/>
        </xdr:cNvSpPr>
      </xdr:nvSpPr>
      <xdr:spPr bwMode="auto">
        <a:xfrm>
          <a:off x="148723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996828" name="Text Box 1">
          <a:extLst>
            <a:ext uri="{FF2B5EF4-FFF2-40B4-BE49-F238E27FC236}">
              <a16:creationId xmlns:a16="http://schemas.microsoft.com/office/drawing/2014/main" id="{00000000-0008-0000-0500-0000DC350F00}"/>
            </a:ext>
          </a:extLst>
        </xdr:cNvPr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996829" name="Text Box 1">
          <a:extLst>
            <a:ext uri="{FF2B5EF4-FFF2-40B4-BE49-F238E27FC236}">
              <a16:creationId xmlns:a16="http://schemas.microsoft.com/office/drawing/2014/main" id="{00000000-0008-0000-0500-0000DD350F00}"/>
            </a:ext>
          </a:extLst>
        </xdr:cNvPr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190500</xdr:rowOff>
    </xdr:to>
    <xdr:sp macro="" textlink="">
      <xdr:nvSpPr>
        <xdr:cNvPr id="996830" name="Text Box 1">
          <a:extLst>
            <a:ext uri="{FF2B5EF4-FFF2-40B4-BE49-F238E27FC236}">
              <a16:creationId xmlns:a16="http://schemas.microsoft.com/office/drawing/2014/main" id="{00000000-0008-0000-0500-0000DE350F00}"/>
            </a:ext>
          </a:extLst>
        </xdr:cNvPr>
        <xdr:cNvSpPr txBox="1">
          <a:spLocks noChangeArrowheads="1"/>
        </xdr:cNvSpPr>
      </xdr:nvSpPr>
      <xdr:spPr bwMode="auto">
        <a:xfrm>
          <a:off x="150809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996831" name="Text Box 1">
          <a:extLst>
            <a:ext uri="{FF2B5EF4-FFF2-40B4-BE49-F238E27FC236}">
              <a16:creationId xmlns:a16="http://schemas.microsoft.com/office/drawing/2014/main" id="{00000000-0008-0000-0500-0000DF350F00}"/>
            </a:ext>
          </a:extLst>
        </xdr:cNvPr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533400</xdr:colOff>
      <xdr:row>29</xdr:row>
      <xdr:rowOff>123825</xdr:rowOff>
    </xdr:from>
    <xdr:to>
      <xdr:col>212</xdr:col>
      <xdr:colOff>619125</xdr:colOff>
      <xdr:row>30</xdr:row>
      <xdr:rowOff>209550</xdr:rowOff>
    </xdr:to>
    <xdr:sp macro="" textlink="">
      <xdr:nvSpPr>
        <xdr:cNvPr id="996832" name="Text Box 1">
          <a:extLst>
            <a:ext uri="{FF2B5EF4-FFF2-40B4-BE49-F238E27FC236}">
              <a16:creationId xmlns:a16="http://schemas.microsoft.com/office/drawing/2014/main" id="{00000000-0008-0000-0500-0000E0350F00}"/>
            </a:ext>
          </a:extLst>
        </xdr:cNvPr>
        <xdr:cNvSpPr txBox="1">
          <a:spLocks noChangeArrowheads="1"/>
        </xdr:cNvSpPr>
      </xdr:nvSpPr>
      <xdr:spPr bwMode="auto">
        <a:xfrm>
          <a:off x="151342725" y="623887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30</xdr:row>
      <xdr:rowOff>0</xdr:rowOff>
    </xdr:from>
    <xdr:to>
      <xdr:col>213</xdr:col>
      <xdr:colOff>85725</xdr:colOff>
      <xdr:row>30</xdr:row>
      <xdr:rowOff>285750</xdr:rowOff>
    </xdr:to>
    <xdr:sp macro="" textlink="">
      <xdr:nvSpPr>
        <xdr:cNvPr id="996833" name="Text Box 1">
          <a:extLst>
            <a:ext uri="{FF2B5EF4-FFF2-40B4-BE49-F238E27FC236}">
              <a16:creationId xmlns:a16="http://schemas.microsoft.com/office/drawing/2014/main" id="{00000000-0008-0000-0500-0000E1350F00}"/>
            </a:ext>
          </a:extLst>
        </xdr:cNvPr>
        <xdr:cNvSpPr txBox="1">
          <a:spLocks noChangeArrowheads="1"/>
        </xdr:cNvSpPr>
      </xdr:nvSpPr>
      <xdr:spPr bwMode="auto">
        <a:xfrm>
          <a:off x="151504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30</xdr:row>
      <xdr:rowOff>0</xdr:rowOff>
    </xdr:from>
    <xdr:to>
      <xdr:col>212</xdr:col>
      <xdr:colOff>85725</xdr:colOff>
      <xdr:row>30</xdr:row>
      <xdr:rowOff>285750</xdr:rowOff>
    </xdr:to>
    <xdr:sp macro="" textlink="">
      <xdr:nvSpPr>
        <xdr:cNvPr id="996834" name="Text Box 1">
          <a:extLst>
            <a:ext uri="{FF2B5EF4-FFF2-40B4-BE49-F238E27FC236}">
              <a16:creationId xmlns:a16="http://schemas.microsoft.com/office/drawing/2014/main" id="{00000000-0008-0000-0500-0000E2350F00}"/>
            </a:ext>
          </a:extLst>
        </xdr:cNvPr>
        <xdr:cNvSpPr txBox="1">
          <a:spLocks noChangeArrowheads="1"/>
        </xdr:cNvSpPr>
      </xdr:nvSpPr>
      <xdr:spPr bwMode="auto">
        <a:xfrm>
          <a:off x="150809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590550</xdr:colOff>
      <xdr:row>29</xdr:row>
      <xdr:rowOff>257175</xdr:rowOff>
    </xdr:from>
    <xdr:to>
      <xdr:col>213</xdr:col>
      <xdr:colOff>676275</xdr:colOff>
      <xdr:row>30</xdr:row>
      <xdr:rowOff>276225</xdr:rowOff>
    </xdr:to>
    <xdr:sp macro="" textlink="">
      <xdr:nvSpPr>
        <xdr:cNvPr id="996835" name="Text Box 1">
          <a:extLst>
            <a:ext uri="{FF2B5EF4-FFF2-40B4-BE49-F238E27FC236}">
              <a16:creationId xmlns:a16="http://schemas.microsoft.com/office/drawing/2014/main" id="{00000000-0008-0000-0500-0000E3350F00}"/>
            </a:ext>
          </a:extLst>
        </xdr:cNvPr>
        <xdr:cNvSpPr txBox="1">
          <a:spLocks noChangeArrowheads="1"/>
        </xdr:cNvSpPr>
      </xdr:nvSpPr>
      <xdr:spPr bwMode="auto">
        <a:xfrm>
          <a:off x="152095200" y="63055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41</xdr:row>
      <xdr:rowOff>0</xdr:rowOff>
    </xdr:from>
    <xdr:to>
      <xdr:col>212</xdr:col>
      <xdr:colOff>85725</xdr:colOff>
      <xdr:row>41</xdr:row>
      <xdr:rowOff>209550</xdr:rowOff>
    </xdr:to>
    <xdr:sp macro="" textlink="">
      <xdr:nvSpPr>
        <xdr:cNvPr id="996836" name="Text Box 1">
          <a:extLst>
            <a:ext uri="{FF2B5EF4-FFF2-40B4-BE49-F238E27FC236}">
              <a16:creationId xmlns:a16="http://schemas.microsoft.com/office/drawing/2014/main" id="{00000000-0008-0000-0500-0000E4350F00}"/>
            </a:ext>
          </a:extLst>
        </xdr:cNvPr>
        <xdr:cNvSpPr txBox="1">
          <a:spLocks noChangeArrowheads="1"/>
        </xdr:cNvSpPr>
      </xdr:nvSpPr>
      <xdr:spPr bwMode="auto">
        <a:xfrm>
          <a:off x="150809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41</xdr:row>
      <xdr:rowOff>0</xdr:rowOff>
    </xdr:from>
    <xdr:to>
      <xdr:col>213</xdr:col>
      <xdr:colOff>85725</xdr:colOff>
      <xdr:row>41</xdr:row>
      <xdr:rowOff>209550</xdr:rowOff>
    </xdr:to>
    <xdr:sp macro="" textlink="">
      <xdr:nvSpPr>
        <xdr:cNvPr id="996837" name="Text Box 1">
          <a:extLst>
            <a:ext uri="{FF2B5EF4-FFF2-40B4-BE49-F238E27FC236}">
              <a16:creationId xmlns:a16="http://schemas.microsoft.com/office/drawing/2014/main" id="{00000000-0008-0000-0500-0000E5350F00}"/>
            </a:ext>
          </a:extLst>
        </xdr:cNvPr>
        <xdr:cNvSpPr txBox="1">
          <a:spLocks noChangeArrowheads="1"/>
        </xdr:cNvSpPr>
      </xdr:nvSpPr>
      <xdr:spPr bwMode="auto">
        <a:xfrm>
          <a:off x="1515046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996838" name="Text Box 1">
          <a:extLst>
            <a:ext uri="{FF2B5EF4-FFF2-40B4-BE49-F238E27FC236}">
              <a16:creationId xmlns:a16="http://schemas.microsoft.com/office/drawing/2014/main" id="{00000000-0008-0000-0500-0000E6350F00}"/>
            </a:ext>
          </a:extLst>
        </xdr:cNvPr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996839" name="Text Box 1">
          <a:extLst>
            <a:ext uri="{FF2B5EF4-FFF2-40B4-BE49-F238E27FC236}">
              <a16:creationId xmlns:a16="http://schemas.microsoft.com/office/drawing/2014/main" id="{00000000-0008-0000-0500-0000E7350F00}"/>
            </a:ext>
          </a:extLst>
        </xdr:cNvPr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190500</xdr:rowOff>
    </xdr:to>
    <xdr:sp macro="" textlink="">
      <xdr:nvSpPr>
        <xdr:cNvPr id="996840" name="Text Box 1">
          <a:extLst>
            <a:ext uri="{FF2B5EF4-FFF2-40B4-BE49-F238E27FC236}">
              <a16:creationId xmlns:a16="http://schemas.microsoft.com/office/drawing/2014/main" id="{00000000-0008-0000-0500-0000E8350F00}"/>
            </a:ext>
          </a:extLst>
        </xdr:cNvPr>
        <xdr:cNvSpPr txBox="1">
          <a:spLocks noChangeArrowheads="1"/>
        </xdr:cNvSpPr>
      </xdr:nvSpPr>
      <xdr:spPr bwMode="auto">
        <a:xfrm>
          <a:off x="150809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996841" name="Text Box 1">
          <a:extLst>
            <a:ext uri="{FF2B5EF4-FFF2-40B4-BE49-F238E27FC236}">
              <a16:creationId xmlns:a16="http://schemas.microsoft.com/office/drawing/2014/main" id="{00000000-0008-0000-0500-0000E9350F00}"/>
            </a:ext>
          </a:extLst>
        </xdr:cNvPr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219075</xdr:colOff>
      <xdr:row>29</xdr:row>
      <xdr:rowOff>123825</xdr:rowOff>
    </xdr:from>
    <xdr:to>
      <xdr:col>213</xdr:col>
      <xdr:colOff>304800</xdr:colOff>
      <xdr:row>30</xdr:row>
      <xdr:rowOff>209550</xdr:rowOff>
    </xdr:to>
    <xdr:sp macro="" textlink="">
      <xdr:nvSpPr>
        <xdr:cNvPr id="996842" name="Text Box 1">
          <a:extLst>
            <a:ext uri="{FF2B5EF4-FFF2-40B4-BE49-F238E27FC236}">
              <a16:creationId xmlns:a16="http://schemas.microsoft.com/office/drawing/2014/main" id="{00000000-0008-0000-0500-0000EA350F00}"/>
            </a:ext>
          </a:extLst>
        </xdr:cNvPr>
        <xdr:cNvSpPr txBox="1">
          <a:spLocks noChangeArrowheads="1"/>
        </xdr:cNvSpPr>
      </xdr:nvSpPr>
      <xdr:spPr bwMode="auto">
        <a:xfrm>
          <a:off x="151723725" y="623887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30</xdr:row>
      <xdr:rowOff>0</xdr:rowOff>
    </xdr:from>
    <xdr:to>
      <xdr:col>213</xdr:col>
      <xdr:colOff>85725</xdr:colOff>
      <xdr:row>30</xdr:row>
      <xdr:rowOff>285750</xdr:rowOff>
    </xdr:to>
    <xdr:sp macro="" textlink="">
      <xdr:nvSpPr>
        <xdr:cNvPr id="996843" name="Text Box 1">
          <a:extLst>
            <a:ext uri="{FF2B5EF4-FFF2-40B4-BE49-F238E27FC236}">
              <a16:creationId xmlns:a16="http://schemas.microsoft.com/office/drawing/2014/main" id="{00000000-0008-0000-0500-0000EB350F00}"/>
            </a:ext>
          </a:extLst>
        </xdr:cNvPr>
        <xdr:cNvSpPr txBox="1">
          <a:spLocks noChangeArrowheads="1"/>
        </xdr:cNvSpPr>
      </xdr:nvSpPr>
      <xdr:spPr bwMode="auto">
        <a:xfrm>
          <a:off x="151504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30</xdr:row>
      <xdr:rowOff>0</xdr:rowOff>
    </xdr:from>
    <xdr:to>
      <xdr:col>212</xdr:col>
      <xdr:colOff>85725</xdr:colOff>
      <xdr:row>30</xdr:row>
      <xdr:rowOff>285750</xdr:rowOff>
    </xdr:to>
    <xdr:sp macro="" textlink="">
      <xdr:nvSpPr>
        <xdr:cNvPr id="996844" name="Text Box 1">
          <a:extLst>
            <a:ext uri="{FF2B5EF4-FFF2-40B4-BE49-F238E27FC236}">
              <a16:creationId xmlns:a16="http://schemas.microsoft.com/office/drawing/2014/main" id="{00000000-0008-0000-0500-0000EC350F00}"/>
            </a:ext>
          </a:extLst>
        </xdr:cNvPr>
        <xdr:cNvSpPr txBox="1">
          <a:spLocks noChangeArrowheads="1"/>
        </xdr:cNvSpPr>
      </xdr:nvSpPr>
      <xdr:spPr bwMode="auto">
        <a:xfrm>
          <a:off x="150809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590550</xdr:colOff>
      <xdr:row>29</xdr:row>
      <xdr:rowOff>257175</xdr:rowOff>
    </xdr:from>
    <xdr:to>
      <xdr:col>213</xdr:col>
      <xdr:colOff>676275</xdr:colOff>
      <xdr:row>30</xdr:row>
      <xdr:rowOff>276225</xdr:rowOff>
    </xdr:to>
    <xdr:sp macro="" textlink="">
      <xdr:nvSpPr>
        <xdr:cNvPr id="996845" name="Text Box 1">
          <a:extLst>
            <a:ext uri="{FF2B5EF4-FFF2-40B4-BE49-F238E27FC236}">
              <a16:creationId xmlns:a16="http://schemas.microsoft.com/office/drawing/2014/main" id="{00000000-0008-0000-0500-0000ED350F00}"/>
            </a:ext>
          </a:extLst>
        </xdr:cNvPr>
        <xdr:cNvSpPr txBox="1">
          <a:spLocks noChangeArrowheads="1"/>
        </xdr:cNvSpPr>
      </xdr:nvSpPr>
      <xdr:spPr bwMode="auto">
        <a:xfrm>
          <a:off x="152095200" y="63055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41</xdr:row>
      <xdr:rowOff>0</xdr:rowOff>
    </xdr:from>
    <xdr:to>
      <xdr:col>212</xdr:col>
      <xdr:colOff>85725</xdr:colOff>
      <xdr:row>41</xdr:row>
      <xdr:rowOff>209550</xdr:rowOff>
    </xdr:to>
    <xdr:sp macro="" textlink="">
      <xdr:nvSpPr>
        <xdr:cNvPr id="996846" name="Text Box 1">
          <a:extLst>
            <a:ext uri="{FF2B5EF4-FFF2-40B4-BE49-F238E27FC236}">
              <a16:creationId xmlns:a16="http://schemas.microsoft.com/office/drawing/2014/main" id="{00000000-0008-0000-0500-0000EE350F00}"/>
            </a:ext>
          </a:extLst>
        </xdr:cNvPr>
        <xdr:cNvSpPr txBox="1">
          <a:spLocks noChangeArrowheads="1"/>
        </xdr:cNvSpPr>
      </xdr:nvSpPr>
      <xdr:spPr bwMode="auto">
        <a:xfrm>
          <a:off x="150809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41</xdr:row>
      <xdr:rowOff>0</xdr:rowOff>
    </xdr:from>
    <xdr:to>
      <xdr:col>213</xdr:col>
      <xdr:colOff>85725</xdr:colOff>
      <xdr:row>41</xdr:row>
      <xdr:rowOff>209550</xdr:rowOff>
    </xdr:to>
    <xdr:sp macro="" textlink="">
      <xdr:nvSpPr>
        <xdr:cNvPr id="996847" name="Text Box 1">
          <a:extLst>
            <a:ext uri="{FF2B5EF4-FFF2-40B4-BE49-F238E27FC236}">
              <a16:creationId xmlns:a16="http://schemas.microsoft.com/office/drawing/2014/main" id="{00000000-0008-0000-0500-0000EF350F00}"/>
            </a:ext>
          </a:extLst>
        </xdr:cNvPr>
        <xdr:cNvSpPr txBox="1">
          <a:spLocks noChangeArrowheads="1"/>
        </xdr:cNvSpPr>
      </xdr:nvSpPr>
      <xdr:spPr bwMode="auto">
        <a:xfrm>
          <a:off x="1515046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5</xdr:row>
      <xdr:rowOff>0</xdr:rowOff>
    </xdr:from>
    <xdr:to>
      <xdr:col>217</xdr:col>
      <xdr:colOff>85725</xdr:colOff>
      <xdr:row>6</xdr:row>
      <xdr:rowOff>190500</xdr:rowOff>
    </xdr:to>
    <xdr:sp macro="" textlink="">
      <xdr:nvSpPr>
        <xdr:cNvPr id="996848" name="Text Box 1">
          <a:extLst>
            <a:ext uri="{FF2B5EF4-FFF2-40B4-BE49-F238E27FC236}">
              <a16:creationId xmlns:a16="http://schemas.microsoft.com/office/drawing/2014/main" id="{00000000-0008-0000-0500-0000F0350F00}"/>
            </a:ext>
          </a:extLst>
        </xdr:cNvPr>
        <xdr:cNvSpPr txBox="1">
          <a:spLocks noChangeArrowheads="1"/>
        </xdr:cNvSpPr>
      </xdr:nvSpPr>
      <xdr:spPr bwMode="auto">
        <a:xfrm>
          <a:off x="154285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5</xdr:row>
      <xdr:rowOff>0</xdr:rowOff>
    </xdr:from>
    <xdr:to>
      <xdr:col>217</xdr:col>
      <xdr:colOff>85725</xdr:colOff>
      <xdr:row>6</xdr:row>
      <xdr:rowOff>190500</xdr:rowOff>
    </xdr:to>
    <xdr:sp macro="" textlink="">
      <xdr:nvSpPr>
        <xdr:cNvPr id="996849" name="Text Box 1">
          <a:extLst>
            <a:ext uri="{FF2B5EF4-FFF2-40B4-BE49-F238E27FC236}">
              <a16:creationId xmlns:a16="http://schemas.microsoft.com/office/drawing/2014/main" id="{00000000-0008-0000-0500-0000F1350F00}"/>
            </a:ext>
          </a:extLst>
        </xdr:cNvPr>
        <xdr:cNvSpPr txBox="1">
          <a:spLocks noChangeArrowheads="1"/>
        </xdr:cNvSpPr>
      </xdr:nvSpPr>
      <xdr:spPr bwMode="auto">
        <a:xfrm>
          <a:off x="154285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5</xdr:row>
      <xdr:rowOff>0</xdr:rowOff>
    </xdr:from>
    <xdr:to>
      <xdr:col>216</xdr:col>
      <xdr:colOff>85725</xdr:colOff>
      <xdr:row>6</xdr:row>
      <xdr:rowOff>190500</xdr:rowOff>
    </xdr:to>
    <xdr:sp macro="" textlink="">
      <xdr:nvSpPr>
        <xdr:cNvPr id="996850" name="Text Box 1">
          <a:extLst>
            <a:ext uri="{FF2B5EF4-FFF2-40B4-BE49-F238E27FC236}">
              <a16:creationId xmlns:a16="http://schemas.microsoft.com/office/drawing/2014/main" id="{00000000-0008-0000-0500-0000F2350F00}"/>
            </a:ext>
          </a:extLst>
        </xdr:cNvPr>
        <xdr:cNvSpPr txBox="1">
          <a:spLocks noChangeArrowheads="1"/>
        </xdr:cNvSpPr>
      </xdr:nvSpPr>
      <xdr:spPr bwMode="auto">
        <a:xfrm>
          <a:off x="1535906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5</xdr:row>
      <xdr:rowOff>0</xdr:rowOff>
    </xdr:from>
    <xdr:to>
      <xdr:col>217</xdr:col>
      <xdr:colOff>85725</xdr:colOff>
      <xdr:row>6</xdr:row>
      <xdr:rowOff>190500</xdr:rowOff>
    </xdr:to>
    <xdr:sp macro="" textlink="">
      <xdr:nvSpPr>
        <xdr:cNvPr id="996851" name="Text Box 1">
          <a:extLst>
            <a:ext uri="{FF2B5EF4-FFF2-40B4-BE49-F238E27FC236}">
              <a16:creationId xmlns:a16="http://schemas.microsoft.com/office/drawing/2014/main" id="{00000000-0008-0000-0500-0000F3350F00}"/>
            </a:ext>
          </a:extLst>
        </xdr:cNvPr>
        <xdr:cNvSpPr txBox="1">
          <a:spLocks noChangeArrowheads="1"/>
        </xdr:cNvSpPr>
      </xdr:nvSpPr>
      <xdr:spPr bwMode="auto">
        <a:xfrm>
          <a:off x="154285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30</xdr:row>
      <xdr:rowOff>0</xdr:rowOff>
    </xdr:from>
    <xdr:to>
      <xdr:col>217</xdr:col>
      <xdr:colOff>85725</xdr:colOff>
      <xdr:row>30</xdr:row>
      <xdr:rowOff>285750</xdr:rowOff>
    </xdr:to>
    <xdr:sp macro="" textlink="">
      <xdr:nvSpPr>
        <xdr:cNvPr id="996852" name="Text Box 1">
          <a:extLst>
            <a:ext uri="{FF2B5EF4-FFF2-40B4-BE49-F238E27FC236}">
              <a16:creationId xmlns:a16="http://schemas.microsoft.com/office/drawing/2014/main" id="{00000000-0008-0000-0500-0000F4350F00}"/>
            </a:ext>
          </a:extLst>
        </xdr:cNvPr>
        <xdr:cNvSpPr txBox="1">
          <a:spLocks noChangeArrowheads="1"/>
        </xdr:cNvSpPr>
      </xdr:nvSpPr>
      <xdr:spPr bwMode="auto">
        <a:xfrm>
          <a:off x="154285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30</xdr:row>
      <xdr:rowOff>0</xdr:rowOff>
    </xdr:from>
    <xdr:to>
      <xdr:col>217</xdr:col>
      <xdr:colOff>85725</xdr:colOff>
      <xdr:row>30</xdr:row>
      <xdr:rowOff>285750</xdr:rowOff>
    </xdr:to>
    <xdr:sp macro="" textlink="">
      <xdr:nvSpPr>
        <xdr:cNvPr id="996853" name="Text Box 1">
          <a:extLst>
            <a:ext uri="{FF2B5EF4-FFF2-40B4-BE49-F238E27FC236}">
              <a16:creationId xmlns:a16="http://schemas.microsoft.com/office/drawing/2014/main" id="{00000000-0008-0000-0500-0000F5350F00}"/>
            </a:ext>
          </a:extLst>
        </xdr:cNvPr>
        <xdr:cNvSpPr txBox="1">
          <a:spLocks noChangeArrowheads="1"/>
        </xdr:cNvSpPr>
      </xdr:nvSpPr>
      <xdr:spPr bwMode="auto">
        <a:xfrm>
          <a:off x="154285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30</xdr:row>
      <xdr:rowOff>0</xdr:rowOff>
    </xdr:from>
    <xdr:to>
      <xdr:col>216</xdr:col>
      <xdr:colOff>85725</xdr:colOff>
      <xdr:row>30</xdr:row>
      <xdr:rowOff>285750</xdr:rowOff>
    </xdr:to>
    <xdr:sp macro="" textlink="">
      <xdr:nvSpPr>
        <xdr:cNvPr id="996854" name="Text Box 1">
          <a:extLst>
            <a:ext uri="{FF2B5EF4-FFF2-40B4-BE49-F238E27FC236}">
              <a16:creationId xmlns:a16="http://schemas.microsoft.com/office/drawing/2014/main" id="{00000000-0008-0000-0500-0000F6350F00}"/>
            </a:ext>
          </a:extLst>
        </xdr:cNvPr>
        <xdr:cNvSpPr txBox="1">
          <a:spLocks noChangeArrowheads="1"/>
        </xdr:cNvSpPr>
      </xdr:nvSpPr>
      <xdr:spPr bwMode="auto">
        <a:xfrm>
          <a:off x="1535906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30</xdr:row>
      <xdr:rowOff>0</xdr:rowOff>
    </xdr:from>
    <xdr:to>
      <xdr:col>217</xdr:col>
      <xdr:colOff>85725</xdr:colOff>
      <xdr:row>30</xdr:row>
      <xdr:rowOff>285750</xdr:rowOff>
    </xdr:to>
    <xdr:sp macro="" textlink="">
      <xdr:nvSpPr>
        <xdr:cNvPr id="996855" name="Text Box 1">
          <a:extLst>
            <a:ext uri="{FF2B5EF4-FFF2-40B4-BE49-F238E27FC236}">
              <a16:creationId xmlns:a16="http://schemas.microsoft.com/office/drawing/2014/main" id="{00000000-0008-0000-0500-0000F7350F00}"/>
            </a:ext>
          </a:extLst>
        </xdr:cNvPr>
        <xdr:cNvSpPr txBox="1">
          <a:spLocks noChangeArrowheads="1"/>
        </xdr:cNvSpPr>
      </xdr:nvSpPr>
      <xdr:spPr bwMode="auto">
        <a:xfrm>
          <a:off x="154285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41</xdr:row>
      <xdr:rowOff>0</xdr:rowOff>
    </xdr:from>
    <xdr:to>
      <xdr:col>216</xdr:col>
      <xdr:colOff>85725</xdr:colOff>
      <xdr:row>41</xdr:row>
      <xdr:rowOff>209550</xdr:rowOff>
    </xdr:to>
    <xdr:sp macro="" textlink="">
      <xdr:nvSpPr>
        <xdr:cNvPr id="996856" name="Text Box 1">
          <a:extLst>
            <a:ext uri="{FF2B5EF4-FFF2-40B4-BE49-F238E27FC236}">
              <a16:creationId xmlns:a16="http://schemas.microsoft.com/office/drawing/2014/main" id="{00000000-0008-0000-0500-0000F8350F00}"/>
            </a:ext>
          </a:extLst>
        </xdr:cNvPr>
        <xdr:cNvSpPr txBox="1">
          <a:spLocks noChangeArrowheads="1"/>
        </xdr:cNvSpPr>
      </xdr:nvSpPr>
      <xdr:spPr bwMode="auto">
        <a:xfrm>
          <a:off x="1535906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41</xdr:row>
      <xdr:rowOff>0</xdr:rowOff>
    </xdr:from>
    <xdr:to>
      <xdr:col>217</xdr:col>
      <xdr:colOff>85725</xdr:colOff>
      <xdr:row>41</xdr:row>
      <xdr:rowOff>209550</xdr:rowOff>
    </xdr:to>
    <xdr:sp macro="" textlink="">
      <xdr:nvSpPr>
        <xdr:cNvPr id="996857" name="Text Box 1">
          <a:extLst>
            <a:ext uri="{FF2B5EF4-FFF2-40B4-BE49-F238E27FC236}">
              <a16:creationId xmlns:a16="http://schemas.microsoft.com/office/drawing/2014/main" id="{00000000-0008-0000-0500-0000F9350F00}"/>
            </a:ext>
          </a:extLst>
        </xdr:cNvPr>
        <xdr:cNvSpPr txBox="1">
          <a:spLocks noChangeArrowheads="1"/>
        </xdr:cNvSpPr>
      </xdr:nvSpPr>
      <xdr:spPr bwMode="auto">
        <a:xfrm>
          <a:off x="1542859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5</xdr:row>
      <xdr:rowOff>0</xdr:rowOff>
    </xdr:from>
    <xdr:to>
      <xdr:col>221</xdr:col>
      <xdr:colOff>85725</xdr:colOff>
      <xdr:row>5</xdr:row>
      <xdr:rowOff>238125</xdr:rowOff>
    </xdr:to>
    <xdr:sp macro="" textlink="">
      <xdr:nvSpPr>
        <xdr:cNvPr id="996858" name="Text Box 1">
          <a:extLst>
            <a:ext uri="{FF2B5EF4-FFF2-40B4-BE49-F238E27FC236}">
              <a16:creationId xmlns:a16="http://schemas.microsoft.com/office/drawing/2014/main" id="{00000000-0008-0000-0500-0000FA350F00}"/>
            </a:ext>
          </a:extLst>
        </xdr:cNvPr>
        <xdr:cNvSpPr txBox="1">
          <a:spLocks noChangeArrowheads="1"/>
        </xdr:cNvSpPr>
      </xdr:nvSpPr>
      <xdr:spPr bwMode="auto">
        <a:xfrm>
          <a:off x="157067250" y="1428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5</xdr:row>
      <xdr:rowOff>0</xdr:rowOff>
    </xdr:from>
    <xdr:to>
      <xdr:col>221</xdr:col>
      <xdr:colOff>85725</xdr:colOff>
      <xdr:row>5</xdr:row>
      <xdr:rowOff>238125</xdr:rowOff>
    </xdr:to>
    <xdr:sp macro="" textlink="">
      <xdr:nvSpPr>
        <xdr:cNvPr id="996859" name="Text Box 1">
          <a:extLst>
            <a:ext uri="{FF2B5EF4-FFF2-40B4-BE49-F238E27FC236}">
              <a16:creationId xmlns:a16="http://schemas.microsoft.com/office/drawing/2014/main" id="{00000000-0008-0000-0500-0000FB350F00}"/>
            </a:ext>
          </a:extLst>
        </xdr:cNvPr>
        <xdr:cNvSpPr txBox="1">
          <a:spLocks noChangeArrowheads="1"/>
        </xdr:cNvSpPr>
      </xdr:nvSpPr>
      <xdr:spPr bwMode="auto">
        <a:xfrm>
          <a:off x="157067250" y="1428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5</xdr:row>
      <xdr:rowOff>0</xdr:rowOff>
    </xdr:from>
    <xdr:to>
      <xdr:col>220</xdr:col>
      <xdr:colOff>85725</xdr:colOff>
      <xdr:row>5</xdr:row>
      <xdr:rowOff>238125</xdr:rowOff>
    </xdr:to>
    <xdr:sp macro="" textlink="">
      <xdr:nvSpPr>
        <xdr:cNvPr id="996860" name="Text Box 1">
          <a:extLst>
            <a:ext uri="{FF2B5EF4-FFF2-40B4-BE49-F238E27FC236}">
              <a16:creationId xmlns:a16="http://schemas.microsoft.com/office/drawing/2014/main" id="{00000000-0008-0000-0500-0000FC350F00}"/>
            </a:ext>
          </a:extLst>
        </xdr:cNvPr>
        <xdr:cNvSpPr txBox="1">
          <a:spLocks noChangeArrowheads="1"/>
        </xdr:cNvSpPr>
      </xdr:nvSpPr>
      <xdr:spPr bwMode="auto">
        <a:xfrm>
          <a:off x="156371925" y="1428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5</xdr:row>
      <xdr:rowOff>0</xdr:rowOff>
    </xdr:from>
    <xdr:to>
      <xdr:col>221</xdr:col>
      <xdr:colOff>85725</xdr:colOff>
      <xdr:row>5</xdr:row>
      <xdr:rowOff>238125</xdr:rowOff>
    </xdr:to>
    <xdr:sp macro="" textlink="">
      <xdr:nvSpPr>
        <xdr:cNvPr id="996861" name="Text Box 1">
          <a:extLst>
            <a:ext uri="{FF2B5EF4-FFF2-40B4-BE49-F238E27FC236}">
              <a16:creationId xmlns:a16="http://schemas.microsoft.com/office/drawing/2014/main" id="{00000000-0008-0000-0500-0000FD350F00}"/>
            </a:ext>
          </a:extLst>
        </xdr:cNvPr>
        <xdr:cNvSpPr txBox="1">
          <a:spLocks noChangeArrowheads="1"/>
        </xdr:cNvSpPr>
      </xdr:nvSpPr>
      <xdr:spPr bwMode="auto">
        <a:xfrm>
          <a:off x="157067250" y="1428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30</xdr:row>
      <xdr:rowOff>0</xdr:rowOff>
    </xdr:from>
    <xdr:to>
      <xdr:col>221</xdr:col>
      <xdr:colOff>85725</xdr:colOff>
      <xdr:row>31</xdr:row>
      <xdr:rowOff>133350</xdr:rowOff>
    </xdr:to>
    <xdr:sp macro="" textlink="">
      <xdr:nvSpPr>
        <xdr:cNvPr id="996862" name="Text Box 1">
          <a:extLst>
            <a:ext uri="{FF2B5EF4-FFF2-40B4-BE49-F238E27FC236}">
              <a16:creationId xmlns:a16="http://schemas.microsoft.com/office/drawing/2014/main" id="{00000000-0008-0000-0500-0000FE350F00}"/>
            </a:ext>
          </a:extLst>
        </xdr:cNvPr>
        <xdr:cNvSpPr txBox="1">
          <a:spLocks noChangeArrowheads="1"/>
        </xdr:cNvSpPr>
      </xdr:nvSpPr>
      <xdr:spPr bwMode="auto">
        <a:xfrm>
          <a:off x="157067250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30</xdr:row>
      <xdr:rowOff>0</xdr:rowOff>
    </xdr:from>
    <xdr:to>
      <xdr:col>221</xdr:col>
      <xdr:colOff>85725</xdr:colOff>
      <xdr:row>31</xdr:row>
      <xdr:rowOff>133350</xdr:rowOff>
    </xdr:to>
    <xdr:sp macro="" textlink="">
      <xdr:nvSpPr>
        <xdr:cNvPr id="996863" name="Text Box 1">
          <a:extLst>
            <a:ext uri="{FF2B5EF4-FFF2-40B4-BE49-F238E27FC236}">
              <a16:creationId xmlns:a16="http://schemas.microsoft.com/office/drawing/2014/main" id="{00000000-0008-0000-0500-0000FF350F00}"/>
            </a:ext>
          </a:extLst>
        </xdr:cNvPr>
        <xdr:cNvSpPr txBox="1">
          <a:spLocks noChangeArrowheads="1"/>
        </xdr:cNvSpPr>
      </xdr:nvSpPr>
      <xdr:spPr bwMode="auto">
        <a:xfrm>
          <a:off x="157067250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30</xdr:row>
      <xdr:rowOff>0</xdr:rowOff>
    </xdr:from>
    <xdr:to>
      <xdr:col>220</xdr:col>
      <xdr:colOff>85725</xdr:colOff>
      <xdr:row>31</xdr:row>
      <xdr:rowOff>133350</xdr:rowOff>
    </xdr:to>
    <xdr:sp macro="" textlink="">
      <xdr:nvSpPr>
        <xdr:cNvPr id="996864" name="Text Box 1">
          <a:extLst>
            <a:ext uri="{FF2B5EF4-FFF2-40B4-BE49-F238E27FC236}">
              <a16:creationId xmlns:a16="http://schemas.microsoft.com/office/drawing/2014/main" id="{00000000-0008-0000-0500-000000360F00}"/>
            </a:ext>
          </a:extLst>
        </xdr:cNvPr>
        <xdr:cNvSpPr txBox="1">
          <a:spLocks noChangeArrowheads="1"/>
        </xdr:cNvSpPr>
      </xdr:nvSpPr>
      <xdr:spPr bwMode="auto">
        <a:xfrm>
          <a:off x="156371925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30</xdr:row>
      <xdr:rowOff>0</xdr:rowOff>
    </xdr:from>
    <xdr:to>
      <xdr:col>221</xdr:col>
      <xdr:colOff>85725</xdr:colOff>
      <xdr:row>31</xdr:row>
      <xdr:rowOff>133350</xdr:rowOff>
    </xdr:to>
    <xdr:sp macro="" textlink="">
      <xdr:nvSpPr>
        <xdr:cNvPr id="996865" name="Text Box 1">
          <a:extLst>
            <a:ext uri="{FF2B5EF4-FFF2-40B4-BE49-F238E27FC236}">
              <a16:creationId xmlns:a16="http://schemas.microsoft.com/office/drawing/2014/main" id="{00000000-0008-0000-0500-000001360F00}"/>
            </a:ext>
          </a:extLst>
        </xdr:cNvPr>
        <xdr:cNvSpPr txBox="1">
          <a:spLocks noChangeArrowheads="1"/>
        </xdr:cNvSpPr>
      </xdr:nvSpPr>
      <xdr:spPr bwMode="auto">
        <a:xfrm>
          <a:off x="157067250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41</xdr:row>
      <xdr:rowOff>0</xdr:rowOff>
    </xdr:from>
    <xdr:to>
      <xdr:col>220</xdr:col>
      <xdr:colOff>85725</xdr:colOff>
      <xdr:row>41</xdr:row>
      <xdr:rowOff>209550</xdr:rowOff>
    </xdr:to>
    <xdr:sp macro="" textlink="">
      <xdr:nvSpPr>
        <xdr:cNvPr id="996866" name="Text Box 1">
          <a:extLst>
            <a:ext uri="{FF2B5EF4-FFF2-40B4-BE49-F238E27FC236}">
              <a16:creationId xmlns:a16="http://schemas.microsoft.com/office/drawing/2014/main" id="{00000000-0008-0000-0500-000002360F00}"/>
            </a:ext>
          </a:extLst>
        </xdr:cNvPr>
        <xdr:cNvSpPr txBox="1">
          <a:spLocks noChangeArrowheads="1"/>
        </xdr:cNvSpPr>
      </xdr:nvSpPr>
      <xdr:spPr bwMode="auto">
        <a:xfrm>
          <a:off x="1563719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41</xdr:row>
      <xdr:rowOff>0</xdr:rowOff>
    </xdr:from>
    <xdr:to>
      <xdr:col>221</xdr:col>
      <xdr:colOff>85725</xdr:colOff>
      <xdr:row>41</xdr:row>
      <xdr:rowOff>209550</xdr:rowOff>
    </xdr:to>
    <xdr:sp macro="" textlink="">
      <xdr:nvSpPr>
        <xdr:cNvPr id="996867" name="Text Box 1">
          <a:extLst>
            <a:ext uri="{FF2B5EF4-FFF2-40B4-BE49-F238E27FC236}">
              <a16:creationId xmlns:a16="http://schemas.microsoft.com/office/drawing/2014/main" id="{00000000-0008-0000-0500-000003360F00}"/>
            </a:ext>
          </a:extLst>
        </xdr:cNvPr>
        <xdr:cNvSpPr txBox="1">
          <a:spLocks noChangeArrowheads="1"/>
        </xdr:cNvSpPr>
      </xdr:nvSpPr>
      <xdr:spPr bwMode="auto">
        <a:xfrm>
          <a:off x="1570672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5</xdr:row>
      <xdr:rowOff>0</xdr:rowOff>
    </xdr:from>
    <xdr:to>
      <xdr:col>225</xdr:col>
      <xdr:colOff>85725</xdr:colOff>
      <xdr:row>6</xdr:row>
      <xdr:rowOff>190500</xdr:rowOff>
    </xdr:to>
    <xdr:sp macro="" textlink="">
      <xdr:nvSpPr>
        <xdr:cNvPr id="996868" name="Text Box 1">
          <a:extLst>
            <a:ext uri="{FF2B5EF4-FFF2-40B4-BE49-F238E27FC236}">
              <a16:creationId xmlns:a16="http://schemas.microsoft.com/office/drawing/2014/main" id="{00000000-0008-0000-0500-000004360F00}"/>
            </a:ext>
          </a:extLst>
        </xdr:cNvPr>
        <xdr:cNvSpPr txBox="1">
          <a:spLocks noChangeArrowheads="1"/>
        </xdr:cNvSpPr>
      </xdr:nvSpPr>
      <xdr:spPr bwMode="auto">
        <a:xfrm>
          <a:off x="159848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5</xdr:row>
      <xdr:rowOff>0</xdr:rowOff>
    </xdr:from>
    <xdr:to>
      <xdr:col>225</xdr:col>
      <xdr:colOff>85725</xdr:colOff>
      <xdr:row>6</xdr:row>
      <xdr:rowOff>190500</xdr:rowOff>
    </xdr:to>
    <xdr:sp macro="" textlink="">
      <xdr:nvSpPr>
        <xdr:cNvPr id="996869" name="Text Box 1">
          <a:extLst>
            <a:ext uri="{FF2B5EF4-FFF2-40B4-BE49-F238E27FC236}">
              <a16:creationId xmlns:a16="http://schemas.microsoft.com/office/drawing/2014/main" id="{00000000-0008-0000-0500-000005360F00}"/>
            </a:ext>
          </a:extLst>
        </xdr:cNvPr>
        <xdr:cNvSpPr txBox="1">
          <a:spLocks noChangeArrowheads="1"/>
        </xdr:cNvSpPr>
      </xdr:nvSpPr>
      <xdr:spPr bwMode="auto">
        <a:xfrm>
          <a:off x="159848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5</xdr:row>
      <xdr:rowOff>0</xdr:rowOff>
    </xdr:from>
    <xdr:to>
      <xdr:col>224</xdr:col>
      <xdr:colOff>85725</xdr:colOff>
      <xdr:row>6</xdr:row>
      <xdr:rowOff>190500</xdr:rowOff>
    </xdr:to>
    <xdr:sp macro="" textlink="">
      <xdr:nvSpPr>
        <xdr:cNvPr id="996870" name="Text Box 1">
          <a:extLst>
            <a:ext uri="{FF2B5EF4-FFF2-40B4-BE49-F238E27FC236}">
              <a16:creationId xmlns:a16="http://schemas.microsoft.com/office/drawing/2014/main" id="{00000000-0008-0000-0500-000006360F00}"/>
            </a:ext>
          </a:extLst>
        </xdr:cNvPr>
        <xdr:cNvSpPr txBox="1">
          <a:spLocks noChangeArrowheads="1"/>
        </xdr:cNvSpPr>
      </xdr:nvSpPr>
      <xdr:spPr bwMode="auto">
        <a:xfrm>
          <a:off x="1591532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5</xdr:row>
      <xdr:rowOff>0</xdr:rowOff>
    </xdr:from>
    <xdr:to>
      <xdr:col>225</xdr:col>
      <xdr:colOff>85725</xdr:colOff>
      <xdr:row>6</xdr:row>
      <xdr:rowOff>190500</xdr:rowOff>
    </xdr:to>
    <xdr:sp macro="" textlink="">
      <xdr:nvSpPr>
        <xdr:cNvPr id="996871" name="Text Box 1">
          <a:extLst>
            <a:ext uri="{FF2B5EF4-FFF2-40B4-BE49-F238E27FC236}">
              <a16:creationId xmlns:a16="http://schemas.microsoft.com/office/drawing/2014/main" id="{00000000-0008-0000-0500-000007360F00}"/>
            </a:ext>
          </a:extLst>
        </xdr:cNvPr>
        <xdr:cNvSpPr txBox="1">
          <a:spLocks noChangeArrowheads="1"/>
        </xdr:cNvSpPr>
      </xdr:nvSpPr>
      <xdr:spPr bwMode="auto">
        <a:xfrm>
          <a:off x="159848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30</xdr:row>
      <xdr:rowOff>0</xdr:rowOff>
    </xdr:from>
    <xdr:to>
      <xdr:col>225</xdr:col>
      <xdr:colOff>85725</xdr:colOff>
      <xdr:row>31</xdr:row>
      <xdr:rowOff>114300</xdr:rowOff>
    </xdr:to>
    <xdr:sp macro="" textlink="">
      <xdr:nvSpPr>
        <xdr:cNvPr id="996872" name="Text Box 1">
          <a:extLst>
            <a:ext uri="{FF2B5EF4-FFF2-40B4-BE49-F238E27FC236}">
              <a16:creationId xmlns:a16="http://schemas.microsoft.com/office/drawing/2014/main" id="{00000000-0008-0000-0500-000008360F00}"/>
            </a:ext>
          </a:extLst>
        </xdr:cNvPr>
        <xdr:cNvSpPr txBox="1">
          <a:spLocks noChangeArrowheads="1"/>
        </xdr:cNvSpPr>
      </xdr:nvSpPr>
      <xdr:spPr bwMode="auto">
        <a:xfrm>
          <a:off x="159848550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30</xdr:row>
      <xdr:rowOff>0</xdr:rowOff>
    </xdr:from>
    <xdr:to>
      <xdr:col>225</xdr:col>
      <xdr:colOff>85725</xdr:colOff>
      <xdr:row>31</xdr:row>
      <xdr:rowOff>114300</xdr:rowOff>
    </xdr:to>
    <xdr:sp macro="" textlink="">
      <xdr:nvSpPr>
        <xdr:cNvPr id="996873" name="Text Box 1">
          <a:extLst>
            <a:ext uri="{FF2B5EF4-FFF2-40B4-BE49-F238E27FC236}">
              <a16:creationId xmlns:a16="http://schemas.microsoft.com/office/drawing/2014/main" id="{00000000-0008-0000-0500-000009360F00}"/>
            </a:ext>
          </a:extLst>
        </xdr:cNvPr>
        <xdr:cNvSpPr txBox="1">
          <a:spLocks noChangeArrowheads="1"/>
        </xdr:cNvSpPr>
      </xdr:nvSpPr>
      <xdr:spPr bwMode="auto">
        <a:xfrm>
          <a:off x="159848550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30</xdr:row>
      <xdr:rowOff>0</xdr:rowOff>
    </xdr:from>
    <xdr:to>
      <xdr:col>224</xdr:col>
      <xdr:colOff>85725</xdr:colOff>
      <xdr:row>31</xdr:row>
      <xdr:rowOff>114300</xdr:rowOff>
    </xdr:to>
    <xdr:sp macro="" textlink="">
      <xdr:nvSpPr>
        <xdr:cNvPr id="996874" name="Text Box 1">
          <a:extLst>
            <a:ext uri="{FF2B5EF4-FFF2-40B4-BE49-F238E27FC236}">
              <a16:creationId xmlns:a16="http://schemas.microsoft.com/office/drawing/2014/main" id="{00000000-0008-0000-0500-00000A360F00}"/>
            </a:ext>
          </a:extLst>
        </xdr:cNvPr>
        <xdr:cNvSpPr txBox="1">
          <a:spLocks noChangeArrowheads="1"/>
        </xdr:cNvSpPr>
      </xdr:nvSpPr>
      <xdr:spPr bwMode="auto">
        <a:xfrm>
          <a:off x="159153225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30</xdr:row>
      <xdr:rowOff>0</xdr:rowOff>
    </xdr:from>
    <xdr:to>
      <xdr:col>225</xdr:col>
      <xdr:colOff>85725</xdr:colOff>
      <xdr:row>31</xdr:row>
      <xdr:rowOff>114300</xdr:rowOff>
    </xdr:to>
    <xdr:sp macro="" textlink="">
      <xdr:nvSpPr>
        <xdr:cNvPr id="996875" name="Text Box 1">
          <a:extLst>
            <a:ext uri="{FF2B5EF4-FFF2-40B4-BE49-F238E27FC236}">
              <a16:creationId xmlns:a16="http://schemas.microsoft.com/office/drawing/2014/main" id="{00000000-0008-0000-0500-00000B360F00}"/>
            </a:ext>
          </a:extLst>
        </xdr:cNvPr>
        <xdr:cNvSpPr txBox="1">
          <a:spLocks noChangeArrowheads="1"/>
        </xdr:cNvSpPr>
      </xdr:nvSpPr>
      <xdr:spPr bwMode="auto">
        <a:xfrm>
          <a:off x="159848550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41</xdr:row>
      <xdr:rowOff>0</xdr:rowOff>
    </xdr:from>
    <xdr:to>
      <xdr:col>224</xdr:col>
      <xdr:colOff>85725</xdr:colOff>
      <xdr:row>41</xdr:row>
      <xdr:rowOff>209550</xdr:rowOff>
    </xdr:to>
    <xdr:sp macro="" textlink="">
      <xdr:nvSpPr>
        <xdr:cNvPr id="996876" name="Text Box 1">
          <a:extLst>
            <a:ext uri="{FF2B5EF4-FFF2-40B4-BE49-F238E27FC236}">
              <a16:creationId xmlns:a16="http://schemas.microsoft.com/office/drawing/2014/main" id="{00000000-0008-0000-0500-00000C360F00}"/>
            </a:ext>
          </a:extLst>
        </xdr:cNvPr>
        <xdr:cNvSpPr txBox="1">
          <a:spLocks noChangeArrowheads="1"/>
        </xdr:cNvSpPr>
      </xdr:nvSpPr>
      <xdr:spPr bwMode="auto">
        <a:xfrm>
          <a:off x="1591532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41</xdr:row>
      <xdr:rowOff>0</xdr:rowOff>
    </xdr:from>
    <xdr:to>
      <xdr:col>225</xdr:col>
      <xdr:colOff>85725</xdr:colOff>
      <xdr:row>41</xdr:row>
      <xdr:rowOff>209550</xdr:rowOff>
    </xdr:to>
    <xdr:sp macro="" textlink="">
      <xdr:nvSpPr>
        <xdr:cNvPr id="996877" name="Text Box 1">
          <a:extLst>
            <a:ext uri="{FF2B5EF4-FFF2-40B4-BE49-F238E27FC236}">
              <a16:creationId xmlns:a16="http://schemas.microsoft.com/office/drawing/2014/main" id="{00000000-0008-0000-0500-00000D360F00}"/>
            </a:ext>
          </a:extLst>
        </xdr:cNvPr>
        <xdr:cNvSpPr txBox="1">
          <a:spLocks noChangeArrowheads="1"/>
        </xdr:cNvSpPr>
      </xdr:nvSpPr>
      <xdr:spPr bwMode="auto">
        <a:xfrm>
          <a:off x="1598485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5</xdr:row>
      <xdr:rowOff>0</xdr:rowOff>
    </xdr:from>
    <xdr:to>
      <xdr:col>229</xdr:col>
      <xdr:colOff>85725</xdr:colOff>
      <xdr:row>6</xdr:row>
      <xdr:rowOff>190500</xdr:rowOff>
    </xdr:to>
    <xdr:sp macro="" textlink="">
      <xdr:nvSpPr>
        <xdr:cNvPr id="996878" name="Text Box 1">
          <a:extLst>
            <a:ext uri="{FF2B5EF4-FFF2-40B4-BE49-F238E27FC236}">
              <a16:creationId xmlns:a16="http://schemas.microsoft.com/office/drawing/2014/main" id="{00000000-0008-0000-0500-00000E360F00}"/>
            </a:ext>
          </a:extLst>
        </xdr:cNvPr>
        <xdr:cNvSpPr txBox="1">
          <a:spLocks noChangeArrowheads="1"/>
        </xdr:cNvSpPr>
      </xdr:nvSpPr>
      <xdr:spPr bwMode="auto">
        <a:xfrm>
          <a:off x="162629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5</xdr:row>
      <xdr:rowOff>0</xdr:rowOff>
    </xdr:from>
    <xdr:to>
      <xdr:col>229</xdr:col>
      <xdr:colOff>85725</xdr:colOff>
      <xdr:row>6</xdr:row>
      <xdr:rowOff>190500</xdr:rowOff>
    </xdr:to>
    <xdr:sp macro="" textlink="">
      <xdr:nvSpPr>
        <xdr:cNvPr id="996879" name="Text Box 1">
          <a:extLst>
            <a:ext uri="{FF2B5EF4-FFF2-40B4-BE49-F238E27FC236}">
              <a16:creationId xmlns:a16="http://schemas.microsoft.com/office/drawing/2014/main" id="{00000000-0008-0000-0500-00000F360F00}"/>
            </a:ext>
          </a:extLst>
        </xdr:cNvPr>
        <xdr:cNvSpPr txBox="1">
          <a:spLocks noChangeArrowheads="1"/>
        </xdr:cNvSpPr>
      </xdr:nvSpPr>
      <xdr:spPr bwMode="auto">
        <a:xfrm>
          <a:off x="162629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5</xdr:row>
      <xdr:rowOff>0</xdr:rowOff>
    </xdr:from>
    <xdr:to>
      <xdr:col>228</xdr:col>
      <xdr:colOff>85725</xdr:colOff>
      <xdr:row>6</xdr:row>
      <xdr:rowOff>190500</xdr:rowOff>
    </xdr:to>
    <xdr:sp macro="" textlink="">
      <xdr:nvSpPr>
        <xdr:cNvPr id="996880" name="Text Box 1">
          <a:extLst>
            <a:ext uri="{FF2B5EF4-FFF2-40B4-BE49-F238E27FC236}">
              <a16:creationId xmlns:a16="http://schemas.microsoft.com/office/drawing/2014/main" id="{00000000-0008-0000-0500-000010360F00}"/>
            </a:ext>
          </a:extLst>
        </xdr:cNvPr>
        <xdr:cNvSpPr txBox="1">
          <a:spLocks noChangeArrowheads="1"/>
        </xdr:cNvSpPr>
      </xdr:nvSpPr>
      <xdr:spPr bwMode="auto">
        <a:xfrm>
          <a:off x="1619345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5</xdr:row>
      <xdr:rowOff>0</xdr:rowOff>
    </xdr:from>
    <xdr:to>
      <xdr:col>229</xdr:col>
      <xdr:colOff>85725</xdr:colOff>
      <xdr:row>6</xdr:row>
      <xdr:rowOff>190500</xdr:rowOff>
    </xdr:to>
    <xdr:sp macro="" textlink="">
      <xdr:nvSpPr>
        <xdr:cNvPr id="996881" name="Text Box 1">
          <a:extLst>
            <a:ext uri="{FF2B5EF4-FFF2-40B4-BE49-F238E27FC236}">
              <a16:creationId xmlns:a16="http://schemas.microsoft.com/office/drawing/2014/main" id="{00000000-0008-0000-0500-000011360F00}"/>
            </a:ext>
          </a:extLst>
        </xdr:cNvPr>
        <xdr:cNvSpPr txBox="1">
          <a:spLocks noChangeArrowheads="1"/>
        </xdr:cNvSpPr>
      </xdr:nvSpPr>
      <xdr:spPr bwMode="auto">
        <a:xfrm>
          <a:off x="162629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30</xdr:row>
      <xdr:rowOff>0</xdr:rowOff>
    </xdr:from>
    <xdr:to>
      <xdr:col>229</xdr:col>
      <xdr:colOff>85725</xdr:colOff>
      <xdr:row>31</xdr:row>
      <xdr:rowOff>114300</xdr:rowOff>
    </xdr:to>
    <xdr:sp macro="" textlink="">
      <xdr:nvSpPr>
        <xdr:cNvPr id="996882" name="Text Box 1">
          <a:extLst>
            <a:ext uri="{FF2B5EF4-FFF2-40B4-BE49-F238E27FC236}">
              <a16:creationId xmlns:a16="http://schemas.microsoft.com/office/drawing/2014/main" id="{00000000-0008-0000-0500-000012360F00}"/>
            </a:ext>
          </a:extLst>
        </xdr:cNvPr>
        <xdr:cNvSpPr txBox="1">
          <a:spLocks noChangeArrowheads="1"/>
        </xdr:cNvSpPr>
      </xdr:nvSpPr>
      <xdr:spPr bwMode="auto">
        <a:xfrm>
          <a:off x="162629850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30</xdr:row>
      <xdr:rowOff>0</xdr:rowOff>
    </xdr:from>
    <xdr:to>
      <xdr:col>229</xdr:col>
      <xdr:colOff>85725</xdr:colOff>
      <xdr:row>31</xdr:row>
      <xdr:rowOff>114300</xdr:rowOff>
    </xdr:to>
    <xdr:sp macro="" textlink="">
      <xdr:nvSpPr>
        <xdr:cNvPr id="996883" name="Text Box 1">
          <a:extLst>
            <a:ext uri="{FF2B5EF4-FFF2-40B4-BE49-F238E27FC236}">
              <a16:creationId xmlns:a16="http://schemas.microsoft.com/office/drawing/2014/main" id="{00000000-0008-0000-0500-000013360F00}"/>
            </a:ext>
          </a:extLst>
        </xdr:cNvPr>
        <xdr:cNvSpPr txBox="1">
          <a:spLocks noChangeArrowheads="1"/>
        </xdr:cNvSpPr>
      </xdr:nvSpPr>
      <xdr:spPr bwMode="auto">
        <a:xfrm>
          <a:off x="162629850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30</xdr:row>
      <xdr:rowOff>0</xdr:rowOff>
    </xdr:from>
    <xdr:to>
      <xdr:col>228</xdr:col>
      <xdr:colOff>85725</xdr:colOff>
      <xdr:row>31</xdr:row>
      <xdr:rowOff>114300</xdr:rowOff>
    </xdr:to>
    <xdr:sp macro="" textlink="">
      <xdr:nvSpPr>
        <xdr:cNvPr id="996884" name="Text Box 1">
          <a:extLst>
            <a:ext uri="{FF2B5EF4-FFF2-40B4-BE49-F238E27FC236}">
              <a16:creationId xmlns:a16="http://schemas.microsoft.com/office/drawing/2014/main" id="{00000000-0008-0000-0500-000014360F00}"/>
            </a:ext>
          </a:extLst>
        </xdr:cNvPr>
        <xdr:cNvSpPr txBox="1">
          <a:spLocks noChangeArrowheads="1"/>
        </xdr:cNvSpPr>
      </xdr:nvSpPr>
      <xdr:spPr bwMode="auto">
        <a:xfrm>
          <a:off x="161934525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30</xdr:row>
      <xdr:rowOff>0</xdr:rowOff>
    </xdr:from>
    <xdr:to>
      <xdr:col>229</xdr:col>
      <xdr:colOff>85725</xdr:colOff>
      <xdr:row>31</xdr:row>
      <xdr:rowOff>114300</xdr:rowOff>
    </xdr:to>
    <xdr:sp macro="" textlink="">
      <xdr:nvSpPr>
        <xdr:cNvPr id="996885" name="Text Box 1">
          <a:extLst>
            <a:ext uri="{FF2B5EF4-FFF2-40B4-BE49-F238E27FC236}">
              <a16:creationId xmlns:a16="http://schemas.microsoft.com/office/drawing/2014/main" id="{00000000-0008-0000-0500-000015360F00}"/>
            </a:ext>
          </a:extLst>
        </xdr:cNvPr>
        <xdr:cNvSpPr txBox="1">
          <a:spLocks noChangeArrowheads="1"/>
        </xdr:cNvSpPr>
      </xdr:nvSpPr>
      <xdr:spPr bwMode="auto">
        <a:xfrm>
          <a:off x="162629850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41</xdr:row>
      <xdr:rowOff>0</xdr:rowOff>
    </xdr:from>
    <xdr:to>
      <xdr:col>228</xdr:col>
      <xdr:colOff>85725</xdr:colOff>
      <xdr:row>41</xdr:row>
      <xdr:rowOff>209550</xdr:rowOff>
    </xdr:to>
    <xdr:sp macro="" textlink="">
      <xdr:nvSpPr>
        <xdr:cNvPr id="996886" name="Text Box 1">
          <a:extLst>
            <a:ext uri="{FF2B5EF4-FFF2-40B4-BE49-F238E27FC236}">
              <a16:creationId xmlns:a16="http://schemas.microsoft.com/office/drawing/2014/main" id="{00000000-0008-0000-0500-000016360F00}"/>
            </a:ext>
          </a:extLst>
        </xdr:cNvPr>
        <xdr:cNvSpPr txBox="1">
          <a:spLocks noChangeArrowheads="1"/>
        </xdr:cNvSpPr>
      </xdr:nvSpPr>
      <xdr:spPr bwMode="auto">
        <a:xfrm>
          <a:off x="1619345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41</xdr:row>
      <xdr:rowOff>0</xdr:rowOff>
    </xdr:from>
    <xdr:to>
      <xdr:col>229</xdr:col>
      <xdr:colOff>85725</xdr:colOff>
      <xdr:row>41</xdr:row>
      <xdr:rowOff>209550</xdr:rowOff>
    </xdr:to>
    <xdr:sp macro="" textlink="">
      <xdr:nvSpPr>
        <xdr:cNvPr id="996887" name="Text Box 1">
          <a:extLst>
            <a:ext uri="{FF2B5EF4-FFF2-40B4-BE49-F238E27FC236}">
              <a16:creationId xmlns:a16="http://schemas.microsoft.com/office/drawing/2014/main" id="{00000000-0008-0000-0500-000017360F00}"/>
            </a:ext>
          </a:extLst>
        </xdr:cNvPr>
        <xdr:cNvSpPr txBox="1">
          <a:spLocks noChangeArrowheads="1"/>
        </xdr:cNvSpPr>
      </xdr:nvSpPr>
      <xdr:spPr bwMode="auto">
        <a:xfrm>
          <a:off x="1626298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44</xdr:row>
      <xdr:rowOff>133350</xdr:rowOff>
    </xdr:to>
    <xdr:sp macro="" textlink="">
      <xdr:nvSpPr>
        <xdr:cNvPr id="996888" name="Text Box 1">
          <a:extLst>
            <a:ext uri="{FF2B5EF4-FFF2-40B4-BE49-F238E27FC236}">
              <a16:creationId xmlns:a16="http://schemas.microsoft.com/office/drawing/2014/main" id="{00000000-0008-0000-0500-000018360F00}"/>
            </a:ext>
          </a:extLst>
        </xdr:cNvPr>
        <xdr:cNvSpPr txBox="1">
          <a:spLocks noChangeArrowheads="1"/>
        </xdr:cNvSpPr>
      </xdr:nvSpPr>
      <xdr:spPr bwMode="auto">
        <a:xfrm>
          <a:off x="18002250" y="88011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44</xdr:row>
      <xdr:rowOff>133350</xdr:rowOff>
    </xdr:to>
    <xdr:sp macro="" textlink="">
      <xdr:nvSpPr>
        <xdr:cNvPr id="996889" name="Text Box 1">
          <a:extLst>
            <a:ext uri="{FF2B5EF4-FFF2-40B4-BE49-F238E27FC236}">
              <a16:creationId xmlns:a16="http://schemas.microsoft.com/office/drawing/2014/main" id="{00000000-0008-0000-0500-000019360F00}"/>
            </a:ext>
          </a:extLst>
        </xdr:cNvPr>
        <xdr:cNvSpPr txBox="1">
          <a:spLocks noChangeArrowheads="1"/>
        </xdr:cNvSpPr>
      </xdr:nvSpPr>
      <xdr:spPr bwMode="auto">
        <a:xfrm>
          <a:off x="18002250" y="88011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44</xdr:row>
      <xdr:rowOff>133350</xdr:rowOff>
    </xdr:to>
    <xdr:sp macro="" textlink="">
      <xdr:nvSpPr>
        <xdr:cNvPr id="996890" name="Text Box 1">
          <a:extLst>
            <a:ext uri="{FF2B5EF4-FFF2-40B4-BE49-F238E27FC236}">
              <a16:creationId xmlns:a16="http://schemas.microsoft.com/office/drawing/2014/main" id="{00000000-0008-0000-0500-00001A360F00}"/>
            </a:ext>
          </a:extLst>
        </xdr:cNvPr>
        <xdr:cNvSpPr txBox="1">
          <a:spLocks noChangeArrowheads="1"/>
        </xdr:cNvSpPr>
      </xdr:nvSpPr>
      <xdr:spPr bwMode="auto">
        <a:xfrm>
          <a:off x="17306925" y="88011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44</xdr:row>
      <xdr:rowOff>133350</xdr:rowOff>
    </xdr:to>
    <xdr:sp macro="" textlink="">
      <xdr:nvSpPr>
        <xdr:cNvPr id="996891" name="Text Box 1">
          <a:extLst>
            <a:ext uri="{FF2B5EF4-FFF2-40B4-BE49-F238E27FC236}">
              <a16:creationId xmlns:a16="http://schemas.microsoft.com/office/drawing/2014/main" id="{00000000-0008-0000-0500-00001B360F00}"/>
            </a:ext>
          </a:extLst>
        </xdr:cNvPr>
        <xdr:cNvSpPr txBox="1">
          <a:spLocks noChangeArrowheads="1"/>
        </xdr:cNvSpPr>
      </xdr:nvSpPr>
      <xdr:spPr bwMode="auto">
        <a:xfrm>
          <a:off x="18002250" y="88011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123825</xdr:rowOff>
    </xdr:to>
    <xdr:sp macro="" textlink="">
      <xdr:nvSpPr>
        <xdr:cNvPr id="996892" name="Text Box 1">
          <a:extLst>
            <a:ext uri="{FF2B5EF4-FFF2-40B4-BE49-F238E27FC236}">
              <a16:creationId xmlns:a16="http://schemas.microsoft.com/office/drawing/2014/main" id="{00000000-0008-0000-0500-00001C360F00}"/>
            </a:ext>
          </a:extLst>
        </xdr:cNvPr>
        <xdr:cNvSpPr txBox="1">
          <a:spLocks noChangeArrowheads="1"/>
        </xdr:cNvSpPr>
      </xdr:nvSpPr>
      <xdr:spPr bwMode="auto">
        <a:xfrm>
          <a:off x="180022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123825</xdr:rowOff>
    </xdr:to>
    <xdr:sp macro="" textlink="">
      <xdr:nvSpPr>
        <xdr:cNvPr id="996893" name="Text Box 1">
          <a:extLst>
            <a:ext uri="{FF2B5EF4-FFF2-40B4-BE49-F238E27FC236}">
              <a16:creationId xmlns:a16="http://schemas.microsoft.com/office/drawing/2014/main" id="{00000000-0008-0000-0500-00001D360F00}"/>
            </a:ext>
          </a:extLst>
        </xdr:cNvPr>
        <xdr:cNvSpPr txBox="1">
          <a:spLocks noChangeArrowheads="1"/>
        </xdr:cNvSpPr>
      </xdr:nvSpPr>
      <xdr:spPr bwMode="auto">
        <a:xfrm>
          <a:off x="180022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123825</xdr:rowOff>
    </xdr:to>
    <xdr:sp macro="" textlink="">
      <xdr:nvSpPr>
        <xdr:cNvPr id="996894" name="Text Box 1">
          <a:extLst>
            <a:ext uri="{FF2B5EF4-FFF2-40B4-BE49-F238E27FC236}">
              <a16:creationId xmlns:a16="http://schemas.microsoft.com/office/drawing/2014/main" id="{00000000-0008-0000-0500-00001E360F00}"/>
            </a:ext>
          </a:extLst>
        </xdr:cNvPr>
        <xdr:cNvSpPr txBox="1">
          <a:spLocks noChangeArrowheads="1"/>
        </xdr:cNvSpPr>
      </xdr:nvSpPr>
      <xdr:spPr bwMode="auto">
        <a:xfrm>
          <a:off x="173069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123825</xdr:rowOff>
    </xdr:to>
    <xdr:sp macro="" textlink="">
      <xdr:nvSpPr>
        <xdr:cNvPr id="996895" name="Text Box 1">
          <a:extLst>
            <a:ext uri="{FF2B5EF4-FFF2-40B4-BE49-F238E27FC236}">
              <a16:creationId xmlns:a16="http://schemas.microsoft.com/office/drawing/2014/main" id="{00000000-0008-0000-0500-00001F360F00}"/>
            </a:ext>
          </a:extLst>
        </xdr:cNvPr>
        <xdr:cNvSpPr txBox="1">
          <a:spLocks noChangeArrowheads="1"/>
        </xdr:cNvSpPr>
      </xdr:nvSpPr>
      <xdr:spPr bwMode="auto">
        <a:xfrm>
          <a:off x="180022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76200</xdr:rowOff>
    </xdr:to>
    <xdr:sp macro="" textlink="">
      <xdr:nvSpPr>
        <xdr:cNvPr id="996896" name="Text Box 1">
          <a:extLst>
            <a:ext uri="{FF2B5EF4-FFF2-40B4-BE49-F238E27FC236}">
              <a16:creationId xmlns:a16="http://schemas.microsoft.com/office/drawing/2014/main" id="{00000000-0008-0000-0500-000020360F00}"/>
            </a:ext>
          </a:extLst>
        </xdr:cNvPr>
        <xdr:cNvSpPr txBox="1">
          <a:spLocks noChangeArrowheads="1"/>
        </xdr:cNvSpPr>
      </xdr:nvSpPr>
      <xdr:spPr bwMode="auto">
        <a:xfrm>
          <a:off x="17306925" y="880110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76200</xdr:rowOff>
    </xdr:to>
    <xdr:sp macro="" textlink="">
      <xdr:nvSpPr>
        <xdr:cNvPr id="996897" name="Text Box 1">
          <a:extLst>
            <a:ext uri="{FF2B5EF4-FFF2-40B4-BE49-F238E27FC236}">
              <a16:creationId xmlns:a16="http://schemas.microsoft.com/office/drawing/2014/main" id="{00000000-0008-0000-0500-000021360F00}"/>
            </a:ext>
          </a:extLst>
        </xdr:cNvPr>
        <xdr:cNvSpPr txBox="1">
          <a:spLocks noChangeArrowheads="1"/>
        </xdr:cNvSpPr>
      </xdr:nvSpPr>
      <xdr:spPr bwMode="auto">
        <a:xfrm>
          <a:off x="18002250" y="880110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996898" name="Text Box 1">
          <a:extLst>
            <a:ext uri="{FF2B5EF4-FFF2-40B4-BE49-F238E27FC236}">
              <a16:creationId xmlns:a16="http://schemas.microsoft.com/office/drawing/2014/main" id="{00000000-0008-0000-0500-000022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996899" name="Text Box 1">
          <a:extLst>
            <a:ext uri="{FF2B5EF4-FFF2-40B4-BE49-F238E27FC236}">
              <a16:creationId xmlns:a16="http://schemas.microsoft.com/office/drawing/2014/main" id="{00000000-0008-0000-0500-000023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43</xdr:row>
      <xdr:rowOff>0</xdr:rowOff>
    </xdr:to>
    <xdr:sp macro="" textlink="">
      <xdr:nvSpPr>
        <xdr:cNvPr id="996900" name="Text Box 1">
          <a:extLst>
            <a:ext uri="{FF2B5EF4-FFF2-40B4-BE49-F238E27FC236}">
              <a16:creationId xmlns:a16="http://schemas.microsoft.com/office/drawing/2014/main" id="{00000000-0008-0000-0500-000024360F00}"/>
            </a:ext>
          </a:extLst>
        </xdr:cNvPr>
        <xdr:cNvSpPr txBox="1">
          <a:spLocks noChangeArrowheads="1"/>
        </xdr:cNvSpPr>
      </xdr:nvSpPr>
      <xdr:spPr bwMode="auto">
        <a:xfrm>
          <a:off x="64589025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996901" name="Text Box 1">
          <a:extLst>
            <a:ext uri="{FF2B5EF4-FFF2-40B4-BE49-F238E27FC236}">
              <a16:creationId xmlns:a16="http://schemas.microsoft.com/office/drawing/2014/main" id="{00000000-0008-0000-0500-000025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996902" name="Text Box 1">
          <a:extLst>
            <a:ext uri="{FF2B5EF4-FFF2-40B4-BE49-F238E27FC236}">
              <a16:creationId xmlns:a16="http://schemas.microsoft.com/office/drawing/2014/main" id="{00000000-0008-0000-0500-000026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996903" name="Text Box 1">
          <a:extLst>
            <a:ext uri="{FF2B5EF4-FFF2-40B4-BE49-F238E27FC236}">
              <a16:creationId xmlns:a16="http://schemas.microsoft.com/office/drawing/2014/main" id="{00000000-0008-0000-0500-000027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42</xdr:row>
      <xdr:rowOff>9525</xdr:rowOff>
    </xdr:to>
    <xdr:sp macro="" textlink="">
      <xdr:nvSpPr>
        <xdr:cNvPr id="996904" name="Text Box 1">
          <a:extLst>
            <a:ext uri="{FF2B5EF4-FFF2-40B4-BE49-F238E27FC236}">
              <a16:creationId xmlns:a16="http://schemas.microsoft.com/office/drawing/2014/main" id="{00000000-0008-0000-0500-000028360F00}"/>
            </a:ext>
          </a:extLst>
        </xdr:cNvPr>
        <xdr:cNvSpPr txBox="1">
          <a:spLocks noChangeArrowheads="1"/>
        </xdr:cNvSpPr>
      </xdr:nvSpPr>
      <xdr:spPr bwMode="auto">
        <a:xfrm>
          <a:off x="64589025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996905" name="Text Box 1">
          <a:extLst>
            <a:ext uri="{FF2B5EF4-FFF2-40B4-BE49-F238E27FC236}">
              <a16:creationId xmlns:a16="http://schemas.microsoft.com/office/drawing/2014/main" id="{00000000-0008-0000-0500-000029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41</xdr:row>
      <xdr:rowOff>209550</xdr:rowOff>
    </xdr:to>
    <xdr:sp macro="" textlink="">
      <xdr:nvSpPr>
        <xdr:cNvPr id="996906" name="Text Box 1">
          <a:extLst>
            <a:ext uri="{FF2B5EF4-FFF2-40B4-BE49-F238E27FC236}">
              <a16:creationId xmlns:a16="http://schemas.microsoft.com/office/drawing/2014/main" id="{00000000-0008-0000-0500-00002A360F00}"/>
            </a:ext>
          </a:extLst>
        </xdr:cNvPr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41</xdr:row>
      <xdr:rowOff>209550</xdr:rowOff>
    </xdr:to>
    <xdr:sp macro="" textlink="">
      <xdr:nvSpPr>
        <xdr:cNvPr id="996907" name="Text Box 1">
          <a:extLst>
            <a:ext uri="{FF2B5EF4-FFF2-40B4-BE49-F238E27FC236}">
              <a16:creationId xmlns:a16="http://schemas.microsoft.com/office/drawing/2014/main" id="{00000000-0008-0000-0500-00002B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996908" name="Text Box 1">
          <a:extLst>
            <a:ext uri="{FF2B5EF4-FFF2-40B4-BE49-F238E27FC236}">
              <a16:creationId xmlns:a16="http://schemas.microsoft.com/office/drawing/2014/main" id="{00000000-0008-0000-0500-00002C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996909" name="Text Box 1">
          <a:extLst>
            <a:ext uri="{FF2B5EF4-FFF2-40B4-BE49-F238E27FC236}">
              <a16:creationId xmlns:a16="http://schemas.microsoft.com/office/drawing/2014/main" id="{00000000-0008-0000-0500-00002D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43</xdr:row>
      <xdr:rowOff>0</xdr:rowOff>
    </xdr:to>
    <xdr:sp macro="" textlink="">
      <xdr:nvSpPr>
        <xdr:cNvPr id="996910" name="Text Box 1">
          <a:extLst>
            <a:ext uri="{FF2B5EF4-FFF2-40B4-BE49-F238E27FC236}">
              <a16:creationId xmlns:a16="http://schemas.microsoft.com/office/drawing/2014/main" id="{00000000-0008-0000-0500-00002E360F00}"/>
            </a:ext>
          </a:extLst>
        </xdr:cNvPr>
        <xdr:cNvSpPr txBox="1">
          <a:spLocks noChangeArrowheads="1"/>
        </xdr:cNvSpPr>
      </xdr:nvSpPr>
      <xdr:spPr bwMode="auto">
        <a:xfrm>
          <a:off x="64589025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996911" name="Text Box 1">
          <a:extLst>
            <a:ext uri="{FF2B5EF4-FFF2-40B4-BE49-F238E27FC236}">
              <a16:creationId xmlns:a16="http://schemas.microsoft.com/office/drawing/2014/main" id="{00000000-0008-0000-0500-00002F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996912" name="Text Box 1">
          <a:extLst>
            <a:ext uri="{FF2B5EF4-FFF2-40B4-BE49-F238E27FC236}">
              <a16:creationId xmlns:a16="http://schemas.microsoft.com/office/drawing/2014/main" id="{00000000-0008-0000-0500-000030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996913" name="Text Box 1">
          <a:extLst>
            <a:ext uri="{FF2B5EF4-FFF2-40B4-BE49-F238E27FC236}">
              <a16:creationId xmlns:a16="http://schemas.microsoft.com/office/drawing/2014/main" id="{00000000-0008-0000-0500-000031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42</xdr:row>
      <xdr:rowOff>9525</xdr:rowOff>
    </xdr:to>
    <xdr:sp macro="" textlink="">
      <xdr:nvSpPr>
        <xdr:cNvPr id="996914" name="Text Box 1">
          <a:extLst>
            <a:ext uri="{FF2B5EF4-FFF2-40B4-BE49-F238E27FC236}">
              <a16:creationId xmlns:a16="http://schemas.microsoft.com/office/drawing/2014/main" id="{00000000-0008-0000-0500-000032360F00}"/>
            </a:ext>
          </a:extLst>
        </xdr:cNvPr>
        <xdr:cNvSpPr txBox="1">
          <a:spLocks noChangeArrowheads="1"/>
        </xdr:cNvSpPr>
      </xdr:nvSpPr>
      <xdr:spPr bwMode="auto">
        <a:xfrm>
          <a:off x="64589025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996915" name="Text Box 1">
          <a:extLst>
            <a:ext uri="{FF2B5EF4-FFF2-40B4-BE49-F238E27FC236}">
              <a16:creationId xmlns:a16="http://schemas.microsoft.com/office/drawing/2014/main" id="{00000000-0008-0000-0500-000033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41</xdr:row>
      <xdr:rowOff>209550</xdr:rowOff>
    </xdr:to>
    <xdr:sp macro="" textlink="">
      <xdr:nvSpPr>
        <xdr:cNvPr id="996916" name="Text Box 1">
          <a:extLst>
            <a:ext uri="{FF2B5EF4-FFF2-40B4-BE49-F238E27FC236}">
              <a16:creationId xmlns:a16="http://schemas.microsoft.com/office/drawing/2014/main" id="{00000000-0008-0000-0500-000034360F00}"/>
            </a:ext>
          </a:extLst>
        </xdr:cNvPr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41</xdr:row>
      <xdr:rowOff>209550</xdr:rowOff>
    </xdr:to>
    <xdr:sp macro="" textlink="">
      <xdr:nvSpPr>
        <xdr:cNvPr id="996917" name="Text Box 1">
          <a:extLst>
            <a:ext uri="{FF2B5EF4-FFF2-40B4-BE49-F238E27FC236}">
              <a16:creationId xmlns:a16="http://schemas.microsoft.com/office/drawing/2014/main" id="{00000000-0008-0000-0500-000035360F00}"/>
            </a:ext>
          </a:extLst>
        </xdr:cNvPr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43</xdr:row>
      <xdr:rowOff>0</xdr:rowOff>
    </xdr:to>
    <xdr:sp macro="" textlink="">
      <xdr:nvSpPr>
        <xdr:cNvPr id="996918" name="Text Box 1">
          <a:extLst>
            <a:ext uri="{FF2B5EF4-FFF2-40B4-BE49-F238E27FC236}">
              <a16:creationId xmlns:a16="http://schemas.microsoft.com/office/drawing/2014/main" id="{00000000-0008-0000-0500-000036360F00}"/>
            </a:ext>
          </a:extLst>
        </xdr:cNvPr>
        <xdr:cNvSpPr txBox="1">
          <a:spLocks noChangeArrowheads="1"/>
        </xdr:cNvSpPr>
      </xdr:nvSpPr>
      <xdr:spPr bwMode="auto">
        <a:xfrm>
          <a:off x="513778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43</xdr:row>
      <xdr:rowOff>0</xdr:rowOff>
    </xdr:to>
    <xdr:sp macro="" textlink="">
      <xdr:nvSpPr>
        <xdr:cNvPr id="996919" name="Text Box 1">
          <a:extLst>
            <a:ext uri="{FF2B5EF4-FFF2-40B4-BE49-F238E27FC236}">
              <a16:creationId xmlns:a16="http://schemas.microsoft.com/office/drawing/2014/main" id="{00000000-0008-0000-0500-000037360F00}"/>
            </a:ext>
          </a:extLst>
        </xdr:cNvPr>
        <xdr:cNvSpPr txBox="1">
          <a:spLocks noChangeArrowheads="1"/>
        </xdr:cNvSpPr>
      </xdr:nvSpPr>
      <xdr:spPr bwMode="auto">
        <a:xfrm>
          <a:off x="513778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41</xdr:row>
      <xdr:rowOff>0</xdr:rowOff>
    </xdr:from>
    <xdr:to>
      <xdr:col>68</xdr:col>
      <xdr:colOff>85725</xdr:colOff>
      <xdr:row>43</xdr:row>
      <xdr:rowOff>0</xdr:rowOff>
    </xdr:to>
    <xdr:sp macro="" textlink="">
      <xdr:nvSpPr>
        <xdr:cNvPr id="996920" name="Text Box 1">
          <a:extLst>
            <a:ext uri="{FF2B5EF4-FFF2-40B4-BE49-F238E27FC236}">
              <a16:creationId xmlns:a16="http://schemas.microsoft.com/office/drawing/2014/main" id="{00000000-0008-0000-0500-000038360F00}"/>
            </a:ext>
          </a:extLst>
        </xdr:cNvPr>
        <xdr:cNvSpPr txBox="1">
          <a:spLocks noChangeArrowheads="1"/>
        </xdr:cNvSpPr>
      </xdr:nvSpPr>
      <xdr:spPr bwMode="auto">
        <a:xfrm>
          <a:off x="50682525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43</xdr:row>
      <xdr:rowOff>0</xdr:rowOff>
    </xdr:to>
    <xdr:sp macro="" textlink="">
      <xdr:nvSpPr>
        <xdr:cNvPr id="996921" name="Text Box 1">
          <a:extLst>
            <a:ext uri="{FF2B5EF4-FFF2-40B4-BE49-F238E27FC236}">
              <a16:creationId xmlns:a16="http://schemas.microsoft.com/office/drawing/2014/main" id="{00000000-0008-0000-0500-000039360F00}"/>
            </a:ext>
          </a:extLst>
        </xdr:cNvPr>
        <xdr:cNvSpPr txBox="1">
          <a:spLocks noChangeArrowheads="1"/>
        </xdr:cNvSpPr>
      </xdr:nvSpPr>
      <xdr:spPr bwMode="auto">
        <a:xfrm>
          <a:off x="513778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42</xdr:row>
      <xdr:rowOff>123825</xdr:rowOff>
    </xdr:to>
    <xdr:sp macro="" textlink="">
      <xdr:nvSpPr>
        <xdr:cNvPr id="996922" name="Text Box 1">
          <a:extLst>
            <a:ext uri="{FF2B5EF4-FFF2-40B4-BE49-F238E27FC236}">
              <a16:creationId xmlns:a16="http://schemas.microsoft.com/office/drawing/2014/main" id="{00000000-0008-0000-0500-00003A360F00}"/>
            </a:ext>
          </a:extLst>
        </xdr:cNvPr>
        <xdr:cNvSpPr txBox="1">
          <a:spLocks noChangeArrowheads="1"/>
        </xdr:cNvSpPr>
      </xdr:nvSpPr>
      <xdr:spPr bwMode="auto">
        <a:xfrm>
          <a:off x="513778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42</xdr:row>
      <xdr:rowOff>123825</xdr:rowOff>
    </xdr:to>
    <xdr:sp macro="" textlink="">
      <xdr:nvSpPr>
        <xdr:cNvPr id="996923" name="Text Box 1">
          <a:extLst>
            <a:ext uri="{FF2B5EF4-FFF2-40B4-BE49-F238E27FC236}">
              <a16:creationId xmlns:a16="http://schemas.microsoft.com/office/drawing/2014/main" id="{00000000-0008-0000-0500-00003B360F00}"/>
            </a:ext>
          </a:extLst>
        </xdr:cNvPr>
        <xdr:cNvSpPr txBox="1">
          <a:spLocks noChangeArrowheads="1"/>
        </xdr:cNvSpPr>
      </xdr:nvSpPr>
      <xdr:spPr bwMode="auto">
        <a:xfrm>
          <a:off x="513778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41</xdr:row>
      <xdr:rowOff>0</xdr:rowOff>
    </xdr:from>
    <xdr:to>
      <xdr:col>68</xdr:col>
      <xdr:colOff>85725</xdr:colOff>
      <xdr:row>42</xdr:row>
      <xdr:rowOff>123825</xdr:rowOff>
    </xdr:to>
    <xdr:sp macro="" textlink="">
      <xdr:nvSpPr>
        <xdr:cNvPr id="996924" name="Text Box 1">
          <a:extLst>
            <a:ext uri="{FF2B5EF4-FFF2-40B4-BE49-F238E27FC236}">
              <a16:creationId xmlns:a16="http://schemas.microsoft.com/office/drawing/2014/main" id="{00000000-0008-0000-0500-00003C360F00}"/>
            </a:ext>
          </a:extLst>
        </xdr:cNvPr>
        <xdr:cNvSpPr txBox="1">
          <a:spLocks noChangeArrowheads="1"/>
        </xdr:cNvSpPr>
      </xdr:nvSpPr>
      <xdr:spPr bwMode="auto">
        <a:xfrm>
          <a:off x="506825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42</xdr:row>
      <xdr:rowOff>123825</xdr:rowOff>
    </xdr:to>
    <xdr:sp macro="" textlink="">
      <xdr:nvSpPr>
        <xdr:cNvPr id="996925" name="Text Box 1">
          <a:extLst>
            <a:ext uri="{FF2B5EF4-FFF2-40B4-BE49-F238E27FC236}">
              <a16:creationId xmlns:a16="http://schemas.microsoft.com/office/drawing/2014/main" id="{00000000-0008-0000-0500-00003D360F00}"/>
            </a:ext>
          </a:extLst>
        </xdr:cNvPr>
        <xdr:cNvSpPr txBox="1">
          <a:spLocks noChangeArrowheads="1"/>
        </xdr:cNvSpPr>
      </xdr:nvSpPr>
      <xdr:spPr bwMode="auto">
        <a:xfrm>
          <a:off x="513778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41</xdr:row>
      <xdr:rowOff>0</xdr:rowOff>
    </xdr:from>
    <xdr:to>
      <xdr:col>68</xdr:col>
      <xdr:colOff>85725</xdr:colOff>
      <xdr:row>41</xdr:row>
      <xdr:rowOff>209550</xdr:rowOff>
    </xdr:to>
    <xdr:sp macro="" textlink="">
      <xdr:nvSpPr>
        <xdr:cNvPr id="996926" name="Text Box 1">
          <a:extLst>
            <a:ext uri="{FF2B5EF4-FFF2-40B4-BE49-F238E27FC236}">
              <a16:creationId xmlns:a16="http://schemas.microsoft.com/office/drawing/2014/main" id="{00000000-0008-0000-0500-00003E360F00}"/>
            </a:ext>
          </a:extLst>
        </xdr:cNvPr>
        <xdr:cNvSpPr txBox="1">
          <a:spLocks noChangeArrowheads="1"/>
        </xdr:cNvSpPr>
      </xdr:nvSpPr>
      <xdr:spPr bwMode="auto">
        <a:xfrm>
          <a:off x="506825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41</xdr:row>
      <xdr:rowOff>209550</xdr:rowOff>
    </xdr:to>
    <xdr:sp macro="" textlink="">
      <xdr:nvSpPr>
        <xdr:cNvPr id="996927" name="Text Box 1">
          <a:extLst>
            <a:ext uri="{FF2B5EF4-FFF2-40B4-BE49-F238E27FC236}">
              <a16:creationId xmlns:a16="http://schemas.microsoft.com/office/drawing/2014/main" id="{00000000-0008-0000-0500-00003F360F00}"/>
            </a:ext>
          </a:extLst>
        </xdr:cNvPr>
        <xdr:cNvSpPr txBox="1">
          <a:spLocks noChangeArrowheads="1"/>
        </xdr:cNvSpPr>
      </xdr:nvSpPr>
      <xdr:spPr bwMode="auto">
        <a:xfrm>
          <a:off x="513778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85725</xdr:rowOff>
    </xdr:to>
    <xdr:sp macro="" textlink="">
      <xdr:nvSpPr>
        <xdr:cNvPr id="996928" name="Text Box 1">
          <a:extLst>
            <a:ext uri="{FF2B5EF4-FFF2-40B4-BE49-F238E27FC236}">
              <a16:creationId xmlns:a16="http://schemas.microsoft.com/office/drawing/2014/main" id="{00000000-0008-0000-0500-000040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85725</xdr:rowOff>
    </xdr:to>
    <xdr:sp macro="" textlink="">
      <xdr:nvSpPr>
        <xdr:cNvPr id="996929" name="Text Box 1">
          <a:extLst>
            <a:ext uri="{FF2B5EF4-FFF2-40B4-BE49-F238E27FC236}">
              <a16:creationId xmlns:a16="http://schemas.microsoft.com/office/drawing/2014/main" id="{00000000-0008-0000-0500-000041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85725</xdr:rowOff>
    </xdr:to>
    <xdr:sp macro="" textlink="">
      <xdr:nvSpPr>
        <xdr:cNvPr id="996930" name="Text Box 1">
          <a:extLst>
            <a:ext uri="{FF2B5EF4-FFF2-40B4-BE49-F238E27FC236}">
              <a16:creationId xmlns:a16="http://schemas.microsoft.com/office/drawing/2014/main" id="{00000000-0008-0000-0500-000042360F00}"/>
            </a:ext>
          </a:extLst>
        </xdr:cNvPr>
        <xdr:cNvSpPr txBox="1">
          <a:spLocks noChangeArrowheads="1"/>
        </xdr:cNvSpPr>
      </xdr:nvSpPr>
      <xdr:spPr bwMode="auto">
        <a:xfrm>
          <a:off x="22869525" y="8801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85725</xdr:rowOff>
    </xdr:to>
    <xdr:sp macro="" textlink="">
      <xdr:nvSpPr>
        <xdr:cNvPr id="996931" name="Text Box 1">
          <a:extLst>
            <a:ext uri="{FF2B5EF4-FFF2-40B4-BE49-F238E27FC236}">
              <a16:creationId xmlns:a16="http://schemas.microsoft.com/office/drawing/2014/main" id="{00000000-0008-0000-0500-000043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996932" name="Text Box 1">
          <a:extLst>
            <a:ext uri="{FF2B5EF4-FFF2-40B4-BE49-F238E27FC236}">
              <a16:creationId xmlns:a16="http://schemas.microsoft.com/office/drawing/2014/main" id="{00000000-0008-0000-0500-000044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996933" name="Text Box 1">
          <a:extLst>
            <a:ext uri="{FF2B5EF4-FFF2-40B4-BE49-F238E27FC236}">
              <a16:creationId xmlns:a16="http://schemas.microsoft.com/office/drawing/2014/main" id="{00000000-0008-0000-0500-000045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996934" name="Text Box 1">
          <a:extLst>
            <a:ext uri="{FF2B5EF4-FFF2-40B4-BE49-F238E27FC236}">
              <a16:creationId xmlns:a16="http://schemas.microsoft.com/office/drawing/2014/main" id="{00000000-0008-0000-0500-000046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57150</xdr:rowOff>
    </xdr:to>
    <xdr:sp macro="" textlink="">
      <xdr:nvSpPr>
        <xdr:cNvPr id="996935" name="Text Box 1">
          <a:extLst>
            <a:ext uri="{FF2B5EF4-FFF2-40B4-BE49-F238E27FC236}">
              <a16:creationId xmlns:a16="http://schemas.microsoft.com/office/drawing/2014/main" id="{00000000-0008-0000-0500-000047360F00}"/>
            </a:ext>
          </a:extLst>
        </xdr:cNvPr>
        <xdr:cNvSpPr txBox="1">
          <a:spLocks noChangeArrowheads="1"/>
        </xdr:cNvSpPr>
      </xdr:nvSpPr>
      <xdr:spPr bwMode="auto">
        <a:xfrm>
          <a:off x="22869525" y="88011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57150</xdr:rowOff>
    </xdr:to>
    <xdr:sp macro="" textlink="">
      <xdr:nvSpPr>
        <xdr:cNvPr id="996936" name="Text Box 1">
          <a:extLst>
            <a:ext uri="{FF2B5EF4-FFF2-40B4-BE49-F238E27FC236}">
              <a16:creationId xmlns:a16="http://schemas.microsoft.com/office/drawing/2014/main" id="{00000000-0008-0000-0500-000048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996937" name="Text Box 1">
          <a:extLst>
            <a:ext uri="{FF2B5EF4-FFF2-40B4-BE49-F238E27FC236}">
              <a16:creationId xmlns:a16="http://schemas.microsoft.com/office/drawing/2014/main" id="{00000000-0008-0000-0500-000049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996938" name="Text Box 1">
          <a:extLst>
            <a:ext uri="{FF2B5EF4-FFF2-40B4-BE49-F238E27FC236}">
              <a16:creationId xmlns:a16="http://schemas.microsoft.com/office/drawing/2014/main" id="{00000000-0008-0000-0500-00004A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76200</xdr:rowOff>
    </xdr:to>
    <xdr:sp macro="" textlink="">
      <xdr:nvSpPr>
        <xdr:cNvPr id="996939" name="Text Box 1">
          <a:extLst>
            <a:ext uri="{FF2B5EF4-FFF2-40B4-BE49-F238E27FC236}">
              <a16:creationId xmlns:a16="http://schemas.microsoft.com/office/drawing/2014/main" id="{00000000-0008-0000-0500-00004B360F00}"/>
            </a:ext>
          </a:extLst>
        </xdr:cNvPr>
        <xdr:cNvSpPr txBox="1">
          <a:spLocks noChangeArrowheads="1"/>
        </xdr:cNvSpPr>
      </xdr:nvSpPr>
      <xdr:spPr bwMode="auto">
        <a:xfrm>
          <a:off x="22869525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996940" name="Text Box 1">
          <a:extLst>
            <a:ext uri="{FF2B5EF4-FFF2-40B4-BE49-F238E27FC236}">
              <a16:creationId xmlns:a16="http://schemas.microsoft.com/office/drawing/2014/main" id="{00000000-0008-0000-0500-00004C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996941" name="Text Box 1">
          <a:extLst>
            <a:ext uri="{FF2B5EF4-FFF2-40B4-BE49-F238E27FC236}">
              <a16:creationId xmlns:a16="http://schemas.microsoft.com/office/drawing/2014/main" id="{00000000-0008-0000-0500-00004D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996942" name="Text Box 1">
          <a:extLst>
            <a:ext uri="{FF2B5EF4-FFF2-40B4-BE49-F238E27FC236}">
              <a16:creationId xmlns:a16="http://schemas.microsoft.com/office/drawing/2014/main" id="{00000000-0008-0000-0500-00004E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996943" name="Text Box 1">
          <a:extLst>
            <a:ext uri="{FF2B5EF4-FFF2-40B4-BE49-F238E27FC236}">
              <a16:creationId xmlns:a16="http://schemas.microsoft.com/office/drawing/2014/main" id="{00000000-0008-0000-0500-00004F360F00}"/>
            </a:ext>
          </a:extLst>
        </xdr:cNvPr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41</xdr:row>
      <xdr:rowOff>209550</xdr:rowOff>
    </xdr:to>
    <xdr:sp macro="" textlink="">
      <xdr:nvSpPr>
        <xdr:cNvPr id="996944" name="Text Box 1">
          <a:extLst>
            <a:ext uri="{FF2B5EF4-FFF2-40B4-BE49-F238E27FC236}">
              <a16:creationId xmlns:a16="http://schemas.microsoft.com/office/drawing/2014/main" id="{00000000-0008-0000-0500-000050360F00}"/>
            </a:ext>
          </a:extLst>
        </xdr:cNvPr>
        <xdr:cNvSpPr txBox="1">
          <a:spLocks noChangeArrowheads="1"/>
        </xdr:cNvSpPr>
      </xdr:nvSpPr>
      <xdr:spPr bwMode="auto">
        <a:xfrm>
          <a:off x="5086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834218</xdr:colOff>
      <xdr:row>1</xdr:row>
      <xdr:rowOff>206430</xdr:rowOff>
    </xdr:from>
    <xdr:to>
      <xdr:col>1</xdr:col>
      <xdr:colOff>2534093</xdr:colOff>
      <xdr:row>1</xdr:row>
      <xdr:rowOff>208018</xdr:rowOff>
    </xdr:to>
    <xdr:cxnSp macro="">
      <xdr:nvCxnSpPr>
        <xdr:cNvPr id="715" name="Straight Connector 714">
          <a:extLst>
            <a:ext uri="{FF2B5EF4-FFF2-40B4-BE49-F238E27FC236}">
              <a16:creationId xmlns:a16="http://schemas.microsoft.com/office/drawing/2014/main" id="{00000000-0008-0000-0500-0000CB020000}"/>
            </a:ext>
          </a:extLst>
        </xdr:cNvPr>
        <xdr:cNvCxnSpPr/>
      </xdr:nvCxnSpPr>
      <xdr:spPr>
        <a:xfrm>
          <a:off x="1215218" y="463191"/>
          <a:ext cx="16998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996946" name="Text Box 1">
          <a:extLst>
            <a:ext uri="{FF2B5EF4-FFF2-40B4-BE49-F238E27FC236}">
              <a16:creationId xmlns:a16="http://schemas.microsoft.com/office/drawing/2014/main" id="{00000000-0008-0000-0500-000052360F00}"/>
            </a:ext>
          </a:extLst>
        </xdr:cNvPr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85725</xdr:colOff>
      <xdr:row>33</xdr:row>
      <xdr:rowOff>38100</xdr:rowOff>
    </xdr:to>
    <xdr:sp macro="" textlink="">
      <xdr:nvSpPr>
        <xdr:cNvPr id="996947" name="Text Box 1">
          <a:extLst>
            <a:ext uri="{FF2B5EF4-FFF2-40B4-BE49-F238E27FC236}">
              <a16:creationId xmlns:a16="http://schemas.microsoft.com/office/drawing/2014/main" id="{00000000-0008-0000-0500-000053360F00}"/>
            </a:ext>
          </a:extLst>
        </xdr:cNvPr>
        <xdr:cNvSpPr txBox="1">
          <a:spLocks noChangeArrowheads="1"/>
        </xdr:cNvSpPr>
      </xdr:nvSpPr>
      <xdr:spPr bwMode="auto">
        <a:xfrm>
          <a:off x="5086350" y="66294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85725</xdr:colOff>
      <xdr:row>33</xdr:row>
      <xdr:rowOff>38100</xdr:rowOff>
    </xdr:to>
    <xdr:sp macro="" textlink="">
      <xdr:nvSpPr>
        <xdr:cNvPr id="996948" name="Text Box 1">
          <a:extLst>
            <a:ext uri="{FF2B5EF4-FFF2-40B4-BE49-F238E27FC236}">
              <a16:creationId xmlns:a16="http://schemas.microsoft.com/office/drawing/2014/main" id="{00000000-0008-0000-0500-000054360F00}"/>
            </a:ext>
          </a:extLst>
        </xdr:cNvPr>
        <xdr:cNvSpPr txBox="1">
          <a:spLocks noChangeArrowheads="1"/>
        </xdr:cNvSpPr>
      </xdr:nvSpPr>
      <xdr:spPr bwMode="auto">
        <a:xfrm>
          <a:off x="5086350" y="66294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85725</xdr:colOff>
      <xdr:row>33</xdr:row>
      <xdr:rowOff>38100</xdr:rowOff>
    </xdr:to>
    <xdr:sp macro="" textlink="">
      <xdr:nvSpPr>
        <xdr:cNvPr id="996949" name="Text Box 1">
          <a:extLst>
            <a:ext uri="{FF2B5EF4-FFF2-40B4-BE49-F238E27FC236}">
              <a16:creationId xmlns:a16="http://schemas.microsoft.com/office/drawing/2014/main" id="{00000000-0008-0000-0500-000055360F00}"/>
            </a:ext>
          </a:extLst>
        </xdr:cNvPr>
        <xdr:cNvSpPr txBox="1">
          <a:spLocks noChangeArrowheads="1"/>
        </xdr:cNvSpPr>
      </xdr:nvSpPr>
      <xdr:spPr bwMode="auto">
        <a:xfrm>
          <a:off x="4143375" y="66294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85725</xdr:colOff>
      <xdr:row>33</xdr:row>
      <xdr:rowOff>95250</xdr:rowOff>
    </xdr:to>
    <xdr:sp macro="" textlink="">
      <xdr:nvSpPr>
        <xdr:cNvPr id="996950" name="Text Box 1">
          <a:extLst>
            <a:ext uri="{FF2B5EF4-FFF2-40B4-BE49-F238E27FC236}">
              <a16:creationId xmlns:a16="http://schemas.microsoft.com/office/drawing/2014/main" id="{00000000-0008-0000-0500-000056360F00}"/>
            </a:ext>
          </a:extLst>
        </xdr:cNvPr>
        <xdr:cNvSpPr txBox="1">
          <a:spLocks noChangeArrowheads="1"/>
        </xdr:cNvSpPr>
      </xdr:nvSpPr>
      <xdr:spPr bwMode="auto">
        <a:xfrm>
          <a:off x="5086350" y="6819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85725</xdr:colOff>
      <xdr:row>33</xdr:row>
      <xdr:rowOff>95250</xdr:rowOff>
    </xdr:to>
    <xdr:sp macro="" textlink="">
      <xdr:nvSpPr>
        <xdr:cNvPr id="996951" name="Text Box 1">
          <a:extLst>
            <a:ext uri="{FF2B5EF4-FFF2-40B4-BE49-F238E27FC236}">
              <a16:creationId xmlns:a16="http://schemas.microsoft.com/office/drawing/2014/main" id="{00000000-0008-0000-0500-000057360F00}"/>
            </a:ext>
          </a:extLst>
        </xdr:cNvPr>
        <xdr:cNvSpPr txBox="1">
          <a:spLocks noChangeArrowheads="1"/>
        </xdr:cNvSpPr>
      </xdr:nvSpPr>
      <xdr:spPr bwMode="auto">
        <a:xfrm>
          <a:off x="5086350" y="6819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33</xdr:row>
      <xdr:rowOff>95250</xdr:rowOff>
    </xdr:to>
    <xdr:sp macro="" textlink="">
      <xdr:nvSpPr>
        <xdr:cNvPr id="996952" name="Text Box 1">
          <a:extLst>
            <a:ext uri="{FF2B5EF4-FFF2-40B4-BE49-F238E27FC236}">
              <a16:creationId xmlns:a16="http://schemas.microsoft.com/office/drawing/2014/main" id="{00000000-0008-0000-0500-000058360F00}"/>
            </a:ext>
          </a:extLst>
        </xdr:cNvPr>
        <xdr:cNvSpPr txBox="1">
          <a:spLocks noChangeArrowheads="1"/>
        </xdr:cNvSpPr>
      </xdr:nvSpPr>
      <xdr:spPr bwMode="auto">
        <a:xfrm>
          <a:off x="4143375" y="6819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85725</xdr:colOff>
      <xdr:row>34</xdr:row>
      <xdr:rowOff>95250</xdr:rowOff>
    </xdr:to>
    <xdr:sp macro="" textlink="">
      <xdr:nvSpPr>
        <xdr:cNvPr id="996953" name="Text Box 1">
          <a:extLst>
            <a:ext uri="{FF2B5EF4-FFF2-40B4-BE49-F238E27FC236}">
              <a16:creationId xmlns:a16="http://schemas.microsoft.com/office/drawing/2014/main" id="{00000000-0008-0000-0500-000059360F00}"/>
            </a:ext>
          </a:extLst>
        </xdr:cNvPr>
        <xdr:cNvSpPr txBox="1">
          <a:spLocks noChangeArrowheads="1"/>
        </xdr:cNvSpPr>
      </xdr:nvSpPr>
      <xdr:spPr bwMode="auto">
        <a:xfrm>
          <a:off x="5086350" y="7010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85725</xdr:colOff>
      <xdr:row>34</xdr:row>
      <xdr:rowOff>95250</xdr:rowOff>
    </xdr:to>
    <xdr:sp macro="" textlink="">
      <xdr:nvSpPr>
        <xdr:cNvPr id="996954" name="Text Box 1">
          <a:extLst>
            <a:ext uri="{FF2B5EF4-FFF2-40B4-BE49-F238E27FC236}">
              <a16:creationId xmlns:a16="http://schemas.microsoft.com/office/drawing/2014/main" id="{00000000-0008-0000-0500-00005A360F00}"/>
            </a:ext>
          </a:extLst>
        </xdr:cNvPr>
        <xdr:cNvSpPr txBox="1">
          <a:spLocks noChangeArrowheads="1"/>
        </xdr:cNvSpPr>
      </xdr:nvSpPr>
      <xdr:spPr bwMode="auto">
        <a:xfrm>
          <a:off x="5086350" y="7010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85725</xdr:colOff>
      <xdr:row>34</xdr:row>
      <xdr:rowOff>95250</xdr:rowOff>
    </xdr:to>
    <xdr:sp macro="" textlink="">
      <xdr:nvSpPr>
        <xdr:cNvPr id="996955" name="Text Box 1">
          <a:extLst>
            <a:ext uri="{FF2B5EF4-FFF2-40B4-BE49-F238E27FC236}">
              <a16:creationId xmlns:a16="http://schemas.microsoft.com/office/drawing/2014/main" id="{00000000-0008-0000-0500-00005B360F00}"/>
            </a:ext>
          </a:extLst>
        </xdr:cNvPr>
        <xdr:cNvSpPr txBox="1">
          <a:spLocks noChangeArrowheads="1"/>
        </xdr:cNvSpPr>
      </xdr:nvSpPr>
      <xdr:spPr bwMode="auto">
        <a:xfrm>
          <a:off x="4143375" y="7010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85725</xdr:colOff>
      <xdr:row>34</xdr:row>
      <xdr:rowOff>285750</xdr:rowOff>
    </xdr:to>
    <xdr:sp macro="" textlink="">
      <xdr:nvSpPr>
        <xdr:cNvPr id="996956" name="Text Box 1">
          <a:extLst>
            <a:ext uri="{FF2B5EF4-FFF2-40B4-BE49-F238E27FC236}">
              <a16:creationId xmlns:a16="http://schemas.microsoft.com/office/drawing/2014/main" id="{00000000-0008-0000-0500-00005C360F00}"/>
            </a:ext>
          </a:extLst>
        </xdr:cNvPr>
        <xdr:cNvSpPr txBox="1">
          <a:spLocks noChangeArrowheads="1"/>
        </xdr:cNvSpPr>
      </xdr:nvSpPr>
      <xdr:spPr bwMode="auto">
        <a:xfrm>
          <a:off x="5086350" y="7200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85725</xdr:colOff>
      <xdr:row>34</xdr:row>
      <xdr:rowOff>285750</xdr:rowOff>
    </xdr:to>
    <xdr:sp macro="" textlink="">
      <xdr:nvSpPr>
        <xdr:cNvPr id="996957" name="Text Box 1">
          <a:extLst>
            <a:ext uri="{FF2B5EF4-FFF2-40B4-BE49-F238E27FC236}">
              <a16:creationId xmlns:a16="http://schemas.microsoft.com/office/drawing/2014/main" id="{00000000-0008-0000-0500-00005D360F00}"/>
            </a:ext>
          </a:extLst>
        </xdr:cNvPr>
        <xdr:cNvSpPr txBox="1">
          <a:spLocks noChangeArrowheads="1"/>
        </xdr:cNvSpPr>
      </xdr:nvSpPr>
      <xdr:spPr bwMode="auto">
        <a:xfrm>
          <a:off x="5086350" y="7200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85725</xdr:colOff>
      <xdr:row>34</xdr:row>
      <xdr:rowOff>285750</xdr:rowOff>
    </xdr:to>
    <xdr:sp macro="" textlink="">
      <xdr:nvSpPr>
        <xdr:cNvPr id="996958" name="Text Box 1">
          <a:extLst>
            <a:ext uri="{FF2B5EF4-FFF2-40B4-BE49-F238E27FC236}">
              <a16:creationId xmlns:a16="http://schemas.microsoft.com/office/drawing/2014/main" id="{00000000-0008-0000-0500-00005E360F00}"/>
            </a:ext>
          </a:extLst>
        </xdr:cNvPr>
        <xdr:cNvSpPr txBox="1">
          <a:spLocks noChangeArrowheads="1"/>
        </xdr:cNvSpPr>
      </xdr:nvSpPr>
      <xdr:spPr bwMode="auto">
        <a:xfrm>
          <a:off x="4143375" y="7200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85725</xdr:colOff>
      <xdr:row>36</xdr:row>
      <xdr:rowOff>95250</xdr:rowOff>
    </xdr:to>
    <xdr:sp macro="" textlink="">
      <xdr:nvSpPr>
        <xdr:cNvPr id="996959" name="Text Box 1">
          <a:extLst>
            <a:ext uri="{FF2B5EF4-FFF2-40B4-BE49-F238E27FC236}">
              <a16:creationId xmlns:a16="http://schemas.microsoft.com/office/drawing/2014/main" id="{00000000-0008-0000-0500-00005F360F00}"/>
            </a:ext>
          </a:extLst>
        </xdr:cNvPr>
        <xdr:cNvSpPr txBox="1">
          <a:spLocks noChangeArrowheads="1"/>
        </xdr:cNvSpPr>
      </xdr:nvSpPr>
      <xdr:spPr bwMode="auto">
        <a:xfrm>
          <a:off x="5086350" y="7524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85725</xdr:colOff>
      <xdr:row>36</xdr:row>
      <xdr:rowOff>95250</xdr:rowOff>
    </xdr:to>
    <xdr:sp macro="" textlink="">
      <xdr:nvSpPr>
        <xdr:cNvPr id="996960" name="Text Box 1">
          <a:extLst>
            <a:ext uri="{FF2B5EF4-FFF2-40B4-BE49-F238E27FC236}">
              <a16:creationId xmlns:a16="http://schemas.microsoft.com/office/drawing/2014/main" id="{00000000-0008-0000-0500-000060360F00}"/>
            </a:ext>
          </a:extLst>
        </xdr:cNvPr>
        <xdr:cNvSpPr txBox="1">
          <a:spLocks noChangeArrowheads="1"/>
        </xdr:cNvSpPr>
      </xdr:nvSpPr>
      <xdr:spPr bwMode="auto">
        <a:xfrm>
          <a:off x="5086350" y="7524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85725</xdr:colOff>
      <xdr:row>36</xdr:row>
      <xdr:rowOff>95250</xdr:rowOff>
    </xdr:to>
    <xdr:sp macro="" textlink="">
      <xdr:nvSpPr>
        <xdr:cNvPr id="996961" name="Text Box 1">
          <a:extLst>
            <a:ext uri="{FF2B5EF4-FFF2-40B4-BE49-F238E27FC236}">
              <a16:creationId xmlns:a16="http://schemas.microsoft.com/office/drawing/2014/main" id="{00000000-0008-0000-0500-000061360F00}"/>
            </a:ext>
          </a:extLst>
        </xdr:cNvPr>
        <xdr:cNvSpPr txBox="1">
          <a:spLocks noChangeArrowheads="1"/>
        </xdr:cNvSpPr>
      </xdr:nvSpPr>
      <xdr:spPr bwMode="auto">
        <a:xfrm>
          <a:off x="4143375" y="7524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996962" name="Text Box 1">
          <a:extLst>
            <a:ext uri="{FF2B5EF4-FFF2-40B4-BE49-F238E27FC236}">
              <a16:creationId xmlns:a16="http://schemas.microsoft.com/office/drawing/2014/main" id="{00000000-0008-0000-0500-000062360F00}"/>
            </a:ext>
          </a:extLst>
        </xdr:cNvPr>
        <xdr:cNvSpPr txBox="1">
          <a:spLocks noChangeArrowheads="1"/>
        </xdr:cNvSpPr>
      </xdr:nvSpPr>
      <xdr:spPr bwMode="auto">
        <a:xfrm>
          <a:off x="5086350" y="77152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996963" name="Text Box 1">
          <a:extLst>
            <a:ext uri="{FF2B5EF4-FFF2-40B4-BE49-F238E27FC236}">
              <a16:creationId xmlns:a16="http://schemas.microsoft.com/office/drawing/2014/main" id="{00000000-0008-0000-0500-000063360F00}"/>
            </a:ext>
          </a:extLst>
        </xdr:cNvPr>
        <xdr:cNvSpPr txBox="1">
          <a:spLocks noChangeArrowheads="1"/>
        </xdr:cNvSpPr>
      </xdr:nvSpPr>
      <xdr:spPr bwMode="auto">
        <a:xfrm>
          <a:off x="5086350" y="77152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37</xdr:row>
      <xdr:rowOff>95250</xdr:rowOff>
    </xdr:to>
    <xdr:sp macro="" textlink="">
      <xdr:nvSpPr>
        <xdr:cNvPr id="996964" name="Text Box 1">
          <a:extLst>
            <a:ext uri="{FF2B5EF4-FFF2-40B4-BE49-F238E27FC236}">
              <a16:creationId xmlns:a16="http://schemas.microsoft.com/office/drawing/2014/main" id="{00000000-0008-0000-0500-000064360F00}"/>
            </a:ext>
          </a:extLst>
        </xdr:cNvPr>
        <xdr:cNvSpPr txBox="1">
          <a:spLocks noChangeArrowheads="1"/>
        </xdr:cNvSpPr>
      </xdr:nvSpPr>
      <xdr:spPr bwMode="auto">
        <a:xfrm>
          <a:off x="4143375" y="77152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95250</xdr:rowOff>
    </xdr:to>
    <xdr:sp macro="" textlink="">
      <xdr:nvSpPr>
        <xdr:cNvPr id="996965" name="Text Box 1">
          <a:extLst>
            <a:ext uri="{FF2B5EF4-FFF2-40B4-BE49-F238E27FC236}">
              <a16:creationId xmlns:a16="http://schemas.microsoft.com/office/drawing/2014/main" id="{00000000-0008-0000-0500-000065360F00}"/>
            </a:ext>
          </a:extLst>
        </xdr:cNvPr>
        <xdr:cNvSpPr txBox="1">
          <a:spLocks noChangeArrowheads="1"/>
        </xdr:cNvSpPr>
      </xdr:nvSpPr>
      <xdr:spPr bwMode="auto">
        <a:xfrm>
          <a:off x="5086350" y="7905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95250</xdr:rowOff>
    </xdr:to>
    <xdr:sp macro="" textlink="">
      <xdr:nvSpPr>
        <xdr:cNvPr id="996966" name="Text Box 1">
          <a:extLst>
            <a:ext uri="{FF2B5EF4-FFF2-40B4-BE49-F238E27FC236}">
              <a16:creationId xmlns:a16="http://schemas.microsoft.com/office/drawing/2014/main" id="{00000000-0008-0000-0500-000066360F00}"/>
            </a:ext>
          </a:extLst>
        </xdr:cNvPr>
        <xdr:cNvSpPr txBox="1">
          <a:spLocks noChangeArrowheads="1"/>
        </xdr:cNvSpPr>
      </xdr:nvSpPr>
      <xdr:spPr bwMode="auto">
        <a:xfrm>
          <a:off x="5086350" y="7905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38</xdr:row>
      <xdr:rowOff>95250</xdr:rowOff>
    </xdr:to>
    <xdr:sp macro="" textlink="">
      <xdr:nvSpPr>
        <xdr:cNvPr id="996967" name="Text Box 1">
          <a:extLst>
            <a:ext uri="{FF2B5EF4-FFF2-40B4-BE49-F238E27FC236}">
              <a16:creationId xmlns:a16="http://schemas.microsoft.com/office/drawing/2014/main" id="{00000000-0008-0000-0500-000067360F00}"/>
            </a:ext>
          </a:extLst>
        </xdr:cNvPr>
        <xdr:cNvSpPr txBox="1">
          <a:spLocks noChangeArrowheads="1"/>
        </xdr:cNvSpPr>
      </xdr:nvSpPr>
      <xdr:spPr bwMode="auto">
        <a:xfrm>
          <a:off x="4143375" y="7905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95250</xdr:rowOff>
    </xdr:to>
    <xdr:sp macro="" textlink="">
      <xdr:nvSpPr>
        <xdr:cNvPr id="996968" name="Text Box 1">
          <a:extLst>
            <a:ext uri="{FF2B5EF4-FFF2-40B4-BE49-F238E27FC236}">
              <a16:creationId xmlns:a16="http://schemas.microsoft.com/office/drawing/2014/main" id="{00000000-0008-0000-0500-000068360F00}"/>
            </a:ext>
          </a:extLst>
        </xdr:cNvPr>
        <xdr:cNvSpPr txBox="1">
          <a:spLocks noChangeArrowheads="1"/>
        </xdr:cNvSpPr>
      </xdr:nvSpPr>
      <xdr:spPr bwMode="auto">
        <a:xfrm>
          <a:off x="5086350" y="7905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95250</xdr:rowOff>
    </xdr:to>
    <xdr:sp macro="" textlink="">
      <xdr:nvSpPr>
        <xdr:cNvPr id="996969" name="Text Box 1">
          <a:extLst>
            <a:ext uri="{FF2B5EF4-FFF2-40B4-BE49-F238E27FC236}">
              <a16:creationId xmlns:a16="http://schemas.microsoft.com/office/drawing/2014/main" id="{00000000-0008-0000-0500-000069360F00}"/>
            </a:ext>
          </a:extLst>
        </xdr:cNvPr>
        <xdr:cNvSpPr txBox="1">
          <a:spLocks noChangeArrowheads="1"/>
        </xdr:cNvSpPr>
      </xdr:nvSpPr>
      <xdr:spPr bwMode="auto">
        <a:xfrm>
          <a:off x="5086350" y="7905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38</xdr:row>
      <xdr:rowOff>95250</xdr:rowOff>
    </xdr:to>
    <xdr:sp macro="" textlink="">
      <xdr:nvSpPr>
        <xdr:cNvPr id="996970" name="Text Box 1">
          <a:extLst>
            <a:ext uri="{FF2B5EF4-FFF2-40B4-BE49-F238E27FC236}">
              <a16:creationId xmlns:a16="http://schemas.microsoft.com/office/drawing/2014/main" id="{00000000-0008-0000-0500-00006A360F00}"/>
            </a:ext>
          </a:extLst>
        </xdr:cNvPr>
        <xdr:cNvSpPr txBox="1">
          <a:spLocks noChangeArrowheads="1"/>
        </xdr:cNvSpPr>
      </xdr:nvSpPr>
      <xdr:spPr bwMode="auto">
        <a:xfrm>
          <a:off x="4143375" y="7905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161925</xdr:rowOff>
    </xdr:to>
    <xdr:sp macro="" textlink="">
      <xdr:nvSpPr>
        <xdr:cNvPr id="996971" name="Text Box 1">
          <a:extLst>
            <a:ext uri="{FF2B5EF4-FFF2-40B4-BE49-F238E27FC236}">
              <a16:creationId xmlns:a16="http://schemas.microsoft.com/office/drawing/2014/main" id="{00000000-0008-0000-0500-00006B360F00}"/>
            </a:ext>
          </a:extLst>
        </xdr:cNvPr>
        <xdr:cNvSpPr txBox="1">
          <a:spLocks noChangeArrowheads="1"/>
        </xdr:cNvSpPr>
      </xdr:nvSpPr>
      <xdr:spPr bwMode="auto">
        <a:xfrm>
          <a:off x="5086350" y="80962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161925</xdr:rowOff>
    </xdr:to>
    <xdr:sp macro="" textlink="">
      <xdr:nvSpPr>
        <xdr:cNvPr id="996972" name="Text Box 1">
          <a:extLst>
            <a:ext uri="{FF2B5EF4-FFF2-40B4-BE49-F238E27FC236}">
              <a16:creationId xmlns:a16="http://schemas.microsoft.com/office/drawing/2014/main" id="{00000000-0008-0000-0500-00006C360F00}"/>
            </a:ext>
          </a:extLst>
        </xdr:cNvPr>
        <xdr:cNvSpPr txBox="1">
          <a:spLocks noChangeArrowheads="1"/>
        </xdr:cNvSpPr>
      </xdr:nvSpPr>
      <xdr:spPr bwMode="auto">
        <a:xfrm>
          <a:off x="5086350" y="80962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85725</xdr:colOff>
      <xdr:row>39</xdr:row>
      <xdr:rowOff>161925</xdr:rowOff>
    </xdr:to>
    <xdr:sp macro="" textlink="">
      <xdr:nvSpPr>
        <xdr:cNvPr id="996973" name="Text Box 1">
          <a:extLst>
            <a:ext uri="{FF2B5EF4-FFF2-40B4-BE49-F238E27FC236}">
              <a16:creationId xmlns:a16="http://schemas.microsoft.com/office/drawing/2014/main" id="{00000000-0008-0000-0500-00006D360F00}"/>
            </a:ext>
          </a:extLst>
        </xdr:cNvPr>
        <xdr:cNvSpPr txBox="1">
          <a:spLocks noChangeArrowheads="1"/>
        </xdr:cNvSpPr>
      </xdr:nvSpPr>
      <xdr:spPr bwMode="auto">
        <a:xfrm>
          <a:off x="4143375" y="80962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161925</xdr:rowOff>
    </xdr:to>
    <xdr:sp macro="" textlink="">
      <xdr:nvSpPr>
        <xdr:cNvPr id="996974" name="Text Box 1">
          <a:extLst>
            <a:ext uri="{FF2B5EF4-FFF2-40B4-BE49-F238E27FC236}">
              <a16:creationId xmlns:a16="http://schemas.microsoft.com/office/drawing/2014/main" id="{00000000-0008-0000-0500-00006E360F00}"/>
            </a:ext>
          </a:extLst>
        </xdr:cNvPr>
        <xdr:cNvSpPr txBox="1">
          <a:spLocks noChangeArrowheads="1"/>
        </xdr:cNvSpPr>
      </xdr:nvSpPr>
      <xdr:spPr bwMode="auto">
        <a:xfrm>
          <a:off x="5086350" y="80962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161925</xdr:rowOff>
    </xdr:to>
    <xdr:sp macro="" textlink="">
      <xdr:nvSpPr>
        <xdr:cNvPr id="996975" name="Text Box 1">
          <a:extLst>
            <a:ext uri="{FF2B5EF4-FFF2-40B4-BE49-F238E27FC236}">
              <a16:creationId xmlns:a16="http://schemas.microsoft.com/office/drawing/2014/main" id="{00000000-0008-0000-0500-00006F360F00}"/>
            </a:ext>
          </a:extLst>
        </xdr:cNvPr>
        <xdr:cNvSpPr txBox="1">
          <a:spLocks noChangeArrowheads="1"/>
        </xdr:cNvSpPr>
      </xdr:nvSpPr>
      <xdr:spPr bwMode="auto">
        <a:xfrm>
          <a:off x="5086350" y="80962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85725</xdr:colOff>
      <xdr:row>39</xdr:row>
      <xdr:rowOff>161925</xdr:rowOff>
    </xdr:to>
    <xdr:sp macro="" textlink="">
      <xdr:nvSpPr>
        <xdr:cNvPr id="996976" name="Text Box 1">
          <a:extLst>
            <a:ext uri="{FF2B5EF4-FFF2-40B4-BE49-F238E27FC236}">
              <a16:creationId xmlns:a16="http://schemas.microsoft.com/office/drawing/2014/main" id="{00000000-0008-0000-0500-000070360F00}"/>
            </a:ext>
          </a:extLst>
        </xdr:cNvPr>
        <xdr:cNvSpPr txBox="1">
          <a:spLocks noChangeArrowheads="1"/>
        </xdr:cNvSpPr>
      </xdr:nvSpPr>
      <xdr:spPr bwMode="auto">
        <a:xfrm>
          <a:off x="4143375" y="80962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996977" name="Text Box 1">
          <a:extLst>
            <a:ext uri="{FF2B5EF4-FFF2-40B4-BE49-F238E27FC236}">
              <a16:creationId xmlns:a16="http://schemas.microsoft.com/office/drawing/2014/main" id="{00000000-0008-0000-0500-000071360F00}"/>
            </a:ext>
          </a:extLst>
        </xdr:cNvPr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996978" name="Text Box 1">
          <a:extLst>
            <a:ext uri="{FF2B5EF4-FFF2-40B4-BE49-F238E27FC236}">
              <a16:creationId xmlns:a16="http://schemas.microsoft.com/office/drawing/2014/main" id="{00000000-0008-0000-0500-000072360F00}"/>
            </a:ext>
          </a:extLst>
        </xdr:cNvPr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996979" name="Text Box 1">
          <a:extLst>
            <a:ext uri="{FF2B5EF4-FFF2-40B4-BE49-F238E27FC236}">
              <a16:creationId xmlns:a16="http://schemas.microsoft.com/office/drawing/2014/main" id="{00000000-0008-0000-0500-000073360F00}"/>
            </a:ext>
          </a:extLst>
        </xdr:cNvPr>
        <xdr:cNvSpPr txBox="1">
          <a:spLocks noChangeArrowheads="1"/>
        </xdr:cNvSpPr>
      </xdr:nvSpPr>
      <xdr:spPr bwMode="auto">
        <a:xfrm>
          <a:off x="4143375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996980" name="Text Box 1">
          <a:extLst>
            <a:ext uri="{FF2B5EF4-FFF2-40B4-BE49-F238E27FC236}">
              <a16:creationId xmlns:a16="http://schemas.microsoft.com/office/drawing/2014/main" id="{00000000-0008-0000-0500-000074360F00}"/>
            </a:ext>
          </a:extLst>
        </xdr:cNvPr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996981" name="Text Box 1">
          <a:extLst>
            <a:ext uri="{FF2B5EF4-FFF2-40B4-BE49-F238E27FC236}">
              <a16:creationId xmlns:a16="http://schemas.microsoft.com/office/drawing/2014/main" id="{00000000-0008-0000-0500-000075360F00}"/>
            </a:ext>
          </a:extLst>
        </xdr:cNvPr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996982" name="Text Box 1">
          <a:extLst>
            <a:ext uri="{FF2B5EF4-FFF2-40B4-BE49-F238E27FC236}">
              <a16:creationId xmlns:a16="http://schemas.microsoft.com/office/drawing/2014/main" id="{00000000-0008-0000-0500-000076360F00}"/>
            </a:ext>
          </a:extLst>
        </xdr:cNvPr>
        <xdr:cNvSpPr txBox="1">
          <a:spLocks noChangeArrowheads="1"/>
        </xdr:cNvSpPr>
      </xdr:nvSpPr>
      <xdr:spPr bwMode="auto">
        <a:xfrm>
          <a:off x="4143375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996983" name="Text Box 1">
          <a:extLst>
            <a:ext uri="{FF2B5EF4-FFF2-40B4-BE49-F238E27FC236}">
              <a16:creationId xmlns:a16="http://schemas.microsoft.com/office/drawing/2014/main" id="{00000000-0008-0000-0500-000077360F00}"/>
            </a:ext>
          </a:extLst>
        </xdr:cNvPr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996984" name="Text Box 1">
          <a:extLst>
            <a:ext uri="{FF2B5EF4-FFF2-40B4-BE49-F238E27FC236}">
              <a16:creationId xmlns:a16="http://schemas.microsoft.com/office/drawing/2014/main" id="{00000000-0008-0000-0500-000078360F00}"/>
            </a:ext>
          </a:extLst>
        </xdr:cNvPr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996985" name="Text Box 1">
          <a:extLst>
            <a:ext uri="{FF2B5EF4-FFF2-40B4-BE49-F238E27FC236}">
              <a16:creationId xmlns:a16="http://schemas.microsoft.com/office/drawing/2014/main" id="{00000000-0008-0000-0500-000079360F00}"/>
            </a:ext>
          </a:extLst>
        </xdr:cNvPr>
        <xdr:cNvSpPr txBox="1">
          <a:spLocks noChangeArrowheads="1"/>
        </xdr:cNvSpPr>
      </xdr:nvSpPr>
      <xdr:spPr bwMode="auto">
        <a:xfrm>
          <a:off x="4143375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996986" name="Text Box 1">
          <a:extLst>
            <a:ext uri="{FF2B5EF4-FFF2-40B4-BE49-F238E27FC236}">
              <a16:creationId xmlns:a16="http://schemas.microsoft.com/office/drawing/2014/main" id="{00000000-0008-0000-0500-00007A360F00}"/>
            </a:ext>
          </a:extLst>
        </xdr:cNvPr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996987" name="Text Box 1">
          <a:extLst>
            <a:ext uri="{FF2B5EF4-FFF2-40B4-BE49-F238E27FC236}">
              <a16:creationId xmlns:a16="http://schemas.microsoft.com/office/drawing/2014/main" id="{00000000-0008-0000-0500-00007B360F00}"/>
            </a:ext>
          </a:extLst>
        </xdr:cNvPr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95250</xdr:rowOff>
    </xdr:to>
    <xdr:sp macro="" textlink="">
      <xdr:nvSpPr>
        <xdr:cNvPr id="996988" name="Text Box 1">
          <a:extLst>
            <a:ext uri="{FF2B5EF4-FFF2-40B4-BE49-F238E27FC236}">
              <a16:creationId xmlns:a16="http://schemas.microsoft.com/office/drawing/2014/main" id="{00000000-0008-0000-0500-00007C360F00}"/>
            </a:ext>
          </a:extLst>
        </xdr:cNvPr>
        <xdr:cNvSpPr txBox="1">
          <a:spLocks noChangeArrowheads="1"/>
        </xdr:cNvSpPr>
      </xdr:nvSpPr>
      <xdr:spPr bwMode="auto">
        <a:xfrm>
          <a:off x="4143375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996989" name="Text Box 1">
          <a:extLst>
            <a:ext uri="{FF2B5EF4-FFF2-40B4-BE49-F238E27FC236}">
              <a16:creationId xmlns:a16="http://schemas.microsoft.com/office/drawing/2014/main" id="{00000000-0008-0000-0500-00007D360F00}"/>
            </a:ext>
          </a:extLst>
        </xdr:cNvPr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996990" name="Text Box 1">
          <a:extLst>
            <a:ext uri="{FF2B5EF4-FFF2-40B4-BE49-F238E27FC236}">
              <a16:creationId xmlns:a16="http://schemas.microsoft.com/office/drawing/2014/main" id="{00000000-0008-0000-0500-00007E360F00}"/>
            </a:ext>
          </a:extLst>
        </xdr:cNvPr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95250</xdr:rowOff>
    </xdr:to>
    <xdr:sp macro="" textlink="">
      <xdr:nvSpPr>
        <xdr:cNvPr id="996991" name="Text Box 1">
          <a:extLst>
            <a:ext uri="{FF2B5EF4-FFF2-40B4-BE49-F238E27FC236}">
              <a16:creationId xmlns:a16="http://schemas.microsoft.com/office/drawing/2014/main" id="{00000000-0008-0000-0500-00007F360F00}"/>
            </a:ext>
          </a:extLst>
        </xdr:cNvPr>
        <xdr:cNvSpPr txBox="1">
          <a:spLocks noChangeArrowheads="1"/>
        </xdr:cNvSpPr>
      </xdr:nvSpPr>
      <xdr:spPr bwMode="auto">
        <a:xfrm>
          <a:off x="4143375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41</xdr:row>
      <xdr:rowOff>209550</xdr:rowOff>
    </xdr:to>
    <xdr:sp macro="" textlink="">
      <xdr:nvSpPr>
        <xdr:cNvPr id="996992" name="Text Box 1">
          <a:extLst>
            <a:ext uri="{FF2B5EF4-FFF2-40B4-BE49-F238E27FC236}">
              <a16:creationId xmlns:a16="http://schemas.microsoft.com/office/drawing/2014/main" id="{00000000-0008-0000-0500-000080360F00}"/>
            </a:ext>
          </a:extLst>
        </xdr:cNvPr>
        <xdr:cNvSpPr txBox="1">
          <a:spLocks noChangeArrowheads="1"/>
        </xdr:cNvSpPr>
      </xdr:nvSpPr>
      <xdr:spPr bwMode="auto">
        <a:xfrm>
          <a:off x="5086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996993" name="Text Box 1">
          <a:extLst>
            <a:ext uri="{FF2B5EF4-FFF2-40B4-BE49-F238E27FC236}">
              <a16:creationId xmlns:a16="http://schemas.microsoft.com/office/drawing/2014/main" id="{00000000-0008-0000-0500-000081360F00}"/>
            </a:ext>
          </a:extLst>
        </xdr:cNvPr>
        <xdr:cNvSpPr txBox="1">
          <a:spLocks noChangeArrowheads="1"/>
        </xdr:cNvSpPr>
      </xdr:nvSpPr>
      <xdr:spPr bwMode="auto">
        <a:xfrm>
          <a:off x="50863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996994" name="Text Box 1">
          <a:extLst>
            <a:ext uri="{FF2B5EF4-FFF2-40B4-BE49-F238E27FC236}">
              <a16:creationId xmlns:a16="http://schemas.microsoft.com/office/drawing/2014/main" id="{00000000-0008-0000-0500-000082360F00}"/>
            </a:ext>
          </a:extLst>
        </xdr:cNvPr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996995" name="Text Box 1">
          <a:extLst>
            <a:ext uri="{FF2B5EF4-FFF2-40B4-BE49-F238E27FC236}">
              <a16:creationId xmlns:a16="http://schemas.microsoft.com/office/drawing/2014/main" id="{00000000-0008-0000-0500-000083360F00}"/>
            </a:ext>
          </a:extLst>
        </xdr:cNvPr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238125</xdr:rowOff>
    </xdr:to>
    <xdr:sp macro="" textlink="">
      <xdr:nvSpPr>
        <xdr:cNvPr id="996996" name="Text Box 1">
          <a:extLst>
            <a:ext uri="{FF2B5EF4-FFF2-40B4-BE49-F238E27FC236}">
              <a16:creationId xmlns:a16="http://schemas.microsoft.com/office/drawing/2014/main" id="{00000000-0008-0000-0500-000084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38100</xdr:rowOff>
    </xdr:to>
    <xdr:sp macro="" textlink="">
      <xdr:nvSpPr>
        <xdr:cNvPr id="996997" name="Text Box 1">
          <a:extLst>
            <a:ext uri="{FF2B5EF4-FFF2-40B4-BE49-F238E27FC236}">
              <a16:creationId xmlns:a16="http://schemas.microsoft.com/office/drawing/2014/main" id="{00000000-0008-0000-0500-000085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41</xdr:row>
      <xdr:rowOff>0</xdr:rowOff>
    </xdr:from>
    <xdr:to>
      <xdr:col>5</xdr:col>
      <xdr:colOff>390525</xdr:colOff>
      <xdr:row>41</xdr:row>
      <xdr:rowOff>257175</xdr:rowOff>
    </xdr:to>
    <xdr:sp macro="" textlink="">
      <xdr:nvSpPr>
        <xdr:cNvPr id="996998" name="Text Box 1">
          <a:extLst>
            <a:ext uri="{FF2B5EF4-FFF2-40B4-BE49-F238E27FC236}">
              <a16:creationId xmlns:a16="http://schemas.microsoft.com/office/drawing/2014/main" id="{00000000-0008-0000-0500-000086360F00}"/>
            </a:ext>
          </a:extLst>
        </xdr:cNvPr>
        <xdr:cNvSpPr txBox="1">
          <a:spLocks noChangeArrowheads="1"/>
        </xdr:cNvSpPr>
      </xdr:nvSpPr>
      <xdr:spPr bwMode="auto">
        <a:xfrm>
          <a:off x="7181850" y="8801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28575</xdr:rowOff>
    </xdr:to>
    <xdr:sp macro="" textlink="">
      <xdr:nvSpPr>
        <xdr:cNvPr id="996999" name="Text Box 1">
          <a:extLst>
            <a:ext uri="{FF2B5EF4-FFF2-40B4-BE49-F238E27FC236}">
              <a16:creationId xmlns:a16="http://schemas.microsoft.com/office/drawing/2014/main" id="{00000000-0008-0000-0500-000087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66675</xdr:rowOff>
    </xdr:to>
    <xdr:sp macro="" textlink="">
      <xdr:nvSpPr>
        <xdr:cNvPr id="997000" name="Text Box 1">
          <a:extLst>
            <a:ext uri="{FF2B5EF4-FFF2-40B4-BE49-F238E27FC236}">
              <a16:creationId xmlns:a16="http://schemas.microsoft.com/office/drawing/2014/main" id="{00000000-0008-0000-0500-000088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38100</xdr:rowOff>
    </xdr:to>
    <xdr:sp macro="" textlink="">
      <xdr:nvSpPr>
        <xdr:cNvPr id="997001" name="Text Box 1">
          <a:extLst>
            <a:ext uri="{FF2B5EF4-FFF2-40B4-BE49-F238E27FC236}">
              <a16:creationId xmlns:a16="http://schemas.microsoft.com/office/drawing/2014/main" id="{00000000-0008-0000-0500-000089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02" name="Text Box 1">
          <a:extLst>
            <a:ext uri="{FF2B5EF4-FFF2-40B4-BE49-F238E27FC236}">
              <a16:creationId xmlns:a16="http://schemas.microsoft.com/office/drawing/2014/main" id="{00000000-0008-0000-0500-00008A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03" name="Text Box 1">
          <a:extLst>
            <a:ext uri="{FF2B5EF4-FFF2-40B4-BE49-F238E27FC236}">
              <a16:creationId xmlns:a16="http://schemas.microsoft.com/office/drawing/2014/main" id="{00000000-0008-0000-0500-00008B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04" name="Text Box 1">
          <a:extLst>
            <a:ext uri="{FF2B5EF4-FFF2-40B4-BE49-F238E27FC236}">
              <a16:creationId xmlns:a16="http://schemas.microsoft.com/office/drawing/2014/main" id="{00000000-0008-0000-0500-00008C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05" name="Text Box 1">
          <a:extLst>
            <a:ext uri="{FF2B5EF4-FFF2-40B4-BE49-F238E27FC236}">
              <a16:creationId xmlns:a16="http://schemas.microsoft.com/office/drawing/2014/main" id="{00000000-0008-0000-0500-00008D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06" name="Text Box 1">
          <a:extLst>
            <a:ext uri="{FF2B5EF4-FFF2-40B4-BE49-F238E27FC236}">
              <a16:creationId xmlns:a16="http://schemas.microsoft.com/office/drawing/2014/main" id="{00000000-0008-0000-0500-00008E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9525</xdr:rowOff>
    </xdr:to>
    <xdr:sp macro="" textlink="">
      <xdr:nvSpPr>
        <xdr:cNvPr id="997007" name="Text Box 1">
          <a:extLst>
            <a:ext uri="{FF2B5EF4-FFF2-40B4-BE49-F238E27FC236}">
              <a16:creationId xmlns:a16="http://schemas.microsoft.com/office/drawing/2014/main" id="{00000000-0008-0000-0500-00008F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9525</xdr:rowOff>
    </xdr:to>
    <xdr:sp macro="" textlink="">
      <xdr:nvSpPr>
        <xdr:cNvPr id="997008" name="Text Box 1">
          <a:extLst>
            <a:ext uri="{FF2B5EF4-FFF2-40B4-BE49-F238E27FC236}">
              <a16:creationId xmlns:a16="http://schemas.microsoft.com/office/drawing/2014/main" id="{00000000-0008-0000-0500-000090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9525</xdr:rowOff>
    </xdr:to>
    <xdr:sp macro="" textlink="">
      <xdr:nvSpPr>
        <xdr:cNvPr id="997009" name="Text Box 1">
          <a:extLst>
            <a:ext uri="{FF2B5EF4-FFF2-40B4-BE49-F238E27FC236}">
              <a16:creationId xmlns:a16="http://schemas.microsoft.com/office/drawing/2014/main" id="{00000000-0008-0000-0500-000091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9525</xdr:rowOff>
    </xdr:to>
    <xdr:sp macro="" textlink="">
      <xdr:nvSpPr>
        <xdr:cNvPr id="997010" name="Text Box 1">
          <a:extLst>
            <a:ext uri="{FF2B5EF4-FFF2-40B4-BE49-F238E27FC236}">
              <a16:creationId xmlns:a16="http://schemas.microsoft.com/office/drawing/2014/main" id="{00000000-0008-0000-0500-000092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11" name="Text Box 1">
          <a:extLst>
            <a:ext uri="{FF2B5EF4-FFF2-40B4-BE49-F238E27FC236}">
              <a16:creationId xmlns:a16="http://schemas.microsoft.com/office/drawing/2014/main" id="{00000000-0008-0000-0500-000093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12" name="Text Box 1">
          <a:extLst>
            <a:ext uri="{FF2B5EF4-FFF2-40B4-BE49-F238E27FC236}">
              <a16:creationId xmlns:a16="http://schemas.microsoft.com/office/drawing/2014/main" id="{00000000-0008-0000-0500-000094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13" name="Text Box 1">
          <a:extLst>
            <a:ext uri="{FF2B5EF4-FFF2-40B4-BE49-F238E27FC236}">
              <a16:creationId xmlns:a16="http://schemas.microsoft.com/office/drawing/2014/main" id="{00000000-0008-0000-0500-000095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14" name="Text Box 1">
          <a:extLst>
            <a:ext uri="{FF2B5EF4-FFF2-40B4-BE49-F238E27FC236}">
              <a16:creationId xmlns:a16="http://schemas.microsoft.com/office/drawing/2014/main" id="{00000000-0008-0000-0500-000096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15" name="Text Box 1">
          <a:extLst>
            <a:ext uri="{FF2B5EF4-FFF2-40B4-BE49-F238E27FC236}">
              <a16:creationId xmlns:a16="http://schemas.microsoft.com/office/drawing/2014/main" id="{00000000-0008-0000-0500-000097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16" name="Text Box 1">
          <a:extLst>
            <a:ext uri="{FF2B5EF4-FFF2-40B4-BE49-F238E27FC236}">
              <a16:creationId xmlns:a16="http://schemas.microsoft.com/office/drawing/2014/main" id="{00000000-0008-0000-0500-000098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17" name="Text Box 1">
          <a:extLst>
            <a:ext uri="{FF2B5EF4-FFF2-40B4-BE49-F238E27FC236}">
              <a16:creationId xmlns:a16="http://schemas.microsoft.com/office/drawing/2014/main" id="{00000000-0008-0000-0500-000099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18" name="Text Box 1">
          <a:extLst>
            <a:ext uri="{FF2B5EF4-FFF2-40B4-BE49-F238E27FC236}">
              <a16:creationId xmlns:a16="http://schemas.microsoft.com/office/drawing/2014/main" id="{00000000-0008-0000-0500-00009A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19" name="Text Box 1">
          <a:extLst>
            <a:ext uri="{FF2B5EF4-FFF2-40B4-BE49-F238E27FC236}">
              <a16:creationId xmlns:a16="http://schemas.microsoft.com/office/drawing/2014/main" id="{00000000-0008-0000-0500-00009B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20" name="Text Box 1">
          <a:extLst>
            <a:ext uri="{FF2B5EF4-FFF2-40B4-BE49-F238E27FC236}">
              <a16:creationId xmlns:a16="http://schemas.microsoft.com/office/drawing/2014/main" id="{00000000-0008-0000-0500-00009C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21" name="Text Box 1">
          <a:extLst>
            <a:ext uri="{FF2B5EF4-FFF2-40B4-BE49-F238E27FC236}">
              <a16:creationId xmlns:a16="http://schemas.microsoft.com/office/drawing/2014/main" id="{00000000-0008-0000-0500-00009D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22" name="Text Box 1">
          <a:extLst>
            <a:ext uri="{FF2B5EF4-FFF2-40B4-BE49-F238E27FC236}">
              <a16:creationId xmlns:a16="http://schemas.microsoft.com/office/drawing/2014/main" id="{00000000-0008-0000-0500-00009E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333375</xdr:colOff>
      <xdr:row>41</xdr:row>
      <xdr:rowOff>0</xdr:rowOff>
    </xdr:from>
    <xdr:to>
      <xdr:col>5</xdr:col>
      <xdr:colOff>419100</xdr:colOff>
      <xdr:row>43</xdr:row>
      <xdr:rowOff>0</xdr:rowOff>
    </xdr:to>
    <xdr:sp macro="" textlink="">
      <xdr:nvSpPr>
        <xdr:cNvPr id="997023" name="Text Box 1">
          <a:extLst>
            <a:ext uri="{FF2B5EF4-FFF2-40B4-BE49-F238E27FC236}">
              <a16:creationId xmlns:a16="http://schemas.microsoft.com/office/drawing/2014/main" id="{00000000-0008-0000-0500-00009F360F00}"/>
            </a:ext>
          </a:extLst>
        </xdr:cNvPr>
        <xdr:cNvSpPr txBox="1">
          <a:spLocks noChangeArrowheads="1"/>
        </xdr:cNvSpPr>
      </xdr:nvSpPr>
      <xdr:spPr bwMode="auto">
        <a:xfrm>
          <a:off x="7210425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40</xdr:row>
      <xdr:rowOff>171450</xdr:rowOff>
    </xdr:from>
    <xdr:to>
      <xdr:col>5</xdr:col>
      <xdr:colOff>390525</xdr:colOff>
      <xdr:row>42</xdr:row>
      <xdr:rowOff>180975</xdr:rowOff>
    </xdr:to>
    <xdr:sp macro="" textlink="">
      <xdr:nvSpPr>
        <xdr:cNvPr id="997024" name="Text Box 1">
          <a:extLst>
            <a:ext uri="{FF2B5EF4-FFF2-40B4-BE49-F238E27FC236}">
              <a16:creationId xmlns:a16="http://schemas.microsoft.com/office/drawing/2014/main" id="{00000000-0008-0000-0500-0000A0360F00}"/>
            </a:ext>
          </a:extLst>
        </xdr:cNvPr>
        <xdr:cNvSpPr txBox="1">
          <a:spLocks noChangeArrowheads="1"/>
        </xdr:cNvSpPr>
      </xdr:nvSpPr>
      <xdr:spPr bwMode="auto">
        <a:xfrm>
          <a:off x="7181850" y="87820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41</xdr:row>
      <xdr:rowOff>0</xdr:rowOff>
    </xdr:from>
    <xdr:to>
      <xdr:col>5</xdr:col>
      <xdr:colOff>523875</xdr:colOff>
      <xdr:row>43</xdr:row>
      <xdr:rowOff>0</xdr:rowOff>
    </xdr:to>
    <xdr:sp macro="" textlink="">
      <xdr:nvSpPr>
        <xdr:cNvPr id="997025" name="Text Box 1">
          <a:extLst>
            <a:ext uri="{FF2B5EF4-FFF2-40B4-BE49-F238E27FC236}">
              <a16:creationId xmlns:a16="http://schemas.microsoft.com/office/drawing/2014/main" id="{00000000-0008-0000-0500-0000A1360F00}"/>
            </a:ext>
          </a:extLst>
        </xdr:cNvPr>
        <xdr:cNvSpPr txBox="1">
          <a:spLocks noChangeArrowheads="1"/>
        </xdr:cNvSpPr>
      </xdr:nvSpPr>
      <xdr:spPr bwMode="auto">
        <a:xfrm>
          <a:off x="731520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609600</xdr:colOff>
      <xdr:row>41</xdr:row>
      <xdr:rowOff>9525</xdr:rowOff>
    </xdr:from>
    <xdr:to>
      <xdr:col>5</xdr:col>
      <xdr:colOff>695325</xdr:colOff>
      <xdr:row>42</xdr:row>
      <xdr:rowOff>133350</xdr:rowOff>
    </xdr:to>
    <xdr:sp macro="" textlink="">
      <xdr:nvSpPr>
        <xdr:cNvPr id="997026" name="Text Box 1">
          <a:extLst>
            <a:ext uri="{FF2B5EF4-FFF2-40B4-BE49-F238E27FC236}">
              <a16:creationId xmlns:a16="http://schemas.microsoft.com/office/drawing/2014/main" id="{00000000-0008-0000-0500-0000A2360F00}"/>
            </a:ext>
          </a:extLst>
        </xdr:cNvPr>
        <xdr:cNvSpPr txBox="1">
          <a:spLocks noChangeArrowheads="1"/>
        </xdr:cNvSpPr>
      </xdr:nvSpPr>
      <xdr:spPr bwMode="auto">
        <a:xfrm>
          <a:off x="7486650" y="88106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533400</xdr:colOff>
      <xdr:row>41</xdr:row>
      <xdr:rowOff>9525</xdr:rowOff>
    </xdr:from>
    <xdr:to>
      <xdr:col>5</xdr:col>
      <xdr:colOff>619125</xdr:colOff>
      <xdr:row>42</xdr:row>
      <xdr:rowOff>133350</xdr:rowOff>
    </xdr:to>
    <xdr:sp macro="" textlink="">
      <xdr:nvSpPr>
        <xdr:cNvPr id="997027" name="Text Box 1">
          <a:extLst>
            <a:ext uri="{FF2B5EF4-FFF2-40B4-BE49-F238E27FC236}">
              <a16:creationId xmlns:a16="http://schemas.microsoft.com/office/drawing/2014/main" id="{00000000-0008-0000-0500-0000A3360F00}"/>
            </a:ext>
          </a:extLst>
        </xdr:cNvPr>
        <xdr:cNvSpPr txBox="1">
          <a:spLocks noChangeArrowheads="1"/>
        </xdr:cNvSpPr>
      </xdr:nvSpPr>
      <xdr:spPr bwMode="auto">
        <a:xfrm>
          <a:off x="7410450" y="88106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40</xdr:row>
      <xdr:rowOff>180975</xdr:rowOff>
    </xdr:from>
    <xdr:to>
      <xdr:col>5</xdr:col>
      <xdr:colOff>381000</xdr:colOff>
      <xdr:row>42</xdr:row>
      <xdr:rowOff>114300</xdr:rowOff>
    </xdr:to>
    <xdr:sp macro="" textlink="">
      <xdr:nvSpPr>
        <xdr:cNvPr id="997028" name="Text Box 1">
          <a:extLst>
            <a:ext uri="{FF2B5EF4-FFF2-40B4-BE49-F238E27FC236}">
              <a16:creationId xmlns:a16="http://schemas.microsoft.com/office/drawing/2014/main" id="{00000000-0008-0000-0500-0000A4360F00}"/>
            </a:ext>
          </a:extLst>
        </xdr:cNvPr>
        <xdr:cNvSpPr txBox="1">
          <a:spLocks noChangeArrowheads="1"/>
        </xdr:cNvSpPr>
      </xdr:nvSpPr>
      <xdr:spPr bwMode="auto">
        <a:xfrm>
          <a:off x="7172325" y="879157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561975</xdr:colOff>
      <xdr:row>41</xdr:row>
      <xdr:rowOff>0</xdr:rowOff>
    </xdr:from>
    <xdr:to>
      <xdr:col>5</xdr:col>
      <xdr:colOff>647700</xdr:colOff>
      <xdr:row>42</xdr:row>
      <xdr:rowOff>123825</xdr:rowOff>
    </xdr:to>
    <xdr:sp macro="" textlink="">
      <xdr:nvSpPr>
        <xdr:cNvPr id="997029" name="Text Box 1">
          <a:extLst>
            <a:ext uri="{FF2B5EF4-FFF2-40B4-BE49-F238E27FC236}">
              <a16:creationId xmlns:a16="http://schemas.microsoft.com/office/drawing/2014/main" id="{00000000-0008-0000-0500-0000A5360F00}"/>
            </a:ext>
          </a:extLst>
        </xdr:cNvPr>
        <xdr:cNvSpPr txBox="1">
          <a:spLocks noChangeArrowheads="1"/>
        </xdr:cNvSpPr>
      </xdr:nvSpPr>
      <xdr:spPr bwMode="auto">
        <a:xfrm>
          <a:off x="74390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30" name="Text Box 1">
          <a:extLst>
            <a:ext uri="{FF2B5EF4-FFF2-40B4-BE49-F238E27FC236}">
              <a16:creationId xmlns:a16="http://schemas.microsoft.com/office/drawing/2014/main" id="{00000000-0008-0000-0500-0000A6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31" name="Text Box 1">
          <a:extLst>
            <a:ext uri="{FF2B5EF4-FFF2-40B4-BE49-F238E27FC236}">
              <a16:creationId xmlns:a16="http://schemas.microsoft.com/office/drawing/2014/main" id="{00000000-0008-0000-0500-0000A7360F00}"/>
            </a:ext>
          </a:extLst>
        </xdr:cNvPr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997032" name="Text Box 1">
          <a:extLst>
            <a:ext uri="{FF2B5EF4-FFF2-40B4-BE49-F238E27FC236}">
              <a16:creationId xmlns:a16="http://schemas.microsoft.com/office/drawing/2014/main" id="{00000000-0008-0000-0500-0000A8360F00}"/>
            </a:ext>
          </a:extLst>
        </xdr:cNvPr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997033" name="Text Box 1">
          <a:extLst>
            <a:ext uri="{FF2B5EF4-FFF2-40B4-BE49-F238E27FC236}">
              <a16:creationId xmlns:a16="http://schemas.microsoft.com/office/drawing/2014/main" id="{00000000-0008-0000-0500-0000A9360F00}"/>
            </a:ext>
          </a:extLst>
        </xdr:cNvPr>
        <xdr:cNvSpPr txBox="1">
          <a:spLocks noChangeArrowheads="1"/>
        </xdr:cNvSpPr>
      </xdr:nvSpPr>
      <xdr:spPr bwMode="auto">
        <a:xfrm>
          <a:off x="4143375" y="927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997034" name="Text Box 1">
          <a:extLst>
            <a:ext uri="{FF2B5EF4-FFF2-40B4-BE49-F238E27FC236}">
              <a16:creationId xmlns:a16="http://schemas.microsoft.com/office/drawing/2014/main" id="{00000000-0008-0000-0500-0000AA360F00}"/>
            </a:ext>
          </a:extLst>
        </xdr:cNvPr>
        <xdr:cNvSpPr txBox="1">
          <a:spLocks noChangeArrowheads="1"/>
        </xdr:cNvSpPr>
      </xdr:nvSpPr>
      <xdr:spPr bwMode="auto">
        <a:xfrm>
          <a:off x="4143375" y="947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997035" name="Text Box 1">
          <a:extLst>
            <a:ext uri="{FF2B5EF4-FFF2-40B4-BE49-F238E27FC236}">
              <a16:creationId xmlns:a16="http://schemas.microsoft.com/office/drawing/2014/main" id="{00000000-0008-0000-0500-0000AB360F00}"/>
            </a:ext>
          </a:extLst>
        </xdr:cNvPr>
        <xdr:cNvSpPr txBox="1">
          <a:spLocks noChangeArrowheads="1"/>
        </xdr:cNvSpPr>
      </xdr:nvSpPr>
      <xdr:spPr bwMode="auto">
        <a:xfrm>
          <a:off x="4143375" y="947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997036" name="Text Box 1">
          <a:extLst>
            <a:ext uri="{FF2B5EF4-FFF2-40B4-BE49-F238E27FC236}">
              <a16:creationId xmlns:a16="http://schemas.microsoft.com/office/drawing/2014/main" id="{00000000-0008-0000-0500-0000AC360F00}"/>
            </a:ext>
          </a:extLst>
        </xdr:cNvPr>
        <xdr:cNvSpPr txBox="1">
          <a:spLocks noChangeArrowheads="1"/>
        </xdr:cNvSpPr>
      </xdr:nvSpPr>
      <xdr:spPr bwMode="auto">
        <a:xfrm>
          <a:off x="4143375" y="967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997037" name="Text Box 1">
          <a:extLst>
            <a:ext uri="{FF2B5EF4-FFF2-40B4-BE49-F238E27FC236}">
              <a16:creationId xmlns:a16="http://schemas.microsoft.com/office/drawing/2014/main" id="{00000000-0008-0000-0500-0000AD360F00}"/>
            </a:ext>
          </a:extLst>
        </xdr:cNvPr>
        <xdr:cNvSpPr txBox="1">
          <a:spLocks noChangeArrowheads="1"/>
        </xdr:cNvSpPr>
      </xdr:nvSpPr>
      <xdr:spPr bwMode="auto">
        <a:xfrm>
          <a:off x="4143375" y="967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997038" name="Text Box 1">
          <a:extLst>
            <a:ext uri="{FF2B5EF4-FFF2-40B4-BE49-F238E27FC236}">
              <a16:creationId xmlns:a16="http://schemas.microsoft.com/office/drawing/2014/main" id="{00000000-0008-0000-0500-0000AE360F00}"/>
            </a:ext>
          </a:extLst>
        </xdr:cNvPr>
        <xdr:cNvSpPr txBox="1">
          <a:spLocks noChangeArrowheads="1"/>
        </xdr:cNvSpPr>
      </xdr:nvSpPr>
      <xdr:spPr bwMode="auto">
        <a:xfrm>
          <a:off x="4143375" y="9877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997039" name="Text Box 1">
          <a:extLst>
            <a:ext uri="{FF2B5EF4-FFF2-40B4-BE49-F238E27FC236}">
              <a16:creationId xmlns:a16="http://schemas.microsoft.com/office/drawing/2014/main" id="{00000000-0008-0000-0500-0000AF360F00}"/>
            </a:ext>
          </a:extLst>
        </xdr:cNvPr>
        <xdr:cNvSpPr txBox="1">
          <a:spLocks noChangeArrowheads="1"/>
        </xdr:cNvSpPr>
      </xdr:nvSpPr>
      <xdr:spPr bwMode="auto">
        <a:xfrm>
          <a:off x="4143375" y="9877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997040" name="Text Box 1">
          <a:extLst>
            <a:ext uri="{FF2B5EF4-FFF2-40B4-BE49-F238E27FC236}">
              <a16:creationId xmlns:a16="http://schemas.microsoft.com/office/drawing/2014/main" id="{00000000-0008-0000-0500-0000B0360F00}"/>
            </a:ext>
          </a:extLst>
        </xdr:cNvPr>
        <xdr:cNvSpPr txBox="1">
          <a:spLocks noChangeArrowheads="1"/>
        </xdr:cNvSpPr>
      </xdr:nvSpPr>
      <xdr:spPr bwMode="auto">
        <a:xfrm>
          <a:off x="4143375" y="10077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997041" name="Text Box 1">
          <a:extLst>
            <a:ext uri="{FF2B5EF4-FFF2-40B4-BE49-F238E27FC236}">
              <a16:creationId xmlns:a16="http://schemas.microsoft.com/office/drawing/2014/main" id="{00000000-0008-0000-0500-0000B1360F00}"/>
            </a:ext>
          </a:extLst>
        </xdr:cNvPr>
        <xdr:cNvSpPr txBox="1">
          <a:spLocks noChangeArrowheads="1"/>
        </xdr:cNvSpPr>
      </xdr:nvSpPr>
      <xdr:spPr bwMode="auto">
        <a:xfrm>
          <a:off x="4143375" y="10077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997042" name="Text Box 1">
          <a:extLst>
            <a:ext uri="{FF2B5EF4-FFF2-40B4-BE49-F238E27FC236}">
              <a16:creationId xmlns:a16="http://schemas.microsoft.com/office/drawing/2014/main" id="{00000000-0008-0000-0500-0000B2360F00}"/>
            </a:ext>
          </a:extLst>
        </xdr:cNvPr>
        <xdr:cNvSpPr txBox="1">
          <a:spLocks noChangeArrowheads="1"/>
        </xdr:cNvSpPr>
      </xdr:nvSpPr>
      <xdr:spPr bwMode="auto">
        <a:xfrm>
          <a:off x="4143375" y="102774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997043" name="Text Box 1">
          <a:extLst>
            <a:ext uri="{FF2B5EF4-FFF2-40B4-BE49-F238E27FC236}">
              <a16:creationId xmlns:a16="http://schemas.microsoft.com/office/drawing/2014/main" id="{00000000-0008-0000-0500-0000B3360F00}"/>
            </a:ext>
          </a:extLst>
        </xdr:cNvPr>
        <xdr:cNvSpPr txBox="1">
          <a:spLocks noChangeArrowheads="1"/>
        </xdr:cNvSpPr>
      </xdr:nvSpPr>
      <xdr:spPr bwMode="auto">
        <a:xfrm>
          <a:off x="4143375" y="102774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997044" name="Text Box 1">
          <a:extLst>
            <a:ext uri="{FF2B5EF4-FFF2-40B4-BE49-F238E27FC236}">
              <a16:creationId xmlns:a16="http://schemas.microsoft.com/office/drawing/2014/main" id="{00000000-0008-0000-0500-0000B4360F00}"/>
            </a:ext>
          </a:extLst>
        </xdr:cNvPr>
        <xdr:cNvSpPr txBox="1">
          <a:spLocks noChangeArrowheads="1"/>
        </xdr:cNvSpPr>
      </xdr:nvSpPr>
      <xdr:spPr bwMode="auto">
        <a:xfrm>
          <a:off x="4143375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997045" name="Text Box 1">
          <a:extLst>
            <a:ext uri="{FF2B5EF4-FFF2-40B4-BE49-F238E27FC236}">
              <a16:creationId xmlns:a16="http://schemas.microsoft.com/office/drawing/2014/main" id="{00000000-0008-0000-0500-0000B5360F00}"/>
            </a:ext>
          </a:extLst>
        </xdr:cNvPr>
        <xdr:cNvSpPr txBox="1">
          <a:spLocks noChangeArrowheads="1"/>
        </xdr:cNvSpPr>
      </xdr:nvSpPr>
      <xdr:spPr bwMode="auto">
        <a:xfrm>
          <a:off x="4143375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997046" name="Text Box 1">
          <a:extLst>
            <a:ext uri="{FF2B5EF4-FFF2-40B4-BE49-F238E27FC236}">
              <a16:creationId xmlns:a16="http://schemas.microsoft.com/office/drawing/2014/main" id="{00000000-0008-0000-0500-0000B6360F00}"/>
            </a:ext>
          </a:extLst>
        </xdr:cNvPr>
        <xdr:cNvSpPr txBox="1">
          <a:spLocks noChangeArrowheads="1"/>
        </xdr:cNvSpPr>
      </xdr:nvSpPr>
      <xdr:spPr bwMode="auto">
        <a:xfrm>
          <a:off x="4143375" y="10677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997047" name="Text Box 1">
          <a:extLst>
            <a:ext uri="{FF2B5EF4-FFF2-40B4-BE49-F238E27FC236}">
              <a16:creationId xmlns:a16="http://schemas.microsoft.com/office/drawing/2014/main" id="{00000000-0008-0000-0500-0000B7360F00}"/>
            </a:ext>
          </a:extLst>
        </xdr:cNvPr>
        <xdr:cNvSpPr txBox="1">
          <a:spLocks noChangeArrowheads="1"/>
        </xdr:cNvSpPr>
      </xdr:nvSpPr>
      <xdr:spPr bwMode="auto">
        <a:xfrm>
          <a:off x="4143375" y="10677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997048" name="Text Box 1">
          <a:extLst>
            <a:ext uri="{FF2B5EF4-FFF2-40B4-BE49-F238E27FC236}">
              <a16:creationId xmlns:a16="http://schemas.microsoft.com/office/drawing/2014/main" id="{00000000-0008-0000-0500-0000B8360F00}"/>
            </a:ext>
          </a:extLst>
        </xdr:cNvPr>
        <xdr:cNvSpPr txBox="1">
          <a:spLocks noChangeArrowheads="1"/>
        </xdr:cNvSpPr>
      </xdr:nvSpPr>
      <xdr:spPr bwMode="auto">
        <a:xfrm>
          <a:off x="4143375" y="10877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997049" name="Text Box 1">
          <a:extLst>
            <a:ext uri="{FF2B5EF4-FFF2-40B4-BE49-F238E27FC236}">
              <a16:creationId xmlns:a16="http://schemas.microsoft.com/office/drawing/2014/main" id="{00000000-0008-0000-0500-0000B9360F00}"/>
            </a:ext>
          </a:extLst>
        </xdr:cNvPr>
        <xdr:cNvSpPr txBox="1">
          <a:spLocks noChangeArrowheads="1"/>
        </xdr:cNvSpPr>
      </xdr:nvSpPr>
      <xdr:spPr bwMode="auto">
        <a:xfrm>
          <a:off x="4143375" y="10877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997050" name="Text Box 1">
          <a:extLst>
            <a:ext uri="{FF2B5EF4-FFF2-40B4-BE49-F238E27FC236}">
              <a16:creationId xmlns:a16="http://schemas.microsoft.com/office/drawing/2014/main" id="{00000000-0008-0000-0500-0000BA360F00}"/>
            </a:ext>
          </a:extLst>
        </xdr:cNvPr>
        <xdr:cNvSpPr txBox="1">
          <a:spLocks noChangeArrowheads="1"/>
        </xdr:cNvSpPr>
      </xdr:nvSpPr>
      <xdr:spPr bwMode="auto">
        <a:xfrm>
          <a:off x="4143375" y="11077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997051" name="Text Box 1">
          <a:extLst>
            <a:ext uri="{FF2B5EF4-FFF2-40B4-BE49-F238E27FC236}">
              <a16:creationId xmlns:a16="http://schemas.microsoft.com/office/drawing/2014/main" id="{00000000-0008-0000-0500-0000BB360F00}"/>
            </a:ext>
          </a:extLst>
        </xdr:cNvPr>
        <xdr:cNvSpPr txBox="1">
          <a:spLocks noChangeArrowheads="1"/>
        </xdr:cNvSpPr>
      </xdr:nvSpPr>
      <xdr:spPr bwMode="auto">
        <a:xfrm>
          <a:off x="4143375" y="11077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997052" name="Text Box 1">
          <a:extLst>
            <a:ext uri="{FF2B5EF4-FFF2-40B4-BE49-F238E27FC236}">
              <a16:creationId xmlns:a16="http://schemas.microsoft.com/office/drawing/2014/main" id="{00000000-0008-0000-0500-0000BC360F00}"/>
            </a:ext>
          </a:extLst>
        </xdr:cNvPr>
        <xdr:cNvSpPr txBox="1">
          <a:spLocks noChangeArrowheads="1"/>
        </xdr:cNvSpPr>
      </xdr:nvSpPr>
      <xdr:spPr bwMode="auto">
        <a:xfrm>
          <a:off x="4143375" y="112776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997053" name="Text Box 1">
          <a:extLst>
            <a:ext uri="{FF2B5EF4-FFF2-40B4-BE49-F238E27FC236}">
              <a16:creationId xmlns:a16="http://schemas.microsoft.com/office/drawing/2014/main" id="{00000000-0008-0000-0500-0000BD360F00}"/>
            </a:ext>
          </a:extLst>
        </xdr:cNvPr>
        <xdr:cNvSpPr txBox="1">
          <a:spLocks noChangeArrowheads="1"/>
        </xdr:cNvSpPr>
      </xdr:nvSpPr>
      <xdr:spPr bwMode="auto">
        <a:xfrm>
          <a:off x="4143375" y="112776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85725</xdr:colOff>
      <xdr:row>55</xdr:row>
      <xdr:rowOff>9525</xdr:rowOff>
    </xdr:to>
    <xdr:sp macro="" textlink="">
      <xdr:nvSpPr>
        <xdr:cNvPr id="997054" name="Text Box 1">
          <a:extLst>
            <a:ext uri="{FF2B5EF4-FFF2-40B4-BE49-F238E27FC236}">
              <a16:creationId xmlns:a16="http://schemas.microsoft.com/office/drawing/2014/main" id="{00000000-0008-0000-0500-0000BE360F00}"/>
            </a:ext>
          </a:extLst>
        </xdr:cNvPr>
        <xdr:cNvSpPr txBox="1">
          <a:spLocks noChangeArrowheads="1"/>
        </xdr:cNvSpPr>
      </xdr:nvSpPr>
      <xdr:spPr bwMode="auto">
        <a:xfrm>
          <a:off x="4143375" y="11477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85725</xdr:colOff>
      <xdr:row>55</xdr:row>
      <xdr:rowOff>9525</xdr:rowOff>
    </xdr:to>
    <xdr:sp macro="" textlink="">
      <xdr:nvSpPr>
        <xdr:cNvPr id="997055" name="Text Box 1">
          <a:extLst>
            <a:ext uri="{FF2B5EF4-FFF2-40B4-BE49-F238E27FC236}">
              <a16:creationId xmlns:a16="http://schemas.microsoft.com/office/drawing/2014/main" id="{00000000-0008-0000-0500-0000BF360F00}"/>
            </a:ext>
          </a:extLst>
        </xdr:cNvPr>
        <xdr:cNvSpPr txBox="1">
          <a:spLocks noChangeArrowheads="1"/>
        </xdr:cNvSpPr>
      </xdr:nvSpPr>
      <xdr:spPr bwMode="auto">
        <a:xfrm>
          <a:off x="4143375" y="11477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85725</xdr:colOff>
      <xdr:row>56</xdr:row>
      <xdr:rowOff>9525</xdr:rowOff>
    </xdr:to>
    <xdr:sp macro="" textlink="">
      <xdr:nvSpPr>
        <xdr:cNvPr id="997056" name="Text Box 1">
          <a:extLst>
            <a:ext uri="{FF2B5EF4-FFF2-40B4-BE49-F238E27FC236}">
              <a16:creationId xmlns:a16="http://schemas.microsoft.com/office/drawing/2014/main" id="{00000000-0008-0000-0500-0000C0360F00}"/>
            </a:ext>
          </a:extLst>
        </xdr:cNvPr>
        <xdr:cNvSpPr txBox="1">
          <a:spLocks noChangeArrowheads="1"/>
        </xdr:cNvSpPr>
      </xdr:nvSpPr>
      <xdr:spPr bwMode="auto">
        <a:xfrm>
          <a:off x="4143375" y="11677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85725</xdr:colOff>
      <xdr:row>56</xdr:row>
      <xdr:rowOff>9525</xdr:rowOff>
    </xdr:to>
    <xdr:sp macro="" textlink="">
      <xdr:nvSpPr>
        <xdr:cNvPr id="997057" name="Text Box 1">
          <a:extLst>
            <a:ext uri="{FF2B5EF4-FFF2-40B4-BE49-F238E27FC236}">
              <a16:creationId xmlns:a16="http://schemas.microsoft.com/office/drawing/2014/main" id="{00000000-0008-0000-0500-0000C1360F00}"/>
            </a:ext>
          </a:extLst>
        </xdr:cNvPr>
        <xdr:cNvSpPr txBox="1">
          <a:spLocks noChangeArrowheads="1"/>
        </xdr:cNvSpPr>
      </xdr:nvSpPr>
      <xdr:spPr bwMode="auto">
        <a:xfrm>
          <a:off x="4143375" y="11677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57</xdr:row>
      <xdr:rowOff>9525</xdr:rowOff>
    </xdr:to>
    <xdr:sp macro="" textlink="">
      <xdr:nvSpPr>
        <xdr:cNvPr id="997058" name="Text Box 1">
          <a:extLst>
            <a:ext uri="{FF2B5EF4-FFF2-40B4-BE49-F238E27FC236}">
              <a16:creationId xmlns:a16="http://schemas.microsoft.com/office/drawing/2014/main" id="{00000000-0008-0000-0500-0000C2360F00}"/>
            </a:ext>
          </a:extLst>
        </xdr:cNvPr>
        <xdr:cNvSpPr txBox="1">
          <a:spLocks noChangeArrowheads="1"/>
        </xdr:cNvSpPr>
      </xdr:nvSpPr>
      <xdr:spPr bwMode="auto">
        <a:xfrm>
          <a:off x="4143375" y="11877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57</xdr:row>
      <xdr:rowOff>9525</xdr:rowOff>
    </xdr:to>
    <xdr:sp macro="" textlink="">
      <xdr:nvSpPr>
        <xdr:cNvPr id="997059" name="Text Box 1">
          <a:extLst>
            <a:ext uri="{FF2B5EF4-FFF2-40B4-BE49-F238E27FC236}">
              <a16:creationId xmlns:a16="http://schemas.microsoft.com/office/drawing/2014/main" id="{00000000-0008-0000-0500-0000C3360F00}"/>
            </a:ext>
          </a:extLst>
        </xdr:cNvPr>
        <xdr:cNvSpPr txBox="1">
          <a:spLocks noChangeArrowheads="1"/>
        </xdr:cNvSpPr>
      </xdr:nvSpPr>
      <xdr:spPr bwMode="auto">
        <a:xfrm>
          <a:off x="4143375" y="11877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85725</xdr:colOff>
      <xdr:row>58</xdr:row>
      <xdr:rowOff>9525</xdr:rowOff>
    </xdr:to>
    <xdr:sp macro="" textlink="">
      <xdr:nvSpPr>
        <xdr:cNvPr id="997060" name="Text Box 1">
          <a:extLst>
            <a:ext uri="{FF2B5EF4-FFF2-40B4-BE49-F238E27FC236}">
              <a16:creationId xmlns:a16="http://schemas.microsoft.com/office/drawing/2014/main" id="{00000000-0008-0000-0500-0000C4360F00}"/>
            </a:ext>
          </a:extLst>
        </xdr:cNvPr>
        <xdr:cNvSpPr txBox="1">
          <a:spLocks noChangeArrowheads="1"/>
        </xdr:cNvSpPr>
      </xdr:nvSpPr>
      <xdr:spPr bwMode="auto">
        <a:xfrm>
          <a:off x="4143375" y="12077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390525</xdr:colOff>
      <xdr:row>44</xdr:row>
      <xdr:rowOff>180975</xdr:rowOff>
    </xdr:from>
    <xdr:to>
      <xdr:col>5</xdr:col>
      <xdr:colOff>476250</xdr:colOff>
      <xdr:row>47</xdr:row>
      <xdr:rowOff>57150</xdr:rowOff>
    </xdr:to>
    <xdr:sp macro="" textlink="">
      <xdr:nvSpPr>
        <xdr:cNvPr id="997061" name="Text Box 1">
          <a:extLst>
            <a:ext uri="{FF2B5EF4-FFF2-40B4-BE49-F238E27FC236}">
              <a16:creationId xmlns:a16="http://schemas.microsoft.com/office/drawing/2014/main" id="{00000000-0008-0000-0500-0000C5360F00}"/>
            </a:ext>
          </a:extLst>
        </xdr:cNvPr>
        <xdr:cNvSpPr txBox="1">
          <a:spLocks noChangeArrowheads="1"/>
        </xdr:cNvSpPr>
      </xdr:nvSpPr>
      <xdr:spPr bwMode="auto">
        <a:xfrm>
          <a:off x="7267575" y="96583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997064" name="Text Box 1">
          <a:extLst>
            <a:ext uri="{FF2B5EF4-FFF2-40B4-BE49-F238E27FC236}">
              <a16:creationId xmlns:a16="http://schemas.microsoft.com/office/drawing/2014/main" id="{00000000-0008-0000-0500-0000C8360F00}"/>
            </a:ext>
          </a:extLst>
        </xdr:cNvPr>
        <xdr:cNvSpPr txBox="1">
          <a:spLocks noChangeArrowheads="1"/>
        </xdr:cNvSpPr>
      </xdr:nvSpPr>
      <xdr:spPr bwMode="auto">
        <a:xfrm>
          <a:off x="5086350" y="947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997065" name="Text Box 1">
          <a:extLst>
            <a:ext uri="{FF2B5EF4-FFF2-40B4-BE49-F238E27FC236}">
              <a16:creationId xmlns:a16="http://schemas.microsoft.com/office/drawing/2014/main" id="{00000000-0008-0000-0500-0000C9360F00}"/>
            </a:ext>
          </a:extLst>
        </xdr:cNvPr>
        <xdr:cNvSpPr txBox="1">
          <a:spLocks noChangeArrowheads="1"/>
        </xdr:cNvSpPr>
      </xdr:nvSpPr>
      <xdr:spPr bwMode="auto">
        <a:xfrm>
          <a:off x="5086350" y="947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997066" name="Text Box 1">
          <a:extLst>
            <a:ext uri="{FF2B5EF4-FFF2-40B4-BE49-F238E27FC236}">
              <a16:creationId xmlns:a16="http://schemas.microsoft.com/office/drawing/2014/main" id="{00000000-0008-0000-0500-0000CA360F00}"/>
            </a:ext>
          </a:extLst>
        </xdr:cNvPr>
        <xdr:cNvSpPr txBox="1">
          <a:spLocks noChangeArrowheads="1"/>
        </xdr:cNvSpPr>
      </xdr:nvSpPr>
      <xdr:spPr bwMode="auto">
        <a:xfrm>
          <a:off x="5086350" y="967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997067" name="Text Box 1">
          <a:extLst>
            <a:ext uri="{FF2B5EF4-FFF2-40B4-BE49-F238E27FC236}">
              <a16:creationId xmlns:a16="http://schemas.microsoft.com/office/drawing/2014/main" id="{00000000-0008-0000-0500-0000CB360F00}"/>
            </a:ext>
          </a:extLst>
        </xdr:cNvPr>
        <xdr:cNvSpPr txBox="1">
          <a:spLocks noChangeArrowheads="1"/>
        </xdr:cNvSpPr>
      </xdr:nvSpPr>
      <xdr:spPr bwMode="auto">
        <a:xfrm>
          <a:off x="5086350" y="967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997068" name="Text Box 1">
          <a:extLst>
            <a:ext uri="{FF2B5EF4-FFF2-40B4-BE49-F238E27FC236}">
              <a16:creationId xmlns:a16="http://schemas.microsoft.com/office/drawing/2014/main" id="{00000000-0008-0000-0500-0000CC360F00}"/>
            </a:ext>
          </a:extLst>
        </xdr:cNvPr>
        <xdr:cNvSpPr txBox="1">
          <a:spLocks noChangeArrowheads="1"/>
        </xdr:cNvSpPr>
      </xdr:nvSpPr>
      <xdr:spPr bwMode="auto">
        <a:xfrm>
          <a:off x="5086350" y="9877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997069" name="Text Box 1">
          <a:extLst>
            <a:ext uri="{FF2B5EF4-FFF2-40B4-BE49-F238E27FC236}">
              <a16:creationId xmlns:a16="http://schemas.microsoft.com/office/drawing/2014/main" id="{00000000-0008-0000-0500-0000CD360F00}"/>
            </a:ext>
          </a:extLst>
        </xdr:cNvPr>
        <xdr:cNvSpPr txBox="1">
          <a:spLocks noChangeArrowheads="1"/>
        </xdr:cNvSpPr>
      </xdr:nvSpPr>
      <xdr:spPr bwMode="auto">
        <a:xfrm>
          <a:off x="5086350" y="9877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997070" name="Text Box 1">
          <a:extLst>
            <a:ext uri="{FF2B5EF4-FFF2-40B4-BE49-F238E27FC236}">
              <a16:creationId xmlns:a16="http://schemas.microsoft.com/office/drawing/2014/main" id="{00000000-0008-0000-0500-0000CE360F00}"/>
            </a:ext>
          </a:extLst>
        </xdr:cNvPr>
        <xdr:cNvSpPr txBox="1">
          <a:spLocks noChangeArrowheads="1"/>
        </xdr:cNvSpPr>
      </xdr:nvSpPr>
      <xdr:spPr bwMode="auto">
        <a:xfrm>
          <a:off x="5086350" y="10077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997071" name="Text Box 1">
          <a:extLst>
            <a:ext uri="{FF2B5EF4-FFF2-40B4-BE49-F238E27FC236}">
              <a16:creationId xmlns:a16="http://schemas.microsoft.com/office/drawing/2014/main" id="{00000000-0008-0000-0500-0000CF360F00}"/>
            </a:ext>
          </a:extLst>
        </xdr:cNvPr>
        <xdr:cNvSpPr txBox="1">
          <a:spLocks noChangeArrowheads="1"/>
        </xdr:cNvSpPr>
      </xdr:nvSpPr>
      <xdr:spPr bwMode="auto">
        <a:xfrm>
          <a:off x="5086350" y="10077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997072" name="Text Box 1">
          <a:extLst>
            <a:ext uri="{FF2B5EF4-FFF2-40B4-BE49-F238E27FC236}">
              <a16:creationId xmlns:a16="http://schemas.microsoft.com/office/drawing/2014/main" id="{00000000-0008-0000-0500-0000D0360F00}"/>
            </a:ext>
          </a:extLst>
        </xdr:cNvPr>
        <xdr:cNvSpPr txBox="1">
          <a:spLocks noChangeArrowheads="1"/>
        </xdr:cNvSpPr>
      </xdr:nvSpPr>
      <xdr:spPr bwMode="auto">
        <a:xfrm>
          <a:off x="5086350" y="102774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997073" name="Text Box 1">
          <a:extLst>
            <a:ext uri="{FF2B5EF4-FFF2-40B4-BE49-F238E27FC236}">
              <a16:creationId xmlns:a16="http://schemas.microsoft.com/office/drawing/2014/main" id="{00000000-0008-0000-0500-0000D1360F00}"/>
            </a:ext>
          </a:extLst>
        </xdr:cNvPr>
        <xdr:cNvSpPr txBox="1">
          <a:spLocks noChangeArrowheads="1"/>
        </xdr:cNvSpPr>
      </xdr:nvSpPr>
      <xdr:spPr bwMode="auto">
        <a:xfrm>
          <a:off x="5086350" y="102774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997074" name="Text Box 1">
          <a:extLst>
            <a:ext uri="{FF2B5EF4-FFF2-40B4-BE49-F238E27FC236}">
              <a16:creationId xmlns:a16="http://schemas.microsoft.com/office/drawing/2014/main" id="{00000000-0008-0000-0500-0000D2360F00}"/>
            </a:ext>
          </a:extLst>
        </xdr:cNvPr>
        <xdr:cNvSpPr txBox="1">
          <a:spLocks noChangeArrowheads="1"/>
        </xdr:cNvSpPr>
      </xdr:nvSpPr>
      <xdr:spPr bwMode="auto">
        <a:xfrm>
          <a:off x="508635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997075" name="Text Box 1">
          <a:extLst>
            <a:ext uri="{FF2B5EF4-FFF2-40B4-BE49-F238E27FC236}">
              <a16:creationId xmlns:a16="http://schemas.microsoft.com/office/drawing/2014/main" id="{00000000-0008-0000-0500-0000D3360F00}"/>
            </a:ext>
          </a:extLst>
        </xdr:cNvPr>
        <xdr:cNvSpPr txBox="1">
          <a:spLocks noChangeArrowheads="1"/>
        </xdr:cNvSpPr>
      </xdr:nvSpPr>
      <xdr:spPr bwMode="auto">
        <a:xfrm>
          <a:off x="508635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997076" name="Text Box 1">
          <a:extLst>
            <a:ext uri="{FF2B5EF4-FFF2-40B4-BE49-F238E27FC236}">
              <a16:creationId xmlns:a16="http://schemas.microsoft.com/office/drawing/2014/main" id="{00000000-0008-0000-0500-0000D4360F00}"/>
            </a:ext>
          </a:extLst>
        </xdr:cNvPr>
        <xdr:cNvSpPr txBox="1">
          <a:spLocks noChangeArrowheads="1"/>
        </xdr:cNvSpPr>
      </xdr:nvSpPr>
      <xdr:spPr bwMode="auto">
        <a:xfrm>
          <a:off x="5086350" y="10677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997077" name="Text Box 1">
          <a:extLst>
            <a:ext uri="{FF2B5EF4-FFF2-40B4-BE49-F238E27FC236}">
              <a16:creationId xmlns:a16="http://schemas.microsoft.com/office/drawing/2014/main" id="{00000000-0008-0000-0500-0000D5360F00}"/>
            </a:ext>
          </a:extLst>
        </xdr:cNvPr>
        <xdr:cNvSpPr txBox="1">
          <a:spLocks noChangeArrowheads="1"/>
        </xdr:cNvSpPr>
      </xdr:nvSpPr>
      <xdr:spPr bwMode="auto">
        <a:xfrm>
          <a:off x="5086350" y="10677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997078" name="Text Box 1">
          <a:extLst>
            <a:ext uri="{FF2B5EF4-FFF2-40B4-BE49-F238E27FC236}">
              <a16:creationId xmlns:a16="http://schemas.microsoft.com/office/drawing/2014/main" id="{00000000-0008-0000-0500-0000D6360F00}"/>
            </a:ext>
          </a:extLst>
        </xdr:cNvPr>
        <xdr:cNvSpPr txBox="1">
          <a:spLocks noChangeArrowheads="1"/>
        </xdr:cNvSpPr>
      </xdr:nvSpPr>
      <xdr:spPr bwMode="auto">
        <a:xfrm>
          <a:off x="5086350" y="10877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997079" name="Text Box 1">
          <a:extLst>
            <a:ext uri="{FF2B5EF4-FFF2-40B4-BE49-F238E27FC236}">
              <a16:creationId xmlns:a16="http://schemas.microsoft.com/office/drawing/2014/main" id="{00000000-0008-0000-0500-0000D7360F00}"/>
            </a:ext>
          </a:extLst>
        </xdr:cNvPr>
        <xdr:cNvSpPr txBox="1">
          <a:spLocks noChangeArrowheads="1"/>
        </xdr:cNvSpPr>
      </xdr:nvSpPr>
      <xdr:spPr bwMode="auto">
        <a:xfrm>
          <a:off x="5086350" y="10877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997080" name="Text Box 1">
          <a:extLst>
            <a:ext uri="{FF2B5EF4-FFF2-40B4-BE49-F238E27FC236}">
              <a16:creationId xmlns:a16="http://schemas.microsoft.com/office/drawing/2014/main" id="{00000000-0008-0000-0500-0000D8360F00}"/>
            </a:ext>
          </a:extLst>
        </xdr:cNvPr>
        <xdr:cNvSpPr txBox="1">
          <a:spLocks noChangeArrowheads="1"/>
        </xdr:cNvSpPr>
      </xdr:nvSpPr>
      <xdr:spPr bwMode="auto">
        <a:xfrm>
          <a:off x="5086350" y="11077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997081" name="Text Box 1">
          <a:extLst>
            <a:ext uri="{FF2B5EF4-FFF2-40B4-BE49-F238E27FC236}">
              <a16:creationId xmlns:a16="http://schemas.microsoft.com/office/drawing/2014/main" id="{00000000-0008-0000-0500-0000D9360F00}"/>
            </a:ext>
          </a:extLst>
        </xdr:cNvPr>
        <xdr:cNvSpPr txBox="1">
          <a:spLocks noChangeArrowheads="1"/>
        </xdr:cNvSpPr>
      </xdr:nvSpPr>
      <xdr:spPr bwMode="auto">
        <a:xfrm>
          <a:off x="5086350" y="11077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997082" name="Text Box 1">
          <a:extLst>
            <a:ext uri="{FF2B5EF4-FFF2-40B4-BE49-F238E27FC236}">
              <a16:creationId xmlns:a16="http://schemas.microsoft.com/office/drawing/2014/main" id="{00000000-0008-0000-0500-0000DA360F00}"/>
            </a:ext>
          </a:extLst>
        </xdr:cNvPr>
        <xdr:cNvSpPr txBox="1">
          <a:spLocks noChangeArrowheads="1"/>
        </xdr:cNvSpPr>
      </xdr:nvSpPr>
      <xdr:spPr bwMode="auto">
        <a:xfrm>
          <a:off x="5086350" y="112776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997083" name="Text Box 1">
          <a:extLst>
            <a:ext uri="{FF2B5EF4-FFF2-40B4-BE49-F238E27FC236}">
              <a16:creationId xmlns:a16="http://schemas.microsoft.com/office/drawing/2014/main" id="{00000000-0008-0000-0500-0000DB360F00}"/>
            </a:ext>
          </a:extLst>
        </xdr:cNvPr>
        <xdr:cNvSpPr txBox="1">
          <a:spLocks noChangeArrowheads="1"/>
        </xdr:cNvSpPr>
      </xdr:nvSpPr>
      <xdr:spPr bwMode="auto">
        <a:xfrm>
          <a:off x="5086350" y="112776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85725</xdr:colOff>
      <xdr:row>55</xdr:row>
      <xdr:rowOff>9525</xdr:rowOff>
    </xdr:to>
    <xdr:sp macro="" textlink="">
      <xdr:nvSpPr>
        <xdr:cNvPr id="997084" name="Text Box 1">
          <a:extLst>
            <a:ext uri="{FF2B5EF4-FFF2-40B4-BE49-F238E27FC236}">
              <a16:creationId xmlns:a16="http://schemas.microsoft.com/office/drawing/2014/main" id="{00000000-0008-0000-0500-0000DC360F00}"/>
            </a:ext>
          </a:extLst>
        </xdr:cNvPr>
        <xdr:cNvSpPr txBox="1">
          <a:spLocks noChangeArrowheads="1"/>
        </xdr:cNvSpPr>
      </xdr:nvSpPr>
      <xdr:spPr bwMode="auto">
        <a:xfrm>
          <a:off x="5086350" y="11477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85725</xdr:colOff>
      <xdr:row>55</xdr:row>
      <xdr:rowOff>9525</xdr:rowOff>
    </xdr:to>
    <xdr:sp macro="" textlink="">
      <xdr:nvSpPr>
        <xdr:cNvPr id="997085" name="Text Box 1">
          <a:extLst>
            <a:ext uri="{FF2B5EF4-FFF2-40B4-BE49-F238E27FC236}">
              <a16:creationId xmlns:a16="http://schemas.microsoft.com/office/drawing/2014/main" id="{00000000-0008-0000-0500-0000DD360F00}"/>
            </a:ext>
          </a:extLst>
        </xdr:cNvPr>
        <xdr:cNvSpPr txBox="1">
          <a:spLocks noChangeArrowheads="1"/>
        </xdr:cNvSpPr>
      </xdr:nvSpPr>
      <xdr:spPr bwMode="auto">
        <a:xfrm>
          <a:off x="5086350" y="11477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85725</xdr:colOff>
      <xdr:row>56</xdr:row>
      <xdr:rowOff>9525</xdr:rowOff>
    </xdr:to>
    <xdr:sp macro="" textlink="">
      <xdr:nvSpPr>
        <xdr:cNvPr id="997086" name="Text Box 1">
          <a:extLst>
            <a:ext uri="{FF2B5EF4-FFF2-40B4-BE49-F238E27FC236}">
              <a16:creationId xmlns:a16="http://schemas.microsoft.com/office/drawing/2014/main" id="{00000000-0008-0000-0500-0000DE360F00}"/>
            </a:ext>
          </a:extLst>
        </xdr:cNvPr>
        <xdr:cNvSpPr txBox="1">
          <a:spLocks noChangeArrowheads="1"/>
        </xdr:cNvSpPr>
      </xdr:nvSpPr>
      <xdr:spPr bwMode="auto">
        <a:xfrm>
          <a:off x="5086350" y="11677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85725</xdr:colOff>
      <xdr:row>56</xdr:row>
      <xdr:rowOff>9525</xdr:rowOff>
    </xdr:to>
    <xdr:sp macro="" textlink="">
      <xdr:nvSpPr>
        <xdr:cNvPr id="997087" name="Text Box 1">
          <a:extLst>
            <a:ext uri="{FF2B5EF4-FFF2-40B4-BE49-F238E27FC236}">
              <a16:creationId xmlns:a16="http://schemas.microsoft.com/office/drawing/2014/main" id="{00000000-0008-0000-0500-0000DF360F00}"/>
            </a:ext>
          </a:extLst>
        </xdr:cNvPr>
        <xdr:cNvSpPr txBox="1">
          <a:spLocks noChangeArrowheads="1"/>
        </xdr:cNvSpPr>
      </xdr:nvSpPr>
      <xdr:spPr bwMode="auto">
        <a:xfrm>
          <a:off x="5086350" y="11677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85725</xdr:colOff>
      <xdr:row>57</xdr:row>
      <xdr:rowOff>9525</xdr:rowOff>
    </xdr:to>
    <xdr:sp macro="" textlink="">
      <xdr:nvSpPr>
        <xdr:cNvPr id="997088" name="Text Box 1">
          <a:extLst>
            <a:ext uri="{FF2B5EF4-FFF2-40B4-BE49-F238E27FC236}">
              <a16:creationId xmlns:a16="http://schemas.microsoft.com/office/drawing/2014/main" id="{00000000-0008-0000-0500-0000E0360F00}"/>
            </a:ext>
          </a:extLst>
        </xdr:cNvPr>
        <xdr:cNvSpPr txBox="1">
          <a:spLocks noChangeArrowheads="1"/>
        </xdr:cNvSpPr>
      </xdr:nvSpPr>
      <xdr:spPr bwMode="auto">
        <a:xfrm>
          <a:off x="5086350" y="11877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85725</xdr:colOff>
      <xdr:row>57</xdr:row>
      <xdr:rowOff>9525</xdr:rowOff>
    </xdr:to>
    <xdr:sp macro="" textlink="">
      <xdr:nvSpPr>
        <xdr:cNvPr id="997089" name="Text Box 1">
          <a:extLst>
            <a:ext uri="{FF2B5EF4-FFF2-40B4-BE49-F238E27FC236}">
              <a16:creationId xmlns:a16="http://schemas.microsoft.com/office/drawing/2014/main" id="{00000000-0008-0000-0500-0000E1360F00}"/>
            </a:ext>
          </a:extLst>
        </xdr:cNvPr>
        <xdr:cNvSpPr txBox="1">
          <a:spLocks noChangeArrowheads="1"/>
        </xdr:cNvSpPr>
      </xdr:nvSpPr>
      <xdr:spPr bwMode="auto">
        <a:xfrm>
          <a:off x="5086350" y="11877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85725</xdr:colOff>
      <xdr:row>58</xdr:row>
      <xdr:rowOff>9525</xdr:rowOff>
    </xdr:to>
    <xdr:sp macro="" textlink="">
      <xdr:nvSpPr>
        <xdr:cNvPr id="997090" name="Text Box 1">
          <a:extLst>
            <a:ext uri="{FF2B5EF4-FFF2-40B4-BE49-F238E27FC236}">
              <a16:creationId xmlns:a16="http://schemas.microsoft.com/office/drawing/2014/main" id="{00000000-0008-0000-0500-0000E2360F00}"/>
            </a:ext>
          </a:extLst>
        </xdr:cNvPr>
        <xdr:cNvSpPr txBox="1">
          <a:spLocks noChangeArrowheads="1"/>
        </xdr:cNvSpPr>
      </xdr:nvSpPr>
      <xdr:spPr bwMode="auto">
        <a:xfrm>
          <a:off x="5086350" y="12077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1" name="Text Box 1">
          <a:extLst>
            <a:ext uri="{FF2B5EF4-FFF2-40B4-BE49-F238E27FC236}">
              <a16:creationId xmlns:a16="http://schemas.microsoft.com/office/drawing/2014/main" id="{00000000-0008-0000-0500-0000E3360F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2" name="Text Box 1">
          <a:extLst>
            <a:ext uri="{FF2B5EF4-FFF2-40B4-BE49-F238E27FC236}">
              <a16:creationId xmlns:a16="http://schemas.microsoft.com/office/drawing/2014/main" id="{00000000-0008-0000-0500-0000E4360F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3" name="Text Box 1">
          <a:extLst>
            <a:ext uri="{FF2B5EF4-FFF2-40B4-BE49-F238E27FC236}">
              <a16:creationId xmlns:a16="http://schemas.microsoft.com/office/drawing/2014/main" id="{00000000-0008-0000-0500-0000E5360F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4" name="Text Box 1">
          <a:extLst>
            <a:ext uri="{FF2B5EF4-FFF2-40B4-BE49-F238E27FC236}">
              <a16:creationId xmlns:a16="http://schemas.microsoft.com/office/drawing/2014/main" id="{00000000-0008-0000-0500-0000E6360F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5" name="Text Box 1">
          <a:extLst>
            <a:ext uri="{FF2B5EF4-FFF2-40B4-BE49-F238E27FC236}">
              <a16:creationId xmlns:a16="http://schemas.microsoft.com/office/drawing/2014/main" id="{00000000-0008-0000-0500-0000E7360F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6" name="Text Box 1">
          <a:extLst>
            <a:ext uri="{FF2B5EF4-FFF2-40B4-BE49-F238E27FC236}">
              <a16:creationId xmlns:a16="http://schemas.microsoft.com/office/drawing/2014/main" id="{00000000-0008-0000-0500-0000E8360F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7" name="Text Box 1">
          <a:extLst>
            <a:ext uri="{FF2B5EF4-FFF2-40B4-BE49-F238E27FC236}">
              <a16:creationId xmlns:a16="http://schemas.microsoft.com/office/drawing/2014/main" id="{00000000-0008-0000-0500-0000E9360F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8" name="Text Box 1">
          <a:extLst>
            <a:ext uri="{FF2B5EF4-FFF2-40B4-BE49-F238E27FC236}">
              <a16:creationId xmlns:a16="http://schemas.microsoft.com/office/drawing/2014/main" id="{00000000-0008-0000-0500-0000EA360F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9" name="Text Box 1">
          <a:extLst>
            <a:ext uri="{FF2B5EF4-FFF2-40B4-BE49-F238E27FC236}">
              <a16:creationId xmlns:a16="http://schemas.microsoft.com/office/drawing/2014/main" id="{00000000-0008-0000-0500-0000EB360F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100" name="Text Box 1">
          <a:extLst>
            <a:ext uri="{FF2B5EF4-FFF2-40B4-BE49-F238E27FC236}">
              <a16:creationId xmlns:a16="http://schemas.microsoft.com/office/drawing/2014/main" id="{00000000-0008-0000-0500-0000EC360F00}"/>
            </a:ext>
          </a:extLst>
        </xdr:cNvPr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238125</xdr:rowOff>
    </xdr:to>
    <xdr:sp macro="" textlink="">
      <xdr:nvSpPr>
        <xdr:cNvPr id="995914" name="Text Box 1">
          <a:extLst>
            <a:ext uri="{FF2B5EF4-FFF2-40B4-BE49-F238E27FC236}">
              <a16:creationId xmlns:a16="http://schemas.microsoft.com/office/drawing/2014/main" id="{00000000-0008-0000-0600-00004A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66675</xdr:rowOff>
    </xdr:to>
    <xdr:sp macro="" textlink="">
      <xdr:nvSpPr>
        <xdr:cNvPr id="995915" name="Text Box 1">
          <a:extLst>
            <a:ext uri="{FF2B5EF4-FFF2-40B4-BE49-F238E27FC236}">
              <a16:creationId xmlns:a16="http://schemas.microsoft.com/office/drawing/2014/main" id="{00000000-0008-0000-0600-00004B320F00}"/>
            </a:ext>
          </a:extLst>
        </xdr:cNvPr>
        <xdr:cNvSpPr txBox="1">
          <a:spLocks noChangeArrowheads="1"/>
        </xdr:cNvSpPr>
      </xdr:nvSpPr>
      <xdr:spPr bwMode="auto">
        <a:xfrm>
          <a:off x="49815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16" name="Text Box 1">
          <a:extLst>
            <a:ext uri="{FF2B5EF4-FFF2-40B4-BE49-F238E27FC236}">
              <a16:creationId xmlns:a16="http://schemas.microsoft.com/office/drawing/2014/main" id="{00000000-0008-0000-0600-00004C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47625</xdr:rowOff>
    </xdr:to>
    <xdr:sp macro="" textlink="">
      <xdr:nvSpPr>
        <xdr:cNvPr id="995917" name="Text Box 1">
          <a:extLst>
            <a:ext uri="{FF2B5EF4-FFF2-40B4-BE49-F238E27FC236}">
              <a16:creationId xmlns:a16="http://schemas.microsoft.com/office/drawing/2014/main" id="{00000000-0008-0000-0600-00004D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66675</xdr:rowOff>
    </xdr:to>
    <xdr:sp macro="" textlink="">
      <xdr:nvSpPr>
        <xdr:cNvPr id="995918" name="Text Box 1">
          <a:extLst>
            <a:ext uri="{FF2B5EF4-FFF2-40B4-BE49-F238E27FC236}">
              <a16:creationId xmlns:a16="http://schemas.microsoft.com/office/drawing/2014/main" id="{00000000-0008-0000-0600-00004E320F00}"/>
            </a:ext>
          </a:extLst>
        </xdr:cNvPr>
        <xdr:cNvSpPr txBox="1">
          <a:spLocks noChangeArrowheads="1"/>
        </xdr:cNvSpPr>
      </xdr:nvSpPr>
      <xdr:spPr bwMode="auto">
        <a:xfrm>
          <a:off x="49815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257175</xdr:rowOff>
    </xdr:to>
    <xdr:sp macro="" textlink="">
      <xdr:nvSpPr>
        <xdr:cNvPr id="995919" name="Text Box 1">
          <a:extLst>
            <a:ext uri="{FF2B5EF4-FFF2-40B4-BE49-F238E27FC236}">
              <a16:creationId xmlns:a16="http://schemas.microsoft.com/office/drawing/2014/main" id="{00000000-0008-0000-0600-00004F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</xdr:colOff>
      <xdr:row>5</xdr:row>
      <xdr:rowOff>47625</xdr:rowOff>
    </xdr:from>
    <xdr:to>
      <xdr:col>2</xdr:col>
      <xdr:colOff>95250</xdr:colOff>
      <xdr:row>6</xdr:row>
      <xdr:rowOff>114300</xdr:rowOff>
    </xdr:to>
    <xdr:sp macro="" textlink="">
      <xdr:nvSpPr>
        <xdr:cNvPr id="995920" name="Text Box 1">
          <a:extLst>
            <a:ext uri="{FF2B5EF4-FFF2-40B4-BE49-F238E27FC236}">
              <a16:creationId xmlns:a16="http://schemas.microsoft.com/office/drawing/2014/main" id="{00000000-0008-0000-0600-000050320F00}"/>
            </a:ext>
          </a:extLst>
        </xdr:cNvPr>
        <xdr:cNvSpPr txBox="1">
          <a:spLocks noChangeArrowheads="1"/>
        </xdr:cNvSpPr>
      </xdr:nvSpPr>
      <xdr:spPr bwMode="auto">
        <a:xfrm>
          <a:off x="3705225" y="15144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66675</xdr:rowOff>
    </xdr:to>
    <xdr:sp macro="" textlink="">
      <xdr:nvSpPr>
        <xdr:cNvPr id="995921" name="Text Box 1">
          <a:extLst>
            <a:ext uri="{FF2B5EF4-FFF2-40B4-BE49-F238E27FC236}">
              <a16:creationId xmlns:a16="http://schemas.microsoft.com/office/drawing/2014/main" id="{00000000-0008-0000-0600-000051320F00}"/>
            </a:ext>
          </a:extLst>
        </xdr:cNvPr>
        <xdr:cNvSpPr txBox="1">
          <a:spLocks noChangeArrowheads="1"/>
        </xdr:cNvSpPr>
      </xdr:nvSpPr>
      <xdr:spPr bwMode="auto">
        <a:xfrm>
          <a:off x="49815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5922" name="Text Box 1">
          <a:extLst>
            <a:ext uri="{FF2B5EF4-FFF2-40B4-BE49-F238E27FC236}">
              <a16:creationId xmlns:a16="http://schemas.microsoft.com/office/drawing/2014/main" id="{00000000-0008-0000-0600-00005232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23" name="Text Box 1">
          <a:extLst>
            <a:ext uri="{FF2B5EF4-FFF2-40B4-BE49-F238E27FC236}">
              <a16:creationId xmlns:a16="http://schemas.microsoft.com/office/drawing/2014/main" id="{00000000-0008-0000-0600-000053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5924" name="Text Box 1">
          <a:extLst>
            <a:ext uri="{FF2B5EF4-FFF2-40B4-BE49-F238E27FC236}">
              <a16:creationId xmlns:a16="http://schemas.microsoft.com/office/drawing/2014/main" id="{00000000-0008-0000-0600-00005432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5925" name="Text Box 1">
          <a:extLst>
            <a:ext uri="{FF2B5EF4-FFF2-40B4-BE49-F238E27FC236}">
              <a16:creationId xmlns:a16="http://schemas.microsoft.com/office/drawing/2014/main" id="{00000000-0008-0000-0600-00005532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38100</xdr:rowOff>
    </xdr:to>
    <xdr:sp macro="" textlink="">
      <xdr:nvSpPr>
        <xdr:cNvPr id="995926" name="Text Box 1">
          <a:extLst>
            <a:ext uri="{FF2B5EF4-FFF2-40B4-BE49-F238E27FC236}">
              <a16:creationId xmlns:a16="http://schemas.microsoft.com/office/drawing/2014/main" id="{00000000-0008-0000-0600-000056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95250</xdr:rowOff>
    </xdr:to>
    <xdr:sp macro="" textlink="">
      <xdr:nvSpPr>
        <xdr:cNvPr id="995927" name="Text Box 1">
          <a:extLst>
            <a:ext uri="{FF2B5EF4-FFF2-40B4-BE49-F238E27FC236}">
              <a16:creationId xmlns:a16="http://schemas.microsoft.com/office/drawing/2014/main" id="{00000000-0008-0000-0600-000057320F00}"/>
            </a:ext>
          </a:extLst>
        </xdr:cNvPr>
        <xdr:cNvSpPr txBox="1">
          <a:spLocks noChangeArrowheads="1"/>
        </xdr:cNvSpPr>
      </xdr:nvSpPr>
      <xdr:spPr bwMode="auto">
        <a:xfrm>
          <a:off x="6267450" y="1482090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209550</xdr:rowOff>
    </xdr:to>
    <xdr:sp macro="" textlink="">
      <xdr:nvSpPr>
        <xdr:cNvPr id="995928" name="Text Box 1">
          <a:extLst>
            <a:ext uri="{FF2B5EF4-FFF2-40B4-BE49-F238E27FC236}">
              <a16:creationId xmlns:a16="http://schemas.microsoft.com/office/drawing/2014/main" id="{00000000-0008-0000-0600-00005832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10</xdr:row>
      <xdr:rowOff>209550</xdr:rowOff>
    </xdr:to>
    <xdr:sp macro="" textlink="">
      <xdr:nvSpPr>
        <xdr:cNvPr id="995929" name="Text Box 1">
          <a:extLst>
            <a:ext uri="{FF2B5EF4-FFF2-40B4-BE49-F238E27FC236}">
              <a16:creationId xmlns:a16="http://schemas.microsoft.com/office/drawing/2014/main" id="{00000000-0008-0000-0600-00005932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66675</xdr:rowOff>
    </xdr:to>
    <xdr:sp macro="" textlink="">
      <xdr:nvSpPr>
        <xdr:cNvPr id="995930" name="Text Box 1">
          <a:extLst>
            <a:ext uri="{FF2B5EF4-FFF2-40B4-BE49-F238E27FC236}">
              <a16:creationId xmlns:a16="http://schemas.microsoft.com/office/drawing/2014/main" id="{00000000-0008-0000-0600-00005A320F00}"/>
            </a:ext>
          </a:extLst>
        </xdr:cNvPr>
        <xdr:cNvSpPr txBox="1">
          <a:spLocks noChangeArrowheads="1"/>
        </xdr:cNvSpPr>
      </xdr:nvSpPr>
      <xdr:spPr bwMode="auto">
        <a:xfrm>
          <a:off x="6267450" y="1482090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31" name="Text Box 1">
          <a:extLst>
            <a:ext uri="{FF2B5EF4-FFF2-40B4-BE49-F238E27FC236}">
              <a16:creationId xmlns:a16="http://schemas.microsoft.com/office/drawing/2014/main" id="{00000000-0008-0000-0600-00005B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32" name="Text Box 1">
          <a:extLst>
            <a:ext uri="{FF2B5EF4-FFF2-40B4-BE49-F238E27FC236}">
              <a16:creationId xmlns:a16="http://schemas.microsoft.com/office/drawing/2014/main" id="{00000000-0008-0000-0600-00005C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33" name="Text Box 1">
          <a:extLst>
            <a:ext uri="{FF2B5EF4-FFF2-40B4-BE49-F238E27FC236}">
              <a16:creationId xmlns:a16="http://schemas.microsoft.com/office/drawing/2014/main" id="{00000000-0008-0000-0600-00005D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34" name="Text Box 1">
          <a:extLst>
            <a:ext uri="{FF2B5EF4-FFF2-40B4-BE49-F238E27FC236}">
              <a16:creationId xmlns:a16="http://schemas.microsoft.com/office/drawing/2014/main" id="{00000000-0008-0000-0600-00005E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35" name="Text Box 1">
          <a:extLst>
            <a:ext uri="{FF2B5EF4-FFF2-40B4-BE49-F238E27FC236}">
              <a16:creationId xmlns:a16="http://schemas.microsoft.com/office/drawing/2014/main" id="{00000000-0008-0000-0600-00005F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36" name="Text Box 1">
          <a:extLst>
            <a:ext uri="{FF2B5EF4-FFF2-40B4-BE49-F238E27FC236}">
              <a16:creationId xmlns:a16="http://schemas.microsoft.com/office/drawing/2014/main" id="{00000000-0008-0000-0600-000060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37" name="Text Box 1">
          <a:extLst>
            <a:ext uri="{FF2B5EF4-FFF2-40B4-BE49-F238E27FC236}">
              <a16:creationId xmlns:a16="http://schemas.microsoft.com/office/drawing/2014/main" id="{00000000-0008-0000-0600-000061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38" name="Text Box 1">
          <a:extLst>
            <a:ext uri="{FF2B5EF4-FFF2-40B4-BE49-F238E27FC236}">
              <a16:creationId xmlns:a16="http://schemas.microsoft.com/office/drawing/2014/main" id="{00000000-0008-0000-0600-000062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995939" name="Text Box 1">
          <a:extLst>
            <a:ext uri="{FF2B5EF4-FFF2-40B4-BE49-F238E27FC236}">
              <a16:creationId xmlns:a16="http://schemas.microsoft.com/office/drawing/2014/main" id="{00000000-0008-0000-0600-000063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995940" name="Text Box 1">
          <a:extLst>
            <a:ext uri="{FF2B5EF4-FFF2-40B4-BE49-F238E27FC236}">
              <a16:creationId xmlns:a16="http://schemas.microsoft.com/office/drawing/2014/main" id="{00000000-0008-0000-0600-000064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41" name="Text Box 1">
          <a:extLst>
            <a:ext uri="{FF2B5EF4-FFF2-40B4-BE49-F238E27FC236}">
              <a16:creationId xmlns:a16="http://schemas.microsoft.com/office/drawing/2014/main" id="{00000000-0008-0000-0600-000065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42" name="Text Box 1">
          <a:extLst>
            <a:ext uri="{FF2B5EF4-FFF2-40B4-BE49-F238E27FC236}">
              <a16:creationId xmlns:a16="http://schemas.microsoft.com/office/drawing/2014/main" id="{00000000-0008-0000-0600-000066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43" name="Text Box 1">
          <a:extLst>
            <a:ext uri="{FF2B5EF4-FFF2-40B4-BE49-F238E27FC236}">
              <a16:creationId xmlns:a16="http://schemas.microsoft.com/office/drawing/2014/main" id="{00000000-0008-0000-0600-000067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44" name="Text Box 1">
          <a:extLst>
            <a:ext uri="{FF2B5EF4-FFF2-40B4-BE49-F238E27FC236}">
              <a16:creationId xmlns:a16="http://schemas.microsoft.com/office/drawing/2014/main" id="{00000000-0008-0000-0600-000068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45" name="Text Box 1">
          <a:extLst>
            <a:ext uri="{FF2B5EF4-FFF2-40B4-BE49-F238E27FC236}">
              <a16:creationId xmlns:a16="http://schemas.microsoft.com/office/drawing/2014/main" id="{00000000-0008-0000-0600-000069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46" name="Text Box 1">
          <a:extLst>
            <a:ext uri="{FF2B5EF4-FFF2-40B4-BE49-F238E27FC236}">
              <a16:creationId xmlns:a16="http://schemas.microsoft.com/office/drawing/2014/main" id="{00000000-0008-0000-0600-00006A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47" name="Text Box 1">
          <a:extLst>
            <a:ext uri="{FF2B5EF4-FFF2-40B4-BE49-F238E27FC236}">
              <a16:creationId xmlns:a16="http://schemas.microsoft.com/office/drawing/2014/main" id="{00000000-0008-0000-0600-00006B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48" name="Text Box 1">
          <a:extLst>
            <a:ext uri="{FF2B5EF4-FFF2-40B4-BE49-F238E27FC236}">
              <a16:creationId xmlns:a16="http://schemas.microsoft.com/office/drawing/2014/main" id="{00000000-0008-0000-0600-00006C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995949" name="Text Box 1">
          <a:extLst>
            <a:ext uri="{FF2B5EF4-FFF2-40B4-BE49-F238E27FC236}">
              <a16:creationId xmlns:a16="http://schemas.microsoft.com/office/drawing/2014/main" id="{00000000-0008-0000-0600-00006D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995950" name="Text Box 1">
          <a:extLst>
            <a:ext uri="{FF2B5EF4-FFF2-40B4-BE49-F238E27FC236}">
              <a16:creationId xmlns:a16="http://schemas.microsoft.com/office/drawing/2014/main" id="{00000000-0008-0000-0600-00006E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51" name="Text Box 1">
          <a:extLst>
            <a:ext uri="{FF2B5EF4-FFF2-40B4-BE49-F238E27FC236}">
              <a16:creationId xmlns:a16="http://schemas.microsoft.com/office/drawing/2014/main" id="{00000000-0008-0000-0600-00006F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52" name="Text Box 1">
          <a:extLst>
            <a:ext uri="{FF2B5EF4-FFF2-40B4-BE49-F238E27FC236}">
              <a16:creationId xmlns:a16="http://schemas.microsoft.com/office/drawing/2014/main" id="{00000000-0008-0000-0600-000070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53" name="Text Box 1">
          <a:extLst>
            <a:ext uri="{FF2B5EF4-FFF2-40B4-BE49-F238E27FC236}">
              <a16:creationId xmlns:a16="http://schemas.microsoft.com/office/drawing/2014/main" id="{00000000-0008-0000-0600-000071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54" name="Text Box 1">
          <a:extLst>
            <a:ext uri="{FF2B5EF4-FFF2-40B4-BE49-F238E27FC236}">
              <a16:creationId xmlns:a16="http://schemas.microsoft.com/office/drawing/2014/main" id="{00000000-0008-0000-0600-000072320F00}"/>
            </a:ext>
          </a:extLst>
        </xdr:cNvPr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55" name="Text Box 1">
          <a:extLst>
            <a:ext uri="{FF2B5EF4-FFF2-40B4-BE49-F238E27FC236}">
              <a16:creationId xmlns:a16="http://schemas.microsoft.com/office/drawing/2014/main" id="{00000000-0008-0000-0600-000073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56" name="Text Box 1">
          <a:extLst>
            <a:ext uri="{FF2B5EF4-FFF2-40B4-BE49-F238E27FC236}">
              <a16:creationId xmlns:a16="http://schemas.microsoft.com/office/drawing/2014/main" id="{00000000-0008-0000-0600-000074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57" name="Text Box 1">
          <a:extLst>
            <a:ext uri="{FF2B5EF4-FFF2-40B4-BE49-F238E27FC236}">
              <a16:creationId xmlns:a16="http://schemas.microsoft.com/office/drawing/2014/main" id="{00000000-0008-0000-0600-000075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58" name="Text Box 1">
          <a:extLst>
            <a:ext uri="{FF2B5EF4-FFF2-40B4-BE49-F238E27FC236}">
              <a16:creationId xmlns:a16="http://schemas.microsoft.com/office/drawing/2014/main" id="{00000000-0008-0000-0600-000076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995959" name="Text Box 1">
          <a:extLst>
            <a:ext uri="{FF2B5EF4-FFF2-40B4-BE49-F238E27FC236}">
              <a16:creationId xmlns:a16="http://schemas.microsoft.com/office/drawing/2014/main" id="{00000000-0008-0000-0600-000077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995960" name="Text Box 1">
          <a:extLst>
            <a:ext uri="{FF2B5EF4-FFF2-40B4-BE49-F238E27FC236}">
              <a16:creationId xmlns:a16="http://schemas.microsoft.com/office/drawing/2014/main" id="{00000000-0008-0000-0600-000078320F00}"/>
            </a:ext>
          </a:extLst>
        </xdr:cNvPr>
        <xdr:cNvSpPr txBox="1">
          <a:spLocks noChangeArrowheads="1"/>
        </xdr:cNvSpPr>
      </xdr:nvSpPr>
      <xdr:spPr bwMode="auto">
        <a:xfrm>
          <a:off x="626745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85725</xdr:colOff>
      <xdr:row>7</xdr:row>
      <xdr:rowOff>238125</xdr:rowOff>
    </xdr:to>
    <xdr:sp macro="" textlink="">
      <xdr:nvSpPr>
        <xdr:cNvPr id="995961" name="Text Box 1">
          <a:extLst>
            <a:ext uri="{FF2B5EF4-FFF2-40B4-BE49-F238E27FC236}">
              <a16:creationId xmlns:a16="http://schemas.microsoft.com/office/drawing/2014/main" id="{00000000-0008-0000-0600-000079320F00}"/>
            </a:ext>
          </a:extLst>
        </xdr:cNvPr>
        <xdr:cNvSpPr txBox="1">
          <a:spLocks noChangeArrowheads="1"/>
        </xdr:cNvSpPr>
      </xdr:nvSpPr>
      <xdr:spPr bwMode="auto">
        <a:xfrm>
          <a:off x="9105900" y="14668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85725</xdr:colOff>
      <xdr:row>7</xdr:row>
      <xdr:rowOff>238125</xdr:rowOff>
    </xdr:to>
    <xdr:sp macro="" textlink="">
      <xdr:nvSpPr>
        <xdr:cNvPr id="995962" name="Text Box 1">
          <a:extLst>
            <a:ext uri="{FF2B5EF4-FFF2-40B4-BE49-F238E27FC236}">
              <a16:creationId xmlns:a16="http://schemas.microsoft.com/office/drawing/2014/main" id="{00000000-0008-0000-0600-00007A320F00}"/>
            </a:ext>
          </a:extLst>
        </xdr:cNvPr>
        <xdr:cNvSpPr txBox="1">
          <a:spLocks noChangeArrowheads="1"/>
        </xdr:cNvSpPr>
      </xdr:nvSpPr>
      <xdr:spPr bwMode="auto">
        <a:xfrm>
          <a:off x="9105900" y="14668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85725</xdr:colOff>
      <xdr:row>7</xdr:row>
      <xdr:rowOff>238125</xdr:rowOff>
    </xdr:to>
    <xdr:sp macro="" textlink="">
      <xdr:nvSpPr>
        <xdr:cNvPr id="995963" name="Text Box 1">
          <a:extLst>
            <a:ext uri="{FF2B5EF4-FFF2-40B4-BE49-F238E27FC236}">
              <a16:creationId xmlns:a16="http://schemas.microsoft.com/office/drawing/2014/main" id="{00000000-0008-0000-0600-00007B320F00}"/>
            </a:ext>
          </a:extLst>
        </xdr:cNvPr>
        <xdr:cNvSpPr txBox="1">
          <a:spLocks noChangeArrowheads="1"/>
        </xdr:cNvSpPr>
      </xdr:nvSpPr>
      <xdr:spPr bwMode="auto">
        <a:xfrm>
          <a:off x="8410575" y="14668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85725</xdr:colOff>
      <xdr:row>7</xdr:row>
      <xdr:rowOff>238125</xdr:rowOff>
    </xdr:to>
    <xdr:sp macro="" textlink="">
      <xdr:nvSpPr>
        <xdr:cNvPr id="995964" name="Text Box 1">
          <a:extLst>
            <a:ext uri="{FF2B5EF4-FFF2-40B4-BE49-F238E27FC236}">
              <a16:creationId xmlns:a16="http://schemas.microsoft.com/office/drawing/2014/main" id="{00000000-0008-0000-0600-00007C320F00}"/>
            </a:ext>
          </a:extLst>
        </xdr:cNvPr>
        <xdr:cNvSpPr txBox="1">
          <a:spLocks noChangeArrowheads="1"/>
        </xdr:cNvSpPr>
      </xdr:nvSpPr>
      <xdr:spPr bwMode="auto">
        <a:xfrm>
          <a:off x="9105900" y="14668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85725</xdr:colOff>
      <xdr:row>11</xdr:row>
      <xdr:rowOff>19050</xdr:rowOff>
    </xdr:to>
    <xdr:sp macro="" textlink="">
      <xdr:nvSpPr>
        <xdr:cNvPr id="995965" name="Text Box 1">
          <a:extLst>
            <a:ext uri="{FF2B5EF4-FFF2-40B4-BE49-F238E27FC236}">
              <a16:creationId xmlns:a16="http://schemas.microsoft.com/office/drawing/2014/main" id="{00000000-0008-0000-0600-00007D320F00}"/>
            </a:ext>
          </a:extLst>
        </xdr:cNvPr>
        <xdr:cNvSpPr txBox="1">
          <a:spLocks noChangeArrowheads="1"/>
        </xdr:cNvSpPr>
      </xdr:nvSpPr>
      <xdr:spPr bwMode="auto">
        <a:xfrm>
          <a:off x="9105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85725</xdr:colOff>
      <xdr:row>11</xdr:row>
      <xdr:rowOff>19050</xdr:rowOff>
    </xdr:to>
    <xdr:sp macro="" textlink="">
      <xdr:nvSpPr>
        <xdr:cNvPr id="995966" name="Text Box 1">
          <a:extLst>
            <a:ext uri="{FF2B5EF4-FFF2-40B4-BE49-F238E27FC236}">
              <a16:creationId xmlns:a16="http://schemas.microsoft.com/office/drawing/2014/main" id="{00000000-0008-0000-0600-00007E320F00}"/>
            </a:ext>
          </a:extLst>
        </xdr:cNvPr>
        <xdr:cNvSpPr txBox="1">
          <a:spLocks noChangeArrowheads="1"/>
        </xdr:cNvSpPr>
      </xdr:nvSpPr>
      <xdr:spPr bwMode="auto">
        <a:xfrm>
          <a:off x="9105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85725</xdr:colOff>
      <xdr:row>11</xdr:row>
      <xdr:rowOff>19050</xdr:rowOff>
    </xdr:to>
    <xdr:sp macro="" textlink="">
      <xdr:nvSpPr>
        <xdr:cNvPr id="995967" name="Text Box 1">
          <a:extLst>
            <a:ext uri="{FF2B5EF4-FFF2-40B4-BE49-F238E27FC236}">
              <a16:creationId xmlns:a16="http://schemas.microsoft.com/office/drawing/2014/main" id="{00000000-0008-0000-0600-00007F320F00}"/>
            </a:ext>
          </a:extLst>
        </xdr:cNvPr>
        <xdr:cNvSpPr txBox="1">
          <a:spLocks noChangeArrowheads="1"/>
        </xdr:cNvSpPr>
      </xdr:nvSpPr>
      <xdr:spPr bwMode="auto">
        <a:xfrm>
          <a:off x="8410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85725</xdr:colOff>
      <xdr:row>11</xdr:row>
      <xdr:rowOff>19050</xdr:rowOff>
    </xdr:to>
    <xdr:sp macro="" textlink="">
      <xdr:nvSpPr>
        <xdr:cNvPr id="995968" name="Text Box 1">
          <a:extLst>
            <a:ext uri="{FF2B5EF4-FFF2-40B4-BE49-F238E27FC236}">
              <a16:creationId xmlns:a16="http://schemas.microsoft.com/office/drawing/2014/main" id="{00000000-0008-0000-0600-000080320F00}"/>
            </a:ext>
          </a:extLst>
        </xdr:cNvPr>
        <xdr:cNvSpPr txBox="1">
          <a:spLocks noChangeArrowheads="1"/>
        </xdr:cNvSpPr>
      </xdr:nvSpPr>
      <xdr:spPr bwMode="auto">
        <a:xfrm>
          <a:off x="9105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85725</xdr:colOff>
      <xdr:row>10</xdr:row>
      <xdr:rowOff>209550</xdr:rowOff>
    </xdr:to>
    <xdr:sp macro="" textlink="">
      <xdr:nvSpPr>
        <xdr:cNvPr id="995969" name="Text Box 1">
          <a:extLst>
            <a:ext uri="{FF2B5EF4-FFF2-40B4-BE49-F238E27FC236}">
              <a16:creationId xmlns:a16="http://schemas.microsoft.com/office/drawing/2014/main" id="{00000000-0008-0000-0600-000081320F00}"/>
            </a:ext>
          </a:extLst>
        </xdr:cNvPr>
        <xdr:cNvSpPr txBox="1">
          <a:spLocks noChangeArrowheads="1"/>
        </xdr:cNvSpPr>
      </xdr:nvSpPr>
      <xdr:spPr bwMode="auto">
        <a:xfrm>
          <a:off x="8410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85725</xdr:colOff>
      <xdr:row>10</xdr:row>
      <xdr:rowOff>209550</xdr:rowOff>
    </xdr:to>
    <xdr:sp macro="" textlink="">
      <xdr:nvSpPr>
        <xdr:cNvPr id="995970" name="Text Box 1">
          <a:extLst>
            <a:ext uri="{FF2B5EF4-FFF2-40B4-BE49-F238E27FC236}">
              <a16:creationId xmlns:a16="http://schemas.microsoft.com/office/drawing/2014/main" id="{00000000-0008-0000-0600-000082320F00}"/>
            </a:ext>
          </a:extLst>
        </xdr:cNvPr>
        <xdr:cNvSpPr txBox="1">
          <a:spLocks noChangeArrowheads="1"/>
        </xdr:cNvSpPr>
      </xdr:nvSpPr>
      <xdr:spPr bwMode="auto">
        <a:xfrm>
          <a:off x="91059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995971" name="Text Box 1">
          <a:extLst>
            <a:ext uri="{FF2B5EF4-FFF2-40B4-BE49-F238E27FC236}">
              <a16:creationId xmlns:a16="http://schemas.microsoft.com/office/drawing/2014/main" id="{00000000-0008-0000-0600-000083320F00}"/>
            </a:ext>
          </a:extLst>
        </xdr:cNvPr>
        <xdr:cNvSpPr txBox="1">
          <a:spLocks noChangeArrowheads="1"/>
        </xdr:cNvSpPr>
      </xdr:nvSpPr>
      <xdr:spPr bwMode="auto">
        <a:xfrm>
          <a:off x="11191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995972" name="Text Box 1">
          <a:extLst>
            <a:ext uri="{FF2B5EF4-FFF2-40B4-BE49-F238E27FC236}">
              <a16:creationId xmlns:a16="http://schemas.microsoft.com/office/drawing/2014/main" id="{00000000-0008-0000-0600-000084320F00}"/>
            </a:ext>
          </a:extLst>
        </xdr:cNvPr>
        <xdr:cNvSpPr txBox="1">
          <a:spLocks noChangeArrowheads="1"/>
        </xdr:cNvSpPr>
      </xdr:nvSpPr>
      <xdr:spPr bwMode="auto">
        <a:xfrm>
          <a:off x="11191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995973" name="Text Box 1">
          <a:extLst>
            <a:ext uri="{FF2B5EF4-FFF2-40B4-BE49-F238E27FC236}">
              <a16:creationId xmlns:a16="http://schemas.microsoft.com/office/drawing/2014/main" id="{00000000-0008-0000-0600-000085320F00}"/>
            </a:ext>
          </a:extLst>
        </xdr:cNvPr>
        <xdr:cNvSpPr txBox="1">
          <a:spLocks noChangeArrowheads="1"/>
        </xdr:cNvSpPr>
      </xdr:nvSpPr>
      <xdr:spPr bwMode="auto">
        <a:xfrm>
          <a:off x="11191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995974" name="Text Box 1">
          <a:extLst>
            <a:ext uri="{FF2B5EF4-FFF2-40B4-BE49-F238E27FC236}">
              <a16:creationId xmlns:a16="http://schemas.microsoft.com/office/drawing/2014/main" id="{00000000-0008-0000-0600-000086320F00}"/>
            </a:ext>
          </a:extLst>
        </xdr:cNvPr>
        <xdr:cNvSpPr txBox="1">
          <a:spLocks noChangeArrowheads="1"/>
        </xdr:cNvSpPr>
      </xdr:nvSpPr>
      <xdr:spPr bwMode="auto">
        <a:xfrm>
          <a:off x="11191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11</xdr:row>
      <xdr:rowOff>19050</xdr:rowOff>
    </xdr:to>
    <xdr:sp macro="" textlink="">
      <xdr:nvSpPr>
        <xdr:cNvPr id="995975" name="Text Box 1">
          <a:extLst>
            <a:ext uri="{FF2B5EF4-FFF2-40B4-BE49-F238E27FC236}">
              <a16:creationId xmlns:a16="http://schemas.microsoft.com/office/drawing/2014/main" id="{00000000-0008-0000-0600-000087320F00}"/>
            </a:ext>
          </a:extLst>
        </xdr:cNvPr>
        <xdr:cNvSpPr txBox="1">
          <a:spLocks noChangeArrowheads="1"/>
        </xdr:cNvSpPr>
      </xdr:nvSpPr>
      <xdr:spPr bwMode="auto">
        <a:xfrm>
          <a:off x="11191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11</xdr:row>
      <xdr:rowOff>19050</xdr:rowOff>
    </xdr:to>
    <xdr:sp macro="" textlink="">
      <xdr:nvSpPr>
        <xdr:cNvPr id="995976" name="Text Box 1">
          <a:extLst>
            <a:ext uri="{FF2B5EF4-FFF2-40B4-BE49-F238E27FC236}">
              <a16:creationId xmlns:a16="http://schemas.microsoft.com/office/drawing/2014/main" id="{00000000-0008-0000-0600-000088320F00}"/>
            </a:ext>
          </a:extLst>
        </xdr:cNvPr>
        <xdr:cNvSpPr txBox="1">
          <a:spLocks noChangeArrowheads="1"/>
        </xdr:cNvSpPr>
      </xdr:nvSpPr>
      <xdr:spPr bwMode="auto">
        <a:xfrm>
          <a:off x="11191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11</xdr:row>
      <xdr:rowOff>19050</xdr:rowOff>
    </xdr:to>
    <xdr:sp macro="" textlink="">
      <xdr:nvSpPr>
        <xdr:cNvPr id="995977" name="Text Box 1">
          <a:extLst>
            <a:ext uri="{FF2B5EF4-FFF2-40B4-BE49-F238E27FC236}">
              <a16:creationId xmlns:a16="http://schemas.microsoft.com/office/drawing/2014/main" id="{00000000-0008-0000-0600-000089320F00}"/>
            </a:ext>
          </a:extLst>
        </xdr:cNvPr>
        <xdr:cNvSpPr txBox="1">
          <a:spLocks noChangeArrowheads="1"/>
        </xdr:cNvSpPr>
      </xdr:nvSpPr>
      <xdr:spPr bwMode="auto">
        <a:xfrm>
          <a:off x="11191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11</xdr:row>
      <xdr:rowOff>19050</xdr:rowOff>
    </xdr:to>
    <xdr:sp macro="" textlink="">
      <xdr:nvSpPr>
        <xdr:cNvPr id="995978" name="Text Box 1">
          <a:extLst>
            <a:ext uri="{FF2B5EF4-FFF2-40B4-BE49-F238E27FC236}">
              <a16:creationId xmlns:a16="http://schemas.microsoft.com/office/drawing/2014/main" id="{00000000-0008-0000-0600-00008A320F00}"/>
            </a:ext>
          </a:extLst>
        </xdr:cNvPr>
        <xdr:cNvSpPr txBox="1">
          <a:spLocks noChangeArrowheads="1"/>
        </xdr:cNvSpPr>
      </xdr:nvSpPr>
      <xdr:spPr bwMode="auto">
        <a:xfrm>
          <a:off x="11191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209550</xdr:rowOff>
    </xdr:to>
    <xdr:sp macro="" textlink="">
      <xdr:nvSpPr>
        <xdr:cNvPr id="995979" name="Text Box 1">
          <a:extLst>
            <a:ext uri="{FF2B5EF4-FFF2-40B4-BE49-F238E27FC236}">
              <a16:creationId xmlns:a16="http://schemas.microsoft.com/office/drawing/2014/main" id="{00000000-0008-0000-0600-00008B320F00}"/>
            </a:ext>
          </a:extLst>
        </xdr:cNvPr>
        <xdr:cNvSpPr txBox="1">
          <a:spLocks noChangeArrowheads="1"/>
        </xdr:cNvSpPr>
      </xdr:nvSpPr>
      <xdr:spPr bwMode="auto">
        <a:xfrm>
          <a:off x="11191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209550</xdr:rowOff>
    </xdr:to>
    <xdr:sp macro="" textlink="">
      <xdr:nvSpPr>
        <xdr:cNvPr id="995980" name="Text Box 1">
          <a:extLst>
            <a:ext uri="{FF2B5EF4-FFF2-40B4-BE49-F238E27FC236}">
              <a16:creationId xmlns:a16="http://schemas.microsoft.com/office/drawing/2014/main" id="{00000000-0008-0000-0600-00008C320F00}"/>
            </a:ext>
          </a:extLst>
        </xdr:cNvPr>
        <xdr:cNvSpPr txBox="1">
          <a:spLocks noChangeArrowheads="1"/>
        </xdr:cNvSpPr>
      </xdr:nvSpPr>
      <xdr:spPr bwMode="auto">
        <a:xfrm>
          <a:off x="11191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66675</xdr:rowOff>
    </xdr:to>
    <xdr:sp macro="" textlink="">
      <xdr:nvSpPr>
        <xdr:cNvPr id="995981" name="Text Box 1">
          <a:extLst>
            <a:ext uri="{FF2B5EF4-FFF2-40B4-BE49-F238E27FC236}">
              <a16:creationId xmlns:a16="http://schemas.microsoft.com/office/drawing/2014/main" id="{00000000-0008-0000-0600-00008D320F00}"/>
            </a:ext>
          </a:extLst>
        </xdr:cNvPr>
        <xdr:cNvSpPr txBox="1">
          <a:spLocks noChangeArrowheads="1"/>
        </xdr:cNvSpPr>
      </xdr:nvSpPr>
      <xdr:spPr bwMode="auto">
        <a:xfrm>
          <a:off x="11887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66675</xdr:rowOff>
    </xdr:to>
    <xdr:sp macro="" textlink="">
      <xdr:nvSpPr>
        <xdr:cNvPr id="995982" name="Text Box 1">
          <a:extLst>
            <a:ext uri="{FF2B5EF4-FFF2-40B4-BE49-F238E27FC236}">
              <a16:creationId xmlns:a16="http://schemas.microsoft.com/office/drawing/2014/main" id="{00000000-0008-0000-0600-00008E320F00}"/>
            </a:ext>
          </a:extLst>
        </xdr:cNvPr>
        <xdr:cNvSpPr txBox="1">
          <a:spLocks noChangeArrowheads="1"/>
        </xdr:cNvSpPr>
      </xdr:nvSpPr>
      <xdr:spPr bwMode="auto">
        <a:xfrm>
          <a:off x="11887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995983" name="Text Box 1">
          <a:extLst>
            <a:ext uri="{FF2B5EF4-FFF2-40B4-BE49-F238E27FC236}">
              <a16:creationId xmlns:a16="http://schemas.microsoft.com/office/drawing/2014/main" id="{00000000-0008-0000-0600-00008F320F00}"/>
            </a:ext>
          </a:extLst>
        </xdr:cNvPr>
        <xdr:cNvSpPr txBox="1">
          <a:spLocks noChangeArrowheads="1"/>
        </xdr:cNvSpPr>
      </xdr:nvSpPr>
      <xdr:spPr bwMode="auto">
        <a:xfrm>
          <a:off x="11191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66675</xdr:rowOff>
    </xdr:to>
    <xdr:sp macro="" textlink="">
      <xdr:nvSpPr>
        <xdr:cNvPr id="995984" name="Text Box 1">
          <a:extLst>
            <a:ext uri="{FF2B5EF4-FFF2-40B4-BE49-F238E27FC236}">
              <a16:creationId xmlns:a16="http://schemas.microsoft.com/office/drawing/2014/main" id="{00000000-0008-0000-0600-000090320F00}"/>
            </a:ext>
          </a:extLst>
        </xdr:cNvPr>
        <xdr:cNvSpPr txBox="1">
          <a:spLocks noChangeArrowheads="1"/>
        </xdr:cNvSpPr>
      </xdr:nvSpPr>
      <xdr:spPr bwMode="auto">
        <a:xfrm>
          <a:off x="11887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171450</xdr:rowOff>
    </xdr:to>
    <xdr:sp macro="" textlink="">
      <xdr:nvSpPr>
        <xdr:cNvPr id="995985" name="Text Box 1">
          <a:extLst>
            <a:ext uri="{FF2B5EF4-FFF2-40B4-BE49-F238E27FC236}">
              <a16:creationId xmlns:a16="http://schemas.microsoft.com/office/drawing/2014/main" id="{00000000-0008-0000-0600-000091320F00}"/>
            </a:ext>
          </a:extLst>
        </xdr:cNvPr>
        <xdr:cNvSpPr txBox="1">
          <a:spLocks noChangeArrowheads="1"/>
        </xdr:cNvSpPr>
      </xdr:nvSpPr>
      <xdr:spPr bwMode="auto">
        <a:xfrm>
          <a:off x="118872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171450</xdr:rowOff>
    </xdr:to>
    <xdr:sp macro="" textlink="">
      <xdr:nvSpPr>
        <xdr:cNvPr id="995986" name="Text Box 1">
          <a:extLst>
            <a:ext uri="{FF2B5EF4-FFF2-40B4-BE49-F238E27FC236}">
              <a16:creationId xmlns:a16="http://schemas.microsoft.com/office/drawing/2014/main" id="{00000000-0008-0000-0600-000092320F00}"/>
            </a:ext>
          </a:extLst>
        </xdr:cNvPr>
        <xdr:cNvSpPr txBox="1">
          <a:spLocks noChangeArrowheads="1"/>
        </xdr:cNvSpPr>
      </xdr:nvSpPr>
      <xdr:spPr bwMode="auto">
        <a:xfrm>
          <a:off x="118872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171450</xdr:rowOff>
    </xdr:to>
    <xdr:sp macro="" textlink="">
      <xdr:nvSpPr>
        <xdr:cNvPr id="995987" name="Text Box 1">
          <a:extLst>
            <a:ext uri="{FF2B5EF4-FFF2-40B4-BE49-F238E27FC236}">
              <a16:creationId xmlns:a16="http://schemas.microsoft.com/office/drawing/2014/main" id="{00000000-0008-0000-0600-000093320F00}"/>
            </a:ext>
          </a:extLst>
        </xdr:cNvPr>
        <xdr:cNvSpPr txBox="1">
          <a:spLocks noChangeArrowheads="1"/>
        </xdr:cNvSpPr>
      </xdr:nvSpPr>
      <xdr:spPr bwMode="auto">
        <a:xfrm>
          <a:off x="111918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171450</xdr:rowOff>
    </xdr:to>
    <xdr:sp macro="" textlink="">
      <xdr:nvSpPr>
        <xdr:cNvPr id="995988" name="Text Box 1">
          <a:extLst>
            <a:ext uri="{FF2B5EF4-FFF2-40B4-BE49-F238E27FC236}">
              <a16:creationId xmlns:a16="http://schemas.microsoft.com/office/drawing/2014/main" id="{00000000-0008-0000-0600-000094320F00}"/>
            </a:ext>
          </a:extLst>
        </xdr:cNvPr>
        <xdr:cNvSpPr txBox="1">
          <a:spLocks noChangeArrowheads="1"/>
        </xdr:cNvSpPr>
      </xdr:nvSpPr>
      <xdr:spPr bwMode="auto">
        <a:xfrm>
          <a:off x="118872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209550</xdr:rowOff>
    </xdr:to>
    <xdr:sp macro="" textlink="">
      <xdr:nvSpPr>
        <xdr:cNvPr id="995989" name="Text Box 1">
          <a:extLst>
            <a:ext uri="{FF2B5EF4-FFF2-40B4-BE49-F238E27FC236}">
              <a16:creationId xmlns:a16="http://schemas.microsoft.com/office/drawing/2014/main" id="{00000000-0008-0000-0600-000095320F00}"/>
            </a:ext>
          </a:extLst>
        </xdr:cNvPr>
        <xdr:cNvSpPr txBox="1">
          <a:spLocks noChangeArrowheads="1"/>
        </xdr:cNvSpPr>
      </xdr:nvSpPr>
      <xdr:spPr bwMode="auto">
        <a:xfrm>
          <a:off x="11191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209550</xdr:rowOff>
    </xdr:to>
    <xdr:sp macro="" textlink="">
      <xdr:nvSpPr>
        <xdr:cNvPr id="995990" name="Text Box 1">
          <a:extLst>
            <a:ext uri="{FF2B5EF4-FFF2-40B4-BE49-F238E27FC236}">
              <a16:creationId xmlns:a16="http://schemas.microsoft.com/office/drawing/2014/main" id="{00000000-0008-0000-0600-000096320F00}"/>
            </a:ext>
          </a:extLst>
        </xdr:cNvPr>
        <xdr:cNvSpPr txBox="1">
          <a:spLocks noChangeArrowheads="1"/>
        </xdr:cNvSpPr>
      </xdr:nvSpPr>
      <xdr:spPr bwMode="auto">
        <a:xfrm>
          <a:off x="118872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85725</xdr:colOff>
      <xdr:row>6</xdr:row>
      <xdr:rowOff>66675</xdr:rowOff>
    </xdr:to>
    <xdr:sp macro="" textlink="">
      <xdr:nvSpPr>
        <xdr:cNvPr id="995991" name="Text Box 1">
          <a:extLst>
            <a:ext uri="{FF2B5EF4-FFF2-40B4-BE49-F238E27FC236}">
              <a16:creationId xmlns:a16="http://schemas.microsoft.com/office/drawing/2014/main" id="{00000000-0008-0000-0600-000097320F00}"/>
            </a:ext>
          </a:extLst>
        </xdr:cNvPr>
        <xdr:cNvSpPr txBox="1">
          <a:spLocks noChangeArrowheads="1"/>
        </xdr:cNvSpPr>
      </xdr:nvSpPr>
      <xdr:spPr bwMode="auto">
        <a:xfrm>
          <a:off x="14668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85725</xdr:colOff>
      <xdr:row>6</xdr:row>
      <xdr:rowOff>66675</xdr:rowOff>
    </xdr:to>
    <xdr:sp macro="" textlink="">
      <xdr:nvSpPr>
        <xdr:cNvPr id="995992" name="Text Box 1">
          <a:extLst>
            <a:ext uri="{FF2B5EF4-FFF2-40B4-BE49-F238E27FC236}">
              <a16:creationId xmlns:a16="http://schemas.microsoft.com/office/drawing/2014/main" id="{00000000-0008-0000-0600-000098320F00}"/>
            </a:ext>
          </a:extLst>
        </xdr:cNvPr>
        <xdr:cNvSpPr txBox="1">
          <a:spLocks noChangeArrowheads="1"/>
        </xdr:cNvSpPr>
      </xdr:nvSpPr>
      <xdr:spPr bwMode="auto">
        <a:xfrm>
          <a:off x="14668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85725</xdr:colOff>
      <xdr:row>6</xdr:row>
      <xdr:rowOff>66675</xdr:rowOff>
    </xdr:to>
    <xdr:sp macro="" textlink="">
      <xdr:nvSpPr>
        <xdr:cNvPr id="995993" name="Text Box 1">
          <a:extLst>
            <a:ext uri="{FF2B5EF4-FFF2-40B4-BE49-F238E27FC236}">
              <a16:creationId xmlns:a16="http://schemas.microsoft.com/office/drawing/2014/main" id="{00000000-0008-0000-0600-000099320F00}"/>
            </a:ext>
          </a:extLst>
        </xdr:cNvPr>
        <xdr:cNvSpPr txBox="1">
          <a:spLocks noChangeArrowheads="1"/>
        </xdr:cNvSpPr>
      </xdr:nvSpPr>
      <xdr:spPr bwMode="auto">
        <a:xfrm>
          <a:off x="139731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85725</xdr:colOff>
      <xdr:row>6</xdr:row>
      <xdr:rowOff>66675</xdr:rowOff>
    </xdr:to>
    <xdr:sp macro="" textlink="">
      <xdr:nvSpPr>
        <xdr:cNvPr id="995994" name="Text Box 1">
          <a:extLst>
            <a:ext uri="{FF2B5EF4-FFF2-40B4-BE49-F238E27FC236}">
              <a16:creationId xmlns:a16="http://schemas.microsoft.com/office/drawing/2014/main" id="{00000000-0008-0000-0600-00009A320F00}"/>
            </a:ext>
          </a:extLst>
        </xdr:cNvPr>
        <xdr:cNvSpPr txBox="1">
          <a:spLocks noChangeArrowheads="1"/>
        </xdr:cNvSpPr>
      </xdr:nvSpPr>
      <xdr:spPr bwMode="auto">
        <a:xfrm>
          <a:off x="14668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85725</xdr:colOff>
      <xdr:row>8</xdr:row>
      <xdr:rowOff>133350</xdr:rowOff>
    </xdr:to>
    <xdr:sp macro="" textlink="">
      <xdr:nvSpPr>
        <xdr:cNvPr id="995995" name="Text Box 1">
          <a:extLst>
            <a:ext uri="{FF2B5EF4-FFF2-40B4-BE49-F238E27FC236}">
              <a16:creationId xmlns:a16="http://schemas.microsoft.com/office/drawing/2014/main" id="{00000000-0008-0000-0600-00009B320F00}"/>
            </a:ext>
          </a:extLst>
        </xdr:cNvPr>
        <xdr:cNvSpPr txBox="1">
          <a:spLocks noChangeArrowheads="1"/>
        </xdr:cNvSpPr>
      </xdr:nvSpPr>
      <xdr:spPr bwMode="auto">
        <a:xfrm>
          <a:off x="174498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85725</xdr:colOff>
      <xdr:row>8</xdr:row>
      <xdr:rowOff>133350</xdr:rowOff>
    </xdr:to>
    <xdr:sp macro="" textlink="">
      <xdr:nvSpPr>
        <xdr:cNvPr id="995996" name="Text Box 1">
          <a:extLst>
            <a:ext uri="{FF2B5EF4-FFF2-40B4-BE49-F238E27FC236}">
              <a16:creationId xmlns:a16="http://schemas.microsoft.com/office/drawing/2014/main" id="{00000000-0008-0000-0600-00009C320F00}"/>
            </a:ext>
          </a:extLst>
        </xdr:cNvPr>
        <xdr:cNvSpPr txBox="1">
          <a:spLocks noChangeArrowheads="1"/>
        </xdr:cNvSpPr>
      </xdr:nvSpPr>
      <xdr:spPr bwMode="auto">
        <a:xfrm>
          <a:off x="174498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85725</xdr:colOff>
      <xdr:row>8</xdr:row>
      <xdr:rowOff>133350</xdr:rowOff>
    </xdr:to>
    <xdr:sp macro="" textlink="">
      <xdr:nvSpPr>
        <xdr:cNvPr id="995997" name="Text Box 1">
          <a:extLst>
            <a:ext uri="{FF2B5EF4-FFF2-40B4-BE49-F238E27FC236}">
              <a16:creationId xmlns:a16="http://schemas.microsoft.com/office/drawing/2014/main" id="{00000000-0008-0000-0600-00009D320F00}"/>
            </a:ext>
          </a:extLst>
        </xdr:cNvPr>
        <xdr:cNvSpPr txBox="1">
          <a:spLocks noChangeArrowheads="1"/>
        </xdr:cNvSpPr>
      </xdr:nvSpPr>
      <xdr:spPr bwMode="auto">
        <a:xfrm>
          <a:off x="16754475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85725</xdr:colOff>
      <xdr:row>8</xdr:row>
      <xdr:rowOff>133350</xdr:rowOff>
    </xdr:to>
    <xdr:sp macro="" textlink="">
      <xdr:nvSpPr>
        <xdr:cNvPr id="995998" name="Text Box 1">
          <a:extLst>
            <a:ext uri="{FF2B5EF4-FFF2-40B4-BE49-F238E27FC236}">
              <a16:creationId xmlns:a16="http://schemas.microsoft.com/office/drawing/2014/main" id="{00000000-0008-0000-0600-00009E320F00}"/>
            </a:ext>
          </a:extLst>
        </xdr:cNvPr>
        <xdr:cNvSpPr txBox="1">
          <a:spLocks noChangeArrowheads="1"/>
        </xdr:cNvSpPr>
      </xdr:nvSpPr>
      <xdr:spPr bwMode="auto">
        <a:xfrm>
          <a:off x="174498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85725</xdr:colOff>
      <xdr:row>11</xdr:row>
      <xdr:rowOff>19050</xdr:rowOff>
    </xdr:to>
    <xdr:sp macro="" textlink="">
      <xdr:nvSpPr>
        <xdr:cNvPr id="995999" name="Text Box 1">
          <a:extLst>
            <a:ext uri="{FF2B5EF4-FFF2-40B4-BE49-F238E27FC236}">
              <a16:creationId xmlns:a16="http://schemas.microsoft.com/office/drawing/2014/main" id="{00000000-0008-0000-0600-00009F320F00}"/>
            </a:ext>
          </a:extLst>
        </xdr:cNvPr>
        <xdr:cNvSpPr txBox="1">
          <a:spLocks noChangeArrowheads="1"/>
        </xdr:cNvSpPr>
      </xdr:nvSpPr>
      <xdr:spPr bwMode="auto">
        <a:xfrm>
          <a:off x="17449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85725</xdr:colOff>
      <xdr:row>11</xdr:row>
      <xdr:rowOff>19050</xdr:rowOff>
    </xdr:to>
    <xdr:sp macro="" textlink="">
      <xdr:nvSpPr>
        <xdr:cNvPr id="996000" name="Text Box 1">
          <a:extLst>
            <a:ext uri="{FF2B5EF4-FFF2-40B4-BE49-F238E27FC236}">
              <a16:creationId xmlns:a16="http://schemas.microsoft.com/office/drawing/2014/main" id="{00000000-0008-0000-0600-0000A0320F00}"/>
            </a:ext>
          </a:extLst>
        </xdr:cNvPr>
        <xdr:cNvSpPr txBox="1">
          <a:spLocks noChangeArrowheads="1"/>
        </xdr:cNvSpPr>
      </xdr:nvSpPr>
      <xdr:spPr bwMode="auto">
        <a:xfrm>
          <a:off x="17449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85725</xdr:colOff>
      <xdr:row>11</xdr:row>
      <xdr:rowOff>19050</xdr:rowOff>
    </xdr:to>
    <xdr:sp macro="" textlink="">
      <xdr:nvSpPr>
        <xdr:cNvPr id="996001" name="Text Box 1">
          <a:extLst>
            <a:ext uri="{FF2B5EF4-FFF2-40B4-BE49-F238E27FC236}">
              <a16:creationId xmlns:a16="http://schemas.microsoft.com/office/drawing/2014/main" id="{00000000-0008-0000-0600-0000A1320F00}"/>
            </a:ext>
          </a:extLst>
        </xdr:cNvPr>
        <xdr:cNvSpPr txBox="1">
          <a:spLocks noChangeArrowheads="1"/>
        </xdr:cNvSpPr>
      </xdr:nvSpPr>
      <xdr:spPr bwMode="auto">
        <a:xfrm>
          <a:off x="167544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85725</xdr:colOff>
      <xdr:row>11</xdr:row>
      <xdr:rowOff>19050</xdr:rowOff>
    </xdr:to>
    <xdr:sp macro="" textlink="">
      <xdr:nvSpPr>
        <xdr:cNvPr id="996002" name="Text Box 1">
          <a:extLst>
            <a:ext uri="{FF2B5EF4-FFF2-40B4-BE49-F238E27FC236}">
              <a16:creationId xmlns:a16="http://schemas.microsoft.com/office/drawing/2014/main" id="{00000000-0008-0000-0600-0000A2320F00}"/>
            </a:ext>
          </a:extLst>
        </xdr:cNvPr>
        <xdr:cNvSpPr txBox="1">
          <a:spLocks noChangeArrowheads="1"/>
        </xdr:cNvSpPr>
      </xdr:nvSpPr>
      <xdr:spPr bwMode="auto">
        <a:xfrm>
          <a:off x="17449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85725</xdr:colOff>
      <xdr:row>11</xdr:row>
      <xdr:rowOff>171450</xdr:rowOff>
    </xdr:to>
    <xdr:sp macro="" textlink="">
      <xdr:nvSpPr>
        <xdr:cNvPr id="996003" name="Text Box 1">
          <a:extLst>
            <a:ext uri="{FF2B5EF4-FFF2-40B4-BE49-F238E27FC236}">
              <a16:creationId xmlns:a16="http://schemas.microsoft.com/office/drawing/2014/main" id="{00000000-0008-0000-0600-0000A3320F00}"/>
            </a:ext>
          </a:extLst>
        </xdr:cNvPr>
        <xdr:cNvSpPr txBox="1">
          <a:spLocks noChangeArrowheads="1"/>
        </xdr:cNvSpPr>
      </xdr:nvSpPr>
      <xdr:spPr bwMode="auto">
        <a:xfrm>
          <a:off x="16754475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85725</xdr:colOff>
      <xdr:row>11</xdr:row>
      <xdr:rowOff>171450</xdr:rowOff>
    </xdr:to>
    <xdr:sp macro="" textlink="">
      <xdr:nvSpPr>
        <xdr:cNvPr id="996004" name="Text Box 1">
          <a:extLst>
            <a:ext uri="{FF2B5EF4-FFF2-40B4-BE49-F238E27FC236}">
              <a16:creationId xmlns:a16="http://schemas.microsoft.com/office/drawing/2014/main" id="{00000000-0008-0000-0600-0000A4320F00}"/>
            </a:ext>
          </a:extLst>
        </xdr:cNvPr>
        <xdr:cNvSpPr txBox="1">
          <a:spLocks noChangeArrowheads="1"/>
        </xdr:cNvSpPr>
      </xdr:nvSpPr>
      <xdr:spPr bwMode="auto">
        <a:xfrm>
          <a:off x="17449800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85725</xdr:colOff>
      <xdr:row>8</xdr:row>
      <xdr:rowOff>133350</xdr:rowOff>
    </xdr:to>
    <xdr:sp macro="" textlink="">
      <xdr:nvSpPr>
        <xdr:cNvPr id="996005" name="Text Box 1">
          <a:extLst>
            <a:ext uri="{FF2B5EF4-FFF2-40B4-BE49-F238E27FC236}">
              <a16:creationId xmlns:a16="http://schemas.microsoft.com/office/drawing/2014/main" id="{00000000-0008-0000-0600-0000A5320F00}"/>
            </a:ext>
          </a:extLst>
        </xdr:cNvPr>
        <xdr:cNvSpPr txBox="1">
          <a:spLocks noChangeArrowheads="1"/>
        </xdr:cNvSpPr>
      </xdr:nvSpPr>
      <xdr:spPr bwMode="auto">
        <a:xfrm>
          <a:off x="202311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85725</xdr:colOff>
      <xdr:row>8</xdr:row>
      <xdr:rowOff>133350</xdr:rowOff>
    </xdr:to>
    <xdr:sp macro="" textlink="">
      <xdr:nvSpPr>
        <xdr:cNvPr id="996006" name="Text Box 1">
          <a:extLst>
            <a:ext uri="{FF2B5EF4-FFF2-40B4-BE49-F238E27FC236}">
              <a16:creationId xmlns:a16="http://schemas.microsoft.com/office/drawing/2014/main" id="{00000000-0008-0000-0600-0000A6320F00}"/>
            </a:ext>
          </a:extLst>
        </xdr:cNvPr>
        <xdr:cNvSpPr txBox="1">
          <a:spLocks noChangeArrowheads="1"/>
        </xdr:cNvSpPr>
      </xdr:nvSpPr>
      <xdr:spPr bwMode="auto">
        <a:xfrm>
          <a:off x="202311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5</xdr:row>
      <xdr:rowOff>0</xdr:rowOff>
    </xdr:from>
    <xdr:to>
      <xdr:col>23</xdr:col>
      <xdr:colOff>85725</xdr:colOff>
      <xdr:row>8</xdr:row>
      <xdr:rowOff>133350</xdr:rowOff>
    </xdr:to>
    <xdr:sp macro="" textlink="">
      <xdr:nvSpPr>
        <xdr:cNvPr id="996007" name="Text Box 1">
          <a:extLst>
            <a:ext uri="{FF2B5EF4-FFF2-40B4-BE49-F238E27FC236}">
              <a16:creationId xmlns:a16="http://schemas.microsoft.com/office/drawing/2014/main" id="{00000000-0008-0000-0600-0000A7320F00}"/>
            </a:ext>
          </a:extLst>
        </xdr:cNvPr>
        <xdr:cNvSpPr txBox="1">
          <a:spLocks noChangeArrowheads="1"/>
        </xdr:cNvSpPr>
      </xdr:nvSpPr>
      <xdr:spPr bwMode="auto">
        <a:xfrm>
          <a:off x="19535775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85725</xdr:colOff>
      <xdr:row>8</xdr:row>
      <xdr:rowOff>133350</xdr:rowOff>
    </xdr:to>
    <xdr:sp macro="" textlink="">
      <xdr:nvSpPr>
        <xdr:cNvPr id="996008" name="Text Box 1">
          <a:extLst>
            <a:ext uri="{FF2B5EF4-FFF2-40B4-BE49-F238E27FC236}">
              <a16:creationId xmlns:a16="http://schemas.microsoft.com/office/drawing/2014/main" id="{00000000-0008-0000-0600-0000A8320F00}"/>
            </a:ext>
          </a:extLst>
        </xdr:cNvPr>
        <xdr:cNvSpPr txBox="1">
          <a:spLocks noChangeArrowheads="1"/>
        </xdr:cNvSpPr>
      </xdr:nvSpPr>
      <xdr:spPr bwMode="auto">
        <a:xfrm>
          <a:off x="202311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85725</xdr:colOff>
      <xdr:row>5</xdr:row>
      <xdr:rowOff>85725</xdr:rowOff>
    </xdr:to>
    <xdr:sp macro="" textlink="">
      <xdr:nvSpPr>
        <xdr:cNvPr id="996009" name="Text Box 1">
          <a:extLst>
            <a:ext uri="{FF2B5EF4-FFF2-40B4-BE49-F238E27FC236}">
              <a16:creationId xmlns:a16="http://schemas.microsoft.com/office/drawing/2014/main" id="{00000000-0008-0000-0600-0000A9320F00}"/>
            </a:ext>
          </a:extLst>
        </xdr:cNvPr>
        <xdr:cNvSpPr txBox="1">
          <a:spLocks noChangeArrowheads="1"/>
        </xdr:cNvSpPr>
      </xdr:nvSpPr>
      <xdr:spPr bwMode="auto">
        <a:xfrm>
          <a:off x="23012400" y="14668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85725</xdr:colOff>
      <xdr:row>5</xdr:row>
      <xdr:rowOff>85725</xdr:rowOff>
    </xdr:to>
    <xdr:sp macro="" textlink="">
      <xdr:nvSpPr>
        <xdr:cNvPr id="996010" name="Text Box 1">
          <a:extLst>
            <a:ext uri="{FF2B5EF4-FFF2-40B4-BE49-F238E27FC236}">
              <a16:creationId xmlns:a16="http://schemas.microsoft.com/office/drawing/2014/main" id="{00000000-0008-0000-0600-0000AA320F00}"/>
            </a:ext>
          </a:extLst>
        </xdr:cNvPr>
        <xdr:cNvSpPr txBox="1">
          <a:spLocks noChangeArrowheads="1"/>
        </xdr:cNvSpPr>
      </xdr:nvSpPr>
      <xdr:spPr bwMode="auto">
        <a:xfrm>
          <a:off x="23012400" y="14668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</xdr:row>
      <xdr:rowOff>0</xdr:rowOff>
    </xdr:from>
    <xdr:to>
      <xdr:col>27</xdr:col>
      <xdr:colOff>85725</xdr:colOff>
      <xdr:row>5</xdr:row>
      <xdr:rowOff>85725</xdr:rowOff>
    </xdr:to>
    <xdr:sp macro="" textlink="">
      <xdr:nvSpPr>
        <xdr:cNvPr id="996011" name="Text Box 1">
          <a:extLst>
            <a:ext uri="{FF2B5EF4-FFF2-40B4-BE49-F238E27FC236}">
              <a16:creationId xmlns:a16="http://schemas.microsoft.com/office/drawing/2014/main" id="{00000000-0008-0000-0600-0000AB320F00}"/>
            </a:ext>
          </a:extLst>
        </xdr:cNvPr>
        <xdr:cNvSpPr txBox="1">
          <a:spLocks noChangeArrowheads="1"/>
        </xdr:cNvSpPr>
      </xdr:nvSpPr>
      <xdr:spPr bwMode="auto">
        <a:xfrm>
          <a:off x="22317075" y="14668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85725</xdr:colOff>
      <xdr:row>5</xdr:row>
      <xdr:rowOff>85725</xdr:rowOff>
    </xdr:to>
    <xdr:sp macro="" textlink="">
      <xdr:nvSpPr>
        <xdr:cNvPr id="996012" name="Text Box 1">
          <a:extLst>
            <a:ext uri="{FF2B5EF4-FFF2-40B4-BE49-F238E27FC236}">
              <a16:creationId xmlns:a16="http://schemas.microsoft.com/office/drawing/2014/main" id="{00000000-0008-0000-0600-0000AC320F00}"/>
            </a:ext>
          </a:extLst>
        </xdr:cNvPr>
        <xdr:cNvSpPr txBox="1">
          <a:spLocks noChangeArrowheads="1"/>
        </xdr:cNvSpPr>
      </xdr:nvSpPr>
      <xdr:spPr bwMode="auto">
        <a:xfrm>
          <a:off x="23012400" y="14668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28575</xdr:rowOff>
    </xdr:to>
    <xdr:sp macro="" textlink="">
      <xdr:nvSpPr>
        <xdr:cNvPr id="996013" name="Text Box 1">
          <a:extLst>
            <a:ext uri="{FF2B5EF4-FFF2-40B4-BE49-F238E27FC236}">
              <a16:creationId xmlns:a16="http://schemas.microsoft.com/office/drawing/2014/main" id="{00000000-0008-0000-0600-0000AD320F00}"/>
            </a:ext>
          </a:extLst>
        </xdr:cNvPr>
        <xdr:cNvSpPr txBox="1">
          <a:spLocks noChangeArrowheads="1"/>
        </xdr:cNvSpPr>
      </xdr:nvSpPr>
      <xdr:spPr bwMode="auto">
        <a:xfrm>
          <a:off x="23012400" y="28289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28575</xdr:rowOff>
    </xdr:to>
    <xdr:sp macro="" textlink="">
      <xdr:nvSpPr>
        <xdr:cNvPr id="996014" name="Text Box 1">
          <a:extLst>
            <a:ext uri="{FF2B5EF4-FFF2-40B4-BE49-F238E27FC236}">
              <a16:creationId xmlns:a16="http://schemas.microsoft.com/office/drawing/2014/main" id="{00000000-0008-0000-0600-0000AE320F00}"/>
            </a:ext>
          </a:extLst>
        </xdr:cNvPr>
        <xdr:cNvSpPr txBox="1">
          <a:spLocks noChangeArrowheads="1"/>
        </xdr:cNvSpPr>
      </xdr:nvSpPr>
      <xdr:spPr bwMode="auto">
        <a:xfrm>
          <a:off x="23012400" y="28289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28575</xdr:rowOff>
    </xdr:to>
    <xdr:sp macro="" textlink="">
      <xdr:nvSpPr>
        <xdr:cNvPr id="996015" name="Text Box 1">
          <a:extLst>
            <a:ext uri="{FF2B5EF4-FFF2-40B4-BE49-F238E27FC236}">
              <a16:creationId xmlns:a16="http://schemas.microsoft.com/office/drawing/2014/main" id="{00000000-0008-0000-0600-0000AF320F00}"/>
            </a:ext>
          </a:extLst>
        </xdr:cNvPr>
        <xdr:cNvSpPr txBox="1">
          <a:spLocks noChangeArrowheads="1"/>
        </xdr:cNvSpPr>
      </xdr:nvSpPr>
      <xdr:spPr bwMode="auto">
        <a:xfrm>
          <a:off x="23012400" y="28289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85725</xdr:colOff>
      <xdr:row>10</xdr:row>
      <xdr:rowOff>57150</xdr:rowOff>
    </xdr:to>
    <xdr:sp macro="" textlink="">
      <xdr:nvSpPr>
        <xdr:cNvPr id="996016" name="Text Box 1">
          <a:extLst>
            <a:ext uri="{FF2B5EF4-FFF2-40B4-BE49-F238E27FC236}">
              <a16:creationId xmlns:a16="http://schemas.microsoft.com/office/drawing/2014/main" id="{00000000-0008-0000-0600-0000B0320F00}"/>
            </a:ext>
          </a:extLst>
        </xdr:cNvPr>
        <xdr:cNvSpPr txBox="1">
          <a:spLocks noChangeArrowheads="1"/>
        </xdr:cNvSpPr>
      </xdr:nvSpPr>
      <xdr:spPr bwMode="auto">
        <a:xfrm>
          <a:off x="22317075" y="28289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57150</xdr:rowOff>
    </xdr:to>
    <xdr:sp macro="" textlink="">
      <xdr:nvSpPr>
        <xdr:cNvPr id="996017" name="Text Box 1">
          <a:extLst>
            <a:ext uri="{FF2B5EF4-FFF2-40B4-BE49-F238E27FC236}">
              <a16:creationId xmlns:a16="http://schemas.microsoft.com/office/drawing/2014/main" id="{00000000-0008-0000-0600-0000B1320F00}"/>
            </a:ext>
          </a:extLst>
        </xdr:cNvPr>
        <xdr:cNvSpPr txBox="1">
          <a:spLocks noChangeArrowheads="1"/>
        </xdr:cNvSpPr>
      </xdr:nvSpPr>
      <xdr:spPr bwMode="auto">
        <a:xfrm>
          <a:off x="23012400" y="28289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76200</xdr:rowOff>
    </xdr:to>
    <xdr:sp macro="" textlink="">
      <xdr:nvSpPr>
        <xdr:cNvPr id="996018" name="Text Box 1">
          <a:extLst>
            <a:ext uri="{FF2B5EF4-FFF2-40B4-BE49-F238E27FC236}">
              <a16:creationId xmlns:a16="http://schemas.microsoft.com/office/drawing/2014/main" id="{00000000-0008-0000-0600-0000B2320F00}"/>
            </a:ext>
          </a:extLst>
        </xdr:cNvPr>
        <xdr:cNvSpPr txBox="1">
          <a:spLocks noChangeArrowheads="1"/>
        </xdr:cNvSpPr>
      </xdr:nvSpPr>
      <xdr:spPr bwMode="auto">
        <a:xfrm>
          <a:off x="23012400" y="28289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76200</xdr:rowOff>
    </xdr:to>
    <xdr:sp macro="" textlink="">
      <xdr:nvSpPr>
        <xdr:cNvPr id="996019" name="Text Box 1">
          <a:extLst>
            <a:ext uri="{FF2B5EF4-FFF2-40B4-BE49-F238E27FC236}">
              <a16:creationId xmlns:a16="http://schemas.microsoft.com/office/drawing/2014/main" id="{00000000-0008-0000-0600-0000B3320F00}"/>
            </a:ext>
          </a:extLst>
        </xdr:cNvPr>
        <xdr:cNvSpPr txBox="1">
          <a:spLocks noChangeArrowheads="1"/>
        </xdr:cNvSpPr>
      </xdr:nvSpPr>
      <xdr:spPr bwMode="auto">
        <a:xfrm>
          <a:off x="23012400" y="28289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85725</xdr:colOff>
      <xdr:row>10</xdr:row>
      <xdr:rowOff>76200</xdr:rowOff>
    </xdr:to>
    <xdr:sp macro="" textlink="">
      <xdr:nvSpPr>
        <xdr:cNvPr id="996020" name="Text Box 1">
          <a:extLst>
            <a:ext uri="{FF2B5EF4-FFF2-40B4-BE49-F238E27FC236}">
              <a16:creationId xmlns:a16="http://schemas.microsoft.com/office/drawing/2014/main" id="{00000000-0008-0000-0600-0000B4320F00}"/>
            </a:ext>
          </a:extLst>
        </xdr:cNvPr>
        <xdr:cNvSpPr txBox="1">
          <a:spLocks noChangeArrowheads="1"/>
        </xdr:cNvSpPr>
      </xdr:nvSpPr>
      <xdr:spPr bwMode="auto">
        <a:xfrm>
          <a:off x="22317075" y="28289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76200</xdr:rowOff>
    </xdr:to>
    <xdr:sp macro="" textlink="">
      <xdr:nvSpPr>
        <xdr:cNvPr id="996021" name="Text Box 1">
          <a:extLst>
            <a:ext uri="{FF2B5EF4-FFF2-40B4-BE49-F238E27FC236}">
              <a16:creationId xmlns:a16="http://schemas.microsoft.com/office/drawing/2014/main" id="{00000000-0008-0000-0600-0000B5320F00}"/>
            </a:ext>
          </a:extLst>
        </xdr:cNvPr>
        <xdr:cNvSpPr txBox="1">
          <a:spLocks noChangeArrowheads="1"/>
        </xdr:cNvSpPr>
      </xdr:nvSpPr>
      <xdr:spPr bwMode="auto">
        <a:xfrm>
          <a:off x="23012400" y="28289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5</xdr:row>
      <xdr:rowOff>0</xdr:rowOff>
    </xdr:from>
    <xdr:to>
      <xdr:col>32</xdr:col>
      <xdr:colOff>85725</xdr:colOff>
      <xdr:row>6</xdr:row>
      <xdr:rowOff>66675</xdr:rowOff>
    </xdr:to>
    <xdr:sp macro="" textlink="">
      <xdr:nvSpPr>
        <xdr:cNvPr id="996022" name="Text Box 1">
          <a:extLst>
            <a:ext uri="{FF2B5EF4-FFF2-40B4-BE49-F238E27FC236}">
              <a16:creationId xmlns:a16="http://schemas.microsoft.com/office/drawing/2014/main" id="{00000000-0008-0000-0600-0000B6320F00}"/>
            </a:ext>
          </a:extLst>
        </xdr:cNvPr>
        <xdr:cNvSpPr txBox="1">
          <a:spLocks noChangeArrowheads="1"/>
        </xdr:cNvSpPr>
      </xdr:nvSpPr>
      <xdr:spPr bwMode="auto">
        <a:xfrm>
          <a:off x="25793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5</xdr:row>
      <xdr:rowOff>0</xdr:rowOff>
    </xdr:from>
    <xdr:to>
      <xdr:col>32</xdr:col>
      <xdr:colOff>85725</xdr:colOff>
      <xdr:row>6</xdr:row>
      <xdr:rowOff>66675</xdr:rowOff>
    </xdr:to>
    <xdr:sp macro="" textlink="">
      <xdr:nvSpPr>
        <xdr:cNvPr id="996023" name="Text Box 1">
          <a:extLst>
            <a:ext uri="{FF2B5EF4-FFF2-40B4-BE49-F238E27FC236}">
              <a16:creationId xmlns:a16="http://schemas.microsoft.com/office/drawing/2014/main" id="{00000000-0008-0000-0600-0000B7320F00}"/>
            </a:ext>
          </a:extLst>
        </xdr:cNvPr>
        <xdr:cNvSpPr txBox="1">
          <a:spLocks noChangeArrowheads="1"/>
        </xdr:cNvSpPr>
      </xdr:nvSpPr>
      <xdr:spPr bwMode="auto">
        <a:xfrm>
          <a:off x="25793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5</xdr:row>
      <xdr:rowOff>0</xdr:rowOff>
    </xdr:from>
    <xdr:to>
      <xdr:col>31</xdr:col>
      <xdr:colOff>85725</xdr:colOff>
      <xdr:row>6</xdr:row>
      <xdr:rowOff>66675</xdr:rowOff>
    </xdr:to>
    <xdr:sp macro="" textlink="">
      <xdr:nvSpPr>
        <xdr:cNvPr id="996024" name="Text Box 1">
          <a:extLst>
            <a:ext uri="{FF2B5EF4-FFF2-40B4-BE49-F238E27FC236}">
              <a16:creationId xmlns:a16="http://schemas.microsoft.com/office/drawing/2014/main" id="{00000000-0008-0000-0600-0000B8320F00}"/>
            </a:ext>
          </a:extLst>
        </xdr:cNvPr>
        <xdr:cNvSpPr txBox="1">
          <a:spLocks noChangeArrowheads="1"/>
        </xdr:cNvSpPr>
      </xdr:nvSpPr>
      <xdr:spPr bwMode="auto">
        <a:xfrm>
          <a:off x="250983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5</xdr:row>
      <xdr:rowOff>0</xdr:rowOff>
    </xdr:from>
    <xdr:to>
      <xdr:col>32</xdr:col>
      <xdr:colOff>85725</xdr:colOff>
      <xdr:row>6</xdr:row>
      <xdr:rowOff>66675</xdr:rowOff>
    </xdr:to>
    <xdr:sp macro="" textlink="">
      <xdr:nvSpPr>
        <xdr:cNvPr id="996025" name="Text Box 1">
          <a:extLst>
            <a:ext uri="{FF2B5EF4-FFF2-40B4-BE49-F238E27FC236}">
              <a16:creationId xmlns:a16="http://schemas.microsoft.com/office/drawing/2014/main" id="{00000000-0008-0000-0600-0000B9320F00}"/>
            </a:ext>
          </a:extLst>
        </xdr:cNvPr>
        <xdr:cNvSpPr txBox="1">
          <a:spLocks noChangeArrowheads="1"/>
        </xdr:cNvSpPr>
      </xdr:nvSpPr>
      <xdr:spPr bwMode="auto">
        <a:xfrm>
          <a:off x="25793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85725</xdr:colOff>
      <xdr:row>11</xdr:row>
      <xdr:rowOff>19050</xdr:rowOff>
    </xdr:to>
    <xdr:sp macro="" textlink="">
      <xdr:nvSpPr>
        <xdr:cNvPr id="996026" name="Text Box 1">
          <a:extLst>
            <a:ext uri="{FF2B5EF4-FFF2-40B4-BE49-F238E27FC236}">
              <a16:creationId xmlns:a16="http://schemas.microsoft.com/office/drawing/2014/main" id="{00000000-0008-0000-0600-0000BA320F00}"/>
            </a:ext>
          </a:extLst>
        </xdr:cNvPr>
        <xdr:cNvSpPr txBox="1">
          <a:spLocks noChangeArrowheads="1"/>
        </xdr:cNvSpPr>
      </xdr:nvSpPr>
      <xdr:spPr bwMode="auto">
        <a:xfrm>
          <a:off x="25793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85725</xdr:colOff>
      <xdr:row>11</xdr:row>
      <xdr:rowOff>19050</xdr:rowOff>
    </xdr:to>
    <xdr:sp macro="" textlink="">
      <xdr:nvSpPr>
        <xdr:cNvPr id="996027" name="Text Box 1">
          <a:extLst>
            <a:ext uri="{FF2B5EF4-FFF2-40B4-BE49-F238E27FC236}">
              <a16:creationId xmlns:a16="http://schemas.microsoft.com/office/drawing/2014/main" id="{00000000-0008-0000-0600-0000BB320F00}"/>
            </a:ext>
          </a:extLst>
        </xdr:cNvPr>
        <xdr:cNvSpPr txBox="1">
          <a:spLocks noChangeArrowheads="1"/>
        </xdr:cNvSpPr>
      </xdr:nvSpPr>
      <xdr:spPr bwMode="auto">
        <a:xfrm>
          <a:off x="25793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85725</xdr:colOff>
      <xdr:row>11</xdr:row>
      <xdr:rowOff>19050</xdr:rowOff>
    </xdr:to>
    <xdr:sp macro="" textlink="">
      <xdr:nvSpPr>
        <xdr:cNvPr id="996028" name="Text Box 1">
          <a:extLst>
            <a:ext uri="{FF2B5EF4-FFF2-40B4-BE49-F238E27FC236}">
              <a16:creationId xmlns:a16="http://schemas.microsoft.com/office/drawing/2014/main" id="{00000000-0008-0000-0600-0000BC320F00}"/>
            </a:ext>
          </a:extLst>
        </xdr:cNvPr>
        <xdr:cNvSpPr txBox="1">
          <a:spLocks noChangeArrowheads="1"/>
        </xdr:cNvSpPr>
      </xdr:nvSpPr>
      <xdr:spPr bwMode="auto">
        <a:xfrm>
          <a:off x="25098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85725</xdr:colOff>
      <xdr:row>11</xdr:row>
      <xdr:rowOff>19050</xdr:rowOff>
    </xdr:to>
    <xdr:sp macro="" textlink="">
      <xdr:nvSpPr>
        <xdr:cNvPr id="996029" name="Text Box 1">
          <a:extLst>
            <a:ext uri="{FF2B5EF4-FFF2-40B4-BE49-F238E27FC236}">
              <a16:creationId xmlns:a16="http://schemas.microsoft.com/office/drawing/2014/main" id="{00000000-0008-0000-0600-0000BD320F00}"/>
            </a:ext>
          </a:extLst>
        </xdr:cNvPr>
        <xdr:cNvSpPr txBox="1">
          <a:spLocks noChangeArrowheads="1"/>
        </xdr:cNvSpPr>
      </xdr:nvSpPr>
      <xdr:spPr bwMode="auto">
        <a:xfrm>
          <a:off x="25793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85725</xdr:colOff>
      <xdr:row>10</xdr:row>
      <xdr:rowOff>209550</xdr:rowOff>
    </xdr:to>
    <xdr:sp macro="" textlink="">
      <xdr:nvSpPr>
        <xdr:cNvPr id="996030" name="Text Box 1">
          <a:extLst>
            <a:ext uri="{FF2B5EF4-FFF2-40B4-BE49-F238E27FC236}">
              <a16:creationId xmlns:a16="http://schemas.microsoft.com/office/drawing/2014/main" id="{00000000-0008-0000-0600-0000BE320F00}"/>
            </a:ext>
          </a:extLst>
        </xdr:cNvPr>
        <xdr:cNvSpPr txBox="1">
          <a:spLocks noChangeArrowheads="1"/>
        </xdr:cNvSpPr>
      </xdr:nvSpPr>
      <xdr:spPr bwMode="auto">
        <a:xfrm>
          <a:off x="25098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85725</xdr:colOff>
      <xdr:row>10</xdr:row>
      <xdr:rowOff>209550</xdr:rowOff>
    </xdr:to>
    <xdr:sp macro="" textlink="">
      <xdr:nvSpPr>
        <xdr:cNvPr id="996031" name="Text Box 1">
          <a:extLst>
            <a:ext uri="{FF2B5EF4-FFF2-40B4-BE49-F238E27FC236}">
              <a16:creationId xmlns:a16="http://schemas.microsoft.com/office/drawing/2014/main" id="{00000000-0008-0000-0600-0000BF320F00}"/>
            </a:ext>
          </a:extLst>
        </xdr:cNvPr>
        <xdr:cNvSpPr txBox="1">
          <a:spLocks noChangeArrowheads="1"/>
        </xdr:cNvSpPr>
      </xdr:nvSpPr>
      <xdr:spPr bwMode="auto">
        <a:xfrm>
          <a:off x="257937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996032" name="Text Box 1">
          <a:extLst>
            <a:ext uri="{FF2B5EF4-FFF2-40B4-BE49-F238E27FC236}">
              <a16:creationId xmlns:a16="http://schemas.microsoft.com/office/drawing/2014/main" id="{00000000-0008-0000-0600-0000C0320F00}"/>
            </a:ext>
          </a:extLst>
        </xdr:cNvPr>
        <xdr:cNvSpPr txBox="1">
          <a:spLocks noChangeArrowheads="1"/>
        </xdr:cNvSpPr>
      </xdr:nvSpPr>
      <xdr:spPr bwMode="auto">
        <a:xfrm>
          <a:off x="28575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996033" name="Text Box 1">
          <a:extLst>
            <a:ext uri="{FF2B5EF4-FFF2-40B4-BE49-F238E27FC236}">
              <a16:creationId xmlns:a16="http://schemas.microsoft.com/office/drawing/2014/main" id="{00000000-0008-0000-0600-0000C1320F00}"/>
            </a:ext>
          </a:extLst>
        </xdr:cNvPr>
        <xdr:cNvSpPr txBox="1">
          <a:spLocks noChangeArrowheads="1"/>
        </xdr:cNvSpPr>
      </xdr:nvSpPr>
      <xdr:spPr bwMode="auto">
        <a:xfrm>
          <a:off x="28575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85725</xdr:colOff>
      <xdr:row>6</xdr:row>
      <xdr:rowOff>66675</xdr:rowOff>
    </xdr:to>
    <xdr:sp macro="" textlink="">
      <xdr:nvSpPr>
        <xdr:cNvPr id="996034" name="Text Box 1">
          <a:extLst>
            <a:ext uri="{FF2B5EF4-FFF2-40B4-BE49-F238E27FC236}">
              <a16:creationId xmlns:a16="http://schemas.microsoft.com/office/drawing/2014/main" id="{00000000-0008-0000-0600-0000C2320F00}"/>
            </a:ext>
          </a:extLst>
        </xdr:cNvPr>
        <xdr:cNvSpPr txBox="1">
          <a:spLocks noChangeArrowheads="1"/>
        </xdr:cNvSpPr>
      </xdr:nvSpPr>
      <xdr:spPr bwMode="auto">
        <a:xfrm>
          <a:off x="278796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996035" name="Text Box 1">
          <a:extLst>
            <a:ext uri="{FF2B5EF4-FFF2-40B4-BE49-F238E27FC236}">
              <a16:creationId xmlns:a16="http://schemas.microsoft.com/office/drawing/2014/main" id="{00000000-0008-0000-0600-0000C3320F00}"/>
            </a:ext>
          </a:extLst>
        </xdr:cNvPr>
        <xdr:cNvSpPr txBox="1">
          <a:spLocks noChangeArrowheads="1"/>
        </xdr:cNvSpPr>
      </xdr:nvSpPr>
      <xdr:spPr bwMode="auto">
        <a:xfrm>
          <a:off x="28575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996036" name="Text Box 1">
          <a:extLst>
            <a:ext uri="{FF2B5EF4-FFF2-40B4-BE49-F238E27FC236}">
              <a16:creationId xmlns:a16="http://schemas.microsoft.com/office/drawing/2014/main" id="{00000000-0008-0000-0600-0000C4320F00}"/>
            </a:ext>
          </a:extLst>
        </xdr:cNvPr>
        <xdr:cNvSpPr txBox="1">
          <a:spLocks noChangeArrowheads="1"/>
        </xdr:cNvSpPr>
      </xdr:nvSpPr>
      <xdr:spPr bwMode="auto">
        <a:xfrm>
          <a:off x="285750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996037" name="Text Box 1">
          <a:extLst>
            <a:ext uri="{FF2B5EF4-FFF2-40B4-BE49-F238E27FC236}">
              <a16:creationId xmlns:a16="http://schemas.microsoft.com/office/drawing/2014/main" id="{00000000-0008-0000-0600-0000C5320F00}"/>
            </a:ext>
          </a:extLst>
        </xdr:cNvPr>
        <xdr:cNvSpPr txBox="1">
          <a:spLocks noChangeArrowheads="1"/>
        </xdr:cNvSpPr>
      </xdr:nvSpPr>
      <xdr:spPr bwMode="auto">
        <a:xfrm>
          <a:off x="285750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85725</xdr:colOff>
      <xdr:row>10</xdr:row>
      <xdr:rowOff>171450</xdr:rowOff>
    </xdr:to>
    <xdr:sp macro="" textlink="">
      <xdr:nvSpPr>
        <xdr:cNvPr id="996038" name="Text Box 1">
          <a:extLst>
            <a:ext uri="{FF2B5EF4-FFF2-40B4-BE49-F238E27FC236}">
              <a16:creationId xmlns:a16="http://schemas.microsoft.com/office/drawing/2014/main" id="{00000000-0008-0000-0600-0000C6320F00}"/>
            </a:ext>
          </a:extLst>
        </xdr:cNvPr>
        <xdr:cNvSpPr txBox="1">
          <a:spLocks noChangeArrowheads="1"/>
        </xdr:cNvSpPr>
      </xdr:nvSpPr>
      <xdr:spPr bwMode="auto">
        <a:xfrm>
          <a:off x="278796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996039" name="Text Box 1">
          <a:extLst>
            <a:ext uri="{FF2B5EF4-FFF2-40B4-BE49-F238E27FC236}">
              <a16:creationId xmlns:a16="http://schemas.microsoft.com/office/drawing/2014/main" id="{00000000-0008-0000-0600-0000C7320F00}"/>
            </a:ext>
          </a:extLst>
        </xdr:cNvPr>
        <xdr:cNvSpPr txBox="1">
          <a:spLocks noChangeArrowheads="1"/>
        </xdr:cNvSpPr>
      </xdr:nvSpPr>
      <xdr:spPr bwMode="auto">
        <a:xfrm>
          <a:off x="285750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85725</xdr:colOff>
      <xdr:row>10</xdr:row>
      <xdr:rowOff>209550</xdr:rowOff>
    </xdr:to>
    <xdr:sp macro="" textlink="">
      <xdr:nvSpPr>
        <xdr:cNvPr id="996040" name="Text Box 1">
          <a:extLst>
            <a:ext uri="{FF2B5EF4-FFF2-40B4-BE49-F238E27FC236}">
              <a16:creationId xmlns:a16="http://schemas.microsoft.com/office/drawing/2014/main" id="{00000000-0008-0000-0600-0000C8320F00}"/>
            </a:ext>
          </a:extLst>
        </xdr:cNvPr>
        <xdr:cNvSpPr txBox="1">
          <a:spLocks noChangeArrowheads="1"/>
        </xdr:cNvSpPr>
      </xdr:nvSpPr>
      <xdr:spPr bwMode="auto">
        <a:xfrm>
          <a:off x="278796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209550</xdr:rowOff>
    </xdr:to>
    <xdr:sp macro="" textlink="">
      <xdr:nvSpPr>
        <xdr:cNvPr id="996041" name="Text Box 1">
          <a:extLst>
            <a:ext uri="{FF2B5EF4-FFF2-40B4-BE49-F238E27FC236}">
              <a16:creationId xmlns:a16="http://schemas.microsoft.com/office/drawing/2014/main" id="{00000000-0008-0000-0600-0000C9320F00}"/>
            </a:ext>
          </a:extLst>
        </xdr:cNvPr>
        <xdr:cNvSpPr txBox="1">
          <a:spLocks noChangeArrowheads="1"/>
        </xdr:cNvSpPr>
      </xdr:nvSpPr>
      <xdr:spPr bwMode="auto">
        <a:xfrm>
          <a:off x="285750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</xdr:row>
      <xdr:rowOff>0</xdr:rowOff>
    </xdr:from>
    <xdr:to>
      <xdr:col>40</xdr:col>
      <xdr:colOff>85725</xdr:colOff>
      <xdr:row>6</xdr:row>
      <xdr:rowOff>66675</xdr:rowOff>
    </xdr:to>
    <xdr:sp macro="" textlink="">
      <xdr:nvSpPr>
        <xdr:cNvPr id="996042" name="Text Box 1">
          <a:extLst>
            <a:ext uri="{FF2B5EF4-FFF2-40B4-BE49-F238E27FC236}">
              <a16:creationId xmlns:a16="http://schemas.microsoft.com/office/drawing/2014/main" id="{00000000-0008-0000-0600-0000CA320F00}"/>
            </a:ext>
          </a:extLst>
        </xdr:cNvPr>
        <xdr:cNvSpPr txBox="1">
          <a:spLocks noChangeArrowheads="1"/>
        </xdr:cNvSpPr>
      </xdr:nvSpPr>
      <xdr:spPr bwMode="auto">
        <a:xfrm>
          <a:off x="31356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</xdr:row>
      <xdr:rowOff>0</xdr:rowOff>
    </xdr:from>
    <xdr:to>
      <xdr:col>40</xdr:col>
      <xdr:colOff>85725</xdr:colOff>
      <xdr:row>6</xdr:row>
      <xdr:rowOff>66675</xdr:rowOff>
    </xdr:to>
    <xdr:sp macro="" textlink="">
      <xdr:nvSpPr>
        <xdr:cNvPr id="996043" name="Text Box 1">
          <a:extLst>
            <a:ext uri="{FF2B5EF4-FFF2-40B4-BE49-F238E27FC236}">
              <a16:creationId xmlns:a16="http://schemas.microsoft.com/office/drawing/2014/main" id="{00000000-0008-0000-0600-0000CB320F00}"/>
            </a:ext>
          </a:extLst>
        </xdr:cNvPr>
        <xdr:cNvSpPr txBox="1">
          <a:spLocks noChangeArrowheads="1"/>
        </xdr:cNvSpPr>
      </xdr:nvSpPr>
      <xdr:spPr bwMode="auto">
        <a:xfrm>
          <a:off x="31356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85725</xdr:colOff>
      <xdr:row>6</xdr:row>
      <xdr:rowOff>66675</xdr:rowOff>
    </xdr:to>
    <xdr:sp macro="" textlink="">
      <xdr:nvSpPr>
        <xdr:cNvPr id="996044" name="Text Box 1">
          <a:extLst>
            <a:ext uri="{FF2B5EF4-FFF2-40B4-BE49-F238E27FC236}">
              <a16:creationId xmlns:a16="http://schemas.microsoft.com/office/drawing/2014/main" id="{00000000-0008-0000-0600-0000CC320F00}"/>
            </a:ext>
          </a:extLst>
        </xdr:cNvPr>
        <xdr:cNvSpPr txBox="1">
          <a:spLocks noChangeArrowheads="1"/>
        </xdr:cNvSpPr>
      </xdr:nvSpPr>
      <xdr:spPr bwMode="auto">
        <a:xfrm>
          <a:off x="306609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</xdr:row>
      <xdr:rowOff>0</xdr:rowOff>
    </xdr:from>
    <xdr:to>
      <xdr:col>40</xdr:col>
      <xdr:colOff>85725</xdr:colOff>
      <xdr:row>6</xdr:row>
      <xdr:rowOff>66675</xdr:rowOff>
    </xdr:to>
    <xdr:sp macro="" textlink="">
      <xdr:nvSpPr>
        <xdr:cNvPr id="996045" name="Text Box 1">
          <a:extLst>
            <a:ext uri="{FF2B5EF4-FFF2-40B4-BE49-F238E27FC236}">
              <a16:creationId xmlns:a16="http://schemas.microsoft.com/office/drawing/2014/main" id="{00000000-0008-0000-0600-0000CD320F00}"/>
            </a:ext>
          </a:extLst>
        </xdr:cNvPr>
        <xdr:cNvSpPr txBox="1">
          <a:spLocks noChangeArrowheads="1"/>
        </xdr:cNvSpPr>
      </xdr:nvSpPr>
      <xdr:spPr bwMode="auto">
        <a:xfrm>
          <a:off x="31356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85725</xdr:colOff>
      <xdr:row>11</xdr:row>
      <xdr:rowOff>19050</xdr:rowOff>
    </xdr:to>
    <xdr:sp macro="" textlink="">
      <xdr:nvSpPr>
        <xdr:cNvPr id="996046" name="Text Box 1">
          <a:extLst>
            <a:ext uri="{FF2B5EF4-FFF2-40B4-BE49-F238E27FC236}">
              <a16:creationId xmlns:a16="http://schemas.microsoft.com/office/drawing/2014/main" id="{00000000-0008-0000-0600-0000CE320F00}"/>
            </a:ext>
          </a:extLst>
        </xdr:cNvPr>
        <xdr:cNvSpPr txBox="1">
          <a:spLocks noChangeArrowheads="1"/>
        </xdr:cNvSpPr>
      </xdr:nvSpPr>
      <xdr:spPr bwMode="auto">
        <a:xfrm>
          <a:off x="313563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85725</xdr:colOff>
      <xdr:row>11</xdr:row>
      <xdr:rowOff>19050</xdr:rowOff>
    </xdr:to>
    <xdr:sp macro="" textlink="">
      <xdr:nvSpPr>
        <xdr:cNvPr id="996047" name="Text Box 1">
          <a:extLst>
            <a:ext uri="{FF2B5EF4-FFF2-40B4-BE49-F238E27FC236}">
              <a16:creationId xmlns:a16="http://schemas.microsoft.com/office/drawing/2014/main" id="{00000000-0008-0000-0600-0000CF320F00}"/>
            </a:ext>
          </a:extLst>
        </xdr:cNvPr>
        <xdr:cNvSpPr txBox="1">
          <a:spLocks noChangeArrowheads="1"/>
        </xdr:cNvSpPr>
      </xdr:nvSpPr>
      <xdr:spPr bwMode="auto">
        <a:xfrm>
          <a:off x="313563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85725</xdr:colOff>
      <xdr:row>11</xdr:row>
      <xdr:rowOff>19050</xdr:rowOff>
    </xdr:to>
    <xdr:sp macro="" textlink="">
      <xdr:nvSpPr>
        <xdr:cNvPr id="996048" name="Text Box 1">
          <a:extLst>
            <a:ext uri="{FF2B5EF4-FFF2-40B4-BE49-F238E27FC236}">
              <a16:creationId xmlns:a16="http://schemas.microsoft.com/office/drawing/2014/main" id="{00000000-0008-0000-0600-0000D0320F00}"/>
            </a:ext>
          </a:extLst>
        </xdr:cNvPr>
        <xdr:cNvSpPr txBox="1">
          <a:spLocks noChangeArrowheads="1"/>
        </xdr:cNvSpPr>
      </xdr:nvSpPr>
      <xdr:spPr bwMode="auto">
        <a:xfrm>
          <a:off x="306609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85725</xdr:colOff>
      <xdr:row>11</xdr:row>
      <xdr:rowOff>19050</xdr:rowOff>
    </xdr:to>
    <xdr:sp macro="" textlink="">
      <xdr:nvSpPr>
        <xdr:cNvPr id="996049" name="Text Box 1">
          <a:extLst>
            <a:ext uri="{FF2B5EF4-FFF2-40B4-BE49-F238E27FC236}">
              <a16:creationId xmlns:a16="http://schemas.microsoft.com/office/drawing/2014/main" id="{00000000-0008-0000-0600-0000D1320F00}"/>
            </a:ext>
          </a:extLst>
        </xdr:cNvPr>
        <xdr:cNvSpPr txBox="1">
          <a:spLocks noChangeArrowheads="1"/>
        </xdr:cNvSpPr>
      </xdr:nvSpPr>
      <xdr:spPr bwMode="auto">
        <a:xfrm>
          <a:off x="313563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85725</xdr:colOff>
      <xdr:row>10</xdr:row>
      <xdr:rowOff>209550</xdr:rowOff>
    </xdr:to>
    <xdr:sp macro="" textlink="">
      <xdr:nvSpPr>
        <xdr:cNvPr id="996050" name="Text Box 1">
          <a:extLst>
            <a:ext uri="{FF2B5EF4-FFF2-40B4-BE49-F238E27FC236}">
              <a16:creationId xmlns:a16="http://schemas.microsoft.com/office/drawing/2014/main" id="{00000000-0008-0000-0600-0000D2320F00}"/>
            </a:ext>
          </a:extLst>
        </xdr:cNvPr>
        <xdr:cNvSpPr txBox="1">
          <a:spLocks noChangeArrowheads="1"/>
        </xdr:cNvSpPr>
      </xdr:nvSpPr>
      <xdr:spPr bwMode="auto">
        <a:xfrm>
          <a:off x="306609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85725</xdr:colOff>
      <xdr:row>10</xdr:row>
      <xdr:rowOff>209550</xdr:rowOff>
    </xdr:to>
    <xdr:sp macro="" textlink="">
      <xdr:nvSpPr>
        <xdr:cNvPr id="996051" name="Text Box 1">
          <a:extLst>
            <a:ext uri="{FF2B5EF4-FFF2-40B4-BE49-F238E27FC236}">
              <a16:creationId xmlns:a16="http://schemas.microsoft.com/office/drawing/2014/main" id="{00000000-0008-0000-0600-0000D3320F00}"/>
            </a:ext>
          </a:extLst>
        </xdr:cNvPr>
        <xdr:cNvSpPr txBox="1">
          <a:spLocks noChangeArrowheads="1"/>
        </xdr:cNvSpPr>
      </xdr:nvSpPr>
      <xdr:spPr bwMode="auto">
        <a:xfrm>
          <a:off x="313563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85725</xdr:colOff>
      <xdr:row>6</xdr:row>
      <xdr:rowOff>66675</xdr:rowOff>
    </xdr:to>
    <xdr:sp macro="" textlink="">
      <xdr:nvSpPr>
        <xdr:cNvPr id="996052" name="Text Box 1">
          <a:extLst>
            <a:ext uri="{FF2B5EF4-FFF2-40B4-BE49-F238E27FC236}">
              <a16:creationId xmlns:a16="http://schemas.microsoft.com/office/drawing/2014/main" id="{00000000-0008-0000-0600-0000D4320F00}"/>
            </a:ext>
          </a:extLst>
        </xdr:cNvPr>
        <xdr:cNvSpPr txBox="1">
          <a:spLocks noChangeArrowheads="1"/>
        </xdr:cNvSpPr>
      </xdr:nvSpPr>
      <xdr:spPr bwMode="auto">
        <a:xfrm>
          <a:off x="341376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85725</xdr:colOff>
      <xdr:row>6</xdr:row>
      <xdr:rowOff>66675</xdr:rowOff>
    </xdr:to>
    <xdr:sp macro="" textlink="">
      <xdr:nvSpPr>
        <xdr:cNvPr id="996053" name="Text Box 1">
          <a:extLst>
            <a:ext uri="{FF2B5EF4-FFF2-40B4-BE49-F238E27FC236}">
              <a16:creationId xmlns:a16="http://schemas.microsoft.com/office/drawing/2014/main" id="{00000000-0008-0000-0600-0000D5320F00}"/>
            </a:ext>
          </a:extLst>
        </xdr:cNvPr>
        <xdr:cNvSpPr txBox="1">
          <a:spLocks noChangeArrowheads="1"/>
        </xdr:cNvSpPr>
      </xdr:nvSpPr>
      <xdr:spPr bwMode="auto">
        <a:xfrm>
          <a:off x="341376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0</xdr:colOff>
      <xdr:row>5</xdr:row>
      <xdr:rowOff>0</xdr:rowOff>
    </xdr:from>
    <xdr:to>
      <xdr:col>43</xdr:col>
      <xdr:colOff>85725</xdr:colOff>
      <xdr:row>6</xdr:row>
      <xdr:rowOff>66675</xdr:rowOff>
    </xdr:to>
    <xdr:sp macro="" textlink="">
      <xdr:nvSpPr>
        <xdr:cNvPr id="996054" name="Text Box 1">
          <a:extLst>
            <a:ext uri="{FF2B5EF4-FFF2-40B4-BE49-F238E27FC236}">
              <a16:creationId xmlns:a16="http://schemas.microsoft.com/office/drawing/2014/main" id="{00000000-0008-0000-0600-0000D6320F00}"/>
            </a:ext>
          </a:extLst>
        </xdr:cNvPr>
        <xdr:cNvSpPr txBox="1">
          <a:spLocks noChangeArrowheads="1"/>
        </xdr:cNvSpPr>
      </xdr:nvSpPr>
      <xdr:spPr bwMode="auto">
        <a:xfrm>
          <a:off x="33442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85725</xdr:colOff>
      <xdr:row>6</xdr:row>
      <xdr:rowOff>66675</xdr:rowOff>
    </xdr:to>
    <xdr:sp macro="" textlink="">
      <xdr:nvSpPr>
        <xdr:cNvPr id="996055" name="Text Box 1">
          <a:extLst>
            <a:ext uri="{FF2B5EF4-FFF2-40B4-BE49-F238E27FC236}">
              <a16:creationId xmlns:a16="http://schemas.microsoft.com/office/drawing/2014/main" id="{00000000-0008-0000-0600-0000D7320F00}"/>
            </a:ext>
          </a:extLst>
        </xdr:cNvPr>
        <xdr:cNvSpPr txBox="1">
          <a:spLocks noChangeArrowheads="1"/>
        </xdr:cNvSpPr>
      </xdr:nvSpPr>
      <xdr:spPr bwMode="auto">
        <a:xfrm>
          <a:off x="341376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85725</xdr:colOff>
      <xdr:row>10</xdr:row>
      <xdr:rowOff>171450</xdr:rowOff>
    </xdr:to>
    <xdr:sp macro="" textlink="">
      <xdr:nvSpPr>
        <xdr:cNvPr id="996056" name="Text Box 1">
          <a:extLst>
            <a:ext uri="{FF2B5EF4-FFF2-40B4-BE49-F238E27FC236}">
              <a16:creationId xmlns:a16="http://schemas.microsoft.com/office/drawing/2014/main" id="{00000000-0008-0000-0600-0000D8320F00}"/>
            </a:ext>
          </a:extLst>
        </xdr:cNvPr>
        <xdr:cNvSpPr txBox="1">
          <a:spLocks noChangeArrowheads="1"/>
        </xdr:cNvSpPr>
      </xdr:nvSpPr>
      <xdr:spPr bwMode="auto">
        <a:xfrm>
          <a:off x="34137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85725</xdr:colOff>
      <xdr:row>10</xdr:row>
      <xdr:rowOff>171450</xdr:rowOff>
    </xdr:to>
    <xdr:sp macro="" textlink="">
      <xdr:nvSpPr>
        <xdr:cNvPr id="996057" name="Text Box 1">
          <a:extLst>
            <a:ext uri="{FF2B5EF4-FFF2-40B4-BE49-F238E27FC236}">
              <a16:creationId xmlns:a16="http://schemas.microsoft.com/office/drawing/2014/main" id="{00000000-0008-0000-0600-0000D9320F00}"/>
            </a:ext>
          </a:extLst>
        </xdr:cNvPr>
        <xdr:cNvSpPr txBox="1">
          <a:spLocks noChangeArrowheads="1"/>
        </xdr:cNvSpPr>
      </xdr:nvSpPr>
      <xdr:spPr bwMode="auto">
        <a:xfrm>
          <a:off x="34137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0</xdr:colOff>
      <xdr:row>10</xdr:row>
      <xdr:rowOff>0</xdr:rowOff>
    </xdr:from>
    <xdr:to>
      <xdr:col>43</xdr:col>
      <xdr:colOff>85725</xdr:colOff>
      <xdr:row>10</xdr:row>
      <xdr:rowOff>171450</xdr:rowOff>
    </xdr:to>
    <xdr:sp macro="" textlink="">
      <xdr:nvSpPr>
        <xdr:cNvPr id="996058" name="Text Box 1">
          <a:extLst>
            <a:ext uri="{FF2B5EF4-FFF2-40B4-BE49-F238E27FC236}">
              <a16:creationId xmlns:a16="http://schemas.microsoft.com/office/drawing/2014/main" id="{00000000-0008-0000-0600-0000DA320F00}"/>
            </a:ext>
          </a:extLst>
        </xdr:cNvPr>
        <xdr:cNvSpPr txBox="1">
          <a:spLocks noChangeArrowheads="1"/>
        </xdr:cNvSpPr>
      </xdr:nvSpPr>
      <xdr:spPr bwMode="auto">
        <a:xfrm>
          <a:off x="334422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85725</xdr:colOff>
      <xdr:row>10</xdr:row>
      <xdr:rowOff>171450</xdr:rowOff>
    </xdr:to>
    <xdr:sp macro="" textlink="">
      <xdr:nvSpPr>
        <xdr:cNvPr id="996059" name="Text Box 1">
          <a:extLst>
            <a:ext uri="{FF2B5EF4-FFF2-40B4-BE49-F238E27FC236}">
              <a16:creationId xmlns:a16="http://schemas.microsoft.com/office/drawing/2014/main" id="{00000000-0008-0000-0600-0000DB320F00}"/>
            </a:ext>
          </a:extLst>
        </xdr:cNvPr>
        <xdr:cNvSpPr txBox="1">
          <a:spLocks noChangeArrowheads="1"/>
        </xdr:cNvSpPr>
      </xdr:nvSpPr>
      <xdr:spPr bwMode="auto">
        <a:xfrm>
          <a:off x="34137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0</xdr:colOff>
      <xdr:row>10</xdr:row>
      <xdr:rowOff>0</xdr:rowOff>
    </xdr:from>
    <xdr:to>
      <xdr:col>43</xdr:col>
      <xdr:colOff>85725</xdr:colOff>
      <xdr:row>10</xdr:row>
      <xdr:rowOff>209550</xdr:rowOff>
    </xdr:to>
    <xdr:sp macro="" textlink="">
      <xdr:nvSpPr>
        <xdr:cNvPr id="996060" name="Text Box 1">
          <a:extLst>
            <a:ext uri="{FF2B5EF4-FFF2-40B4-BE49-F238E27FC236}">
              <a16:creationId xmlns:a16="http://schemas.microsoft.com/office/drawing/2014/main" id="{00000000-0008-0000-0600-0000DC320F00}"/>
            </a:ext>
          </a:extLst>
        </xdr:cNvPr>
        <xdr:cNvSpPr txBox="1">
          <a:spLocks noChangeArrowheads="1"/>
        </xdr:cNvSpPr>
      </xdr:nvSpPr>
      <xdr:spPr bwMode="auto">
        <a:xfrm>
          <a:off x="334422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85725</xdr:colOff>
      <xdr:row>10</xdr:row>
      <xdr:rowOff>209550</xdr:rowOff>
    </xdr:to>
    <xdr:sp macro="" textlink="">
      <xdr:nvSpPr>
        <xdr:cNvPr id="996061" name="Text Box 1">
          <a:extLst>
            <a:ext uri="{FF2B5EF4-FFF2-40B4-BE49-F238E27FC236}">
              <a16:creationId xmlns:a16="http://schemas.microsoft.com/office/drawing/2014/main" id="{00000000-0008-0000-0600-0000DD320F00}"/>
            </a:ext>
          </a:extLst>
        </xdr:cNvPr>
        <xdr:cNvSpPr txBox="1">
          <a:spLocks noChangeArrowheads="1"/>
        </xdr:cNvSpPr>
      </xdr:nvSpPr>
      <xdr:spPr bwMode="auto">
        <a:xfrm>
          <a:off x="341376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</xdr:row>
      <xdr:rowOff>0</xdr:rowOff>
    </xdr:from>
    <xdr:to>
      <xdr:col>48</xdr:col>
      <xdr:colOff>85725</xdr:colOff>
      <xdr:row>6</xdr:row>
      <xdr:rowOff>66675</xdr:rowOff>
    </xdr:to>
    <xdr:sp macro="" textlink="">
      <xdr:nvSpPr>
        <xdr:cNvPr id="996062" name="Text Box 1">
          <a:extLst>
            <a:ext uri="{FF2B5EF4-FFF2-40B4-BE49-F238E27FC236}">
              <a16:creationId xmlns:a16="http://schemas.microsoft.com/office/drawing/2014/main" id="{00000000-0008-0000-0600-0000DE320F00}"/>
            </a:ext>
          </a:extLst>
        </xdr:cNvPr>
        <xdr:cNvSpPr txBox="1">
          <a:spLocks noChangeArrowheads="1"/>
        </xdr:cNvSpPr>
      </xdr:nvSpPr>
      <xdr:spPr bwMode="auto">
        <a:xfrm>
          <a:off x="36918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</xdr:row>
      <xdr:rowOff>0</xdr:rowOff>
    </xdr:from>
    <xdr:to>
      <xdr:col>48</xdr:col>
      <xdr:colOff>85725</xdr:colOff>
      <xdr:row>6</xdr:row>
      <xdr:rowOff>66675</xdr:rowOff>
    </xdr:to>
    <xdr:sp macro="" textlink="">
      <xdr:nvSpPr>
        <xdr:cNvPr id="996063" name="Text Box 1">
          <a:extLst>
            <a:ext uri="{FF2B5EF4-FFF2-40B4-BE49-F238E27FC236}">
              <a16:creationId xmlns:a16="http://schemas.microsoft.com/office/drawing/2014/main" id="{00000000-0008-0000-0600-0000DF320F00}"/>
            </a:ext>
          </a:extLst>
        </xdr:cNvPr>
        <xdr:cNvSpPr txBox="1">
          <a:spLocks noChangeArrowheads="1"/>
        </xdr:cNvSpPr>
      </xdr:nvSpPr>
      <xdr:spPr bwMode="auto">
        <a:xfrm>
          <a:off x="36918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</xdr:row>
      <xdr:rowOff>0</xdr:rowOff>
    </xdr:from>
    <xdr:to>
      <xdr:col>47</xdr:col>
      <xdr:colOff>85725</xdr:colOff>
      <xdr:row>6</xdr:row>
      <xdr:rowOff>66675</xdr:rowOff>
    </xdr:to>
    <xdr:sp macro="" textlink="">
      <xdr:nvSpPr>
        <xdr:cNvPr id="996064" name="Text Box 1">
          <a:extLst>
            <a:ext uri="{FF2B5EF4-FFF2-40B4-BE49-F238E27FC236}">
              <a16:creationId xmlns:a16="http://schemas.microsoft.com/office/drawing/2014/main" id="{00000000-0008-0000-0600-0000E0320F00}"/>
            </a:ext>
          </a:extLst>
        </xdr:cNvPr>
        <xdr:cNvSpPr txBox="1">
          <a:spLocks noChangeArrowheads="1"/>
        </xdr:cNvSpPr>
      </xdr:nvSpPr>
      <xdr:spPr bwMode="auto">
        <a:xfrm>
          <a:off x="362235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</xdr:row>
      <xdr:rowOff>0</xdr:rowOff>
    </xdr:from>
    <xdr:to>
      <xdr:col>48</xdr:col>
      <xdr:colOff>85725</xdr:colOff>
      <xdr:row>6</xdr:row>
      <xdr:rowOff>66675</xdr:rowOff>
    </xdr:to>
    <xdr:sp macro="" textlink="">
      <xdr:nvSpPr>
        <xdr:cNvPr id="996065" name="Text Box 1">
          <a:extLst>
            <a:ext uri="{FF2B5EF4-FFF2-40B4-BE49-F238E27FC236}">
              <a16:creationId xmlns:a16="http://schemas.microsoft.com/office/drawing/2014/main" id="{00000000-0008-0000-0600-0000E1320F00}"/>
            </a:ext>
          </a:extLst>
        </xdr:cNvPr>
        <xdr:cNvSpPr txBox="1">
          <a:spLocks noChangeArrowheads="1"/>
        </xdr:cNvSpPr>
      </xdr:nvSpPr>
      <xdr:spPr bwMode="auto">
        <a:xfrm>
          <a:off x="36918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10</xdr:row>
      <xdr:rowOff>0</xdr:rowOff>
    </xdr:from>
    <xdr:to>
      <xdr:col>48</xdr:col>
      <xdr:colOff>85725</xdr:colOff>
      <xdr:row>11</xdr:row>
      <xdr:rowOff>19050</xdr:rowOff>
    </xdr:to>
    <xdr:sp macro="" textlink="">
      <xdr:nvSpPr>
        <xdr:cNvPr id="996066" name="Text Box 1">
          <a:extLst>
            <a:ext uri="{FF2B5EF4-FFF2-40B4-BE49-F238E27FC236}">
              <a16:creationId xmlns:a16="http://schemas.microsoft.com/office/drawing/2014/main" id="{00000000-0008-0000-0600-0000E2320F00}"/>
            </a:ext>
          </a:extLst>
        </xdr:cNvPr>
        <xdr:cNvSpPr txBox="1">
          <a:spLocks noChangeArrowheads="1"/>
        </xdr:cNvSpPr>
      </xdr:nvSpPr>
      <xdr:spPr bwMode="auto">
        <a:xfrm>
          <a:off x="36918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10</xdr:row>
      <xdr:rowOff>0</xdr:rowOff>
    </xdr:from>
    <xdr:to>
      <xdr:col>48</xdr:col>
      <xdr:colOff>85725</xdr:colOff>
      <xdr:row>11</xdr:row>
      <xdr:rowOff>19050</xdr:rowOff>
    </xdr:to>
    <xdr:sp macro="" textlink="">
      <xdr:nvSpPr>
        <xdr:cNvPr id="996067" name="Text Box 1">
          <a:extLst>
            <a:ext uri="{FF2B5EF4-FFF2-40B4-BE49-F238E27FC236}">
              <a16:creationId xmlns:a16="http://schemas.microsoft.com/office/drawing/2014/main" id="{00000000-0008-0000-0600-0000E3320F00}"/>
            </a:ext>
          </a:extLst>
        </xdr:cNvPr>
        <xdr:cNvSpPr txBox="1">
          <a:spLocks noChangeArrowheads="1"/>
        </xdr:cNvSpPr>
      </xdr:nvSpPr>
      <xdr:spPr bwMode="auto">
        <a:xfrm>
          <a:off x="36918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10</xdr:row>
      <xdr:rowOff>0</xdr:rowOff>
    </xdr:from>
    <xdr:to>
      <xdr:col>47</xdr:col>
      <xdr:colOff>85725</xdr:colOff>
      <xdr:row>11</xdr:row>
      <xdr:rowOff>19050</xdr:rowOff>
    </xdr:to>
    <xdr:sp macro="" textlink="">
      <xdr:nvSpPr>
        <xdr:cNvPr id="996068" name="Text Box 1">
          <a:extLst>
            <a:ext uri="{FF2B5EF4-FFF2-40B4-BE49-F238E27FC236}">
              <a16:creationId xmlns:a16="http://schemas.microsoft.com/office/drawing/2014/main" id="{00000000-0008-0000-0600-0000E4320F00}"/>
            </a:ext>
          </a:extLst>
        </xdr:cNvPr>
        <xdr:cNvSpPr txBox="1">
          <a:spLocks noChangeArrowheads="1"/>
        </xdr:cNvSpPr>
      </xdr:nvSpPr>
      <xdr:spPr bwMode="auto">
        <a:xfrm>
          <a:off x="36223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10</xdr:row>
      <xdr:rowOff>0</xdr:rowOff>
    </xdr:from>
    <xdr:to>
      <xdr:col>48</xdr:col>
      <xdr:colOff>85725</xdr:colOff>
      <xdr:row>11</xdr:row>
      <xdr:rowOff>19050</xdr:rowOff>
    </xdr:to>
    <xdr:sp macro="" textlink="">
      <xdr:nvSpPr>
        <xdr:cNvPr id="996069" name="Text Box 1">
          <a:extLst>
            <a:ext uri="{FF2B5EF4-FFF2-40B4-BE49-F238E27FC236}">
              <a16:creationId xmlns:a16="http://schemas.microsoft.com/office/drawing/2014/main" id="{00000000-0008-0000-0600-0000E5320F00}"/>
            </a:ext>
          </a:extLst>
        </xdr:cNvPr>
        <xdr:cNvSpPr txBox="1">
          <a:spLocks noChangeArrowheads="1"/>
        </xdr:cNvSpPr>
      </xdr:nvSpPr>
      <xdr:spPr bwMode="auto">
        <a:xfrm>
          <a:off x="36918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10</xdr:row>
      <xdr:rowOff>0</xdr:rowOff>
    </xdr:from>
    <xdr:to>
      <xdr:col>47</xdr:col>
      <xdr:colOff>85725</xdr:colOff>
      <xdr:row>10</xdr:row>
      <xdr:rowOff>209550</xdr:rowOff>
    </xdr:to>
    <xdr:sp macro="" textlink="">
      <xdr:nvSpPr>
        <xdr:cNvPr id="996070" name="Text Box 1">
          <a:extLst>
            <a:ext uri="{FF2B5EF4-FFF2-40B4-BE49-F238E27FC236}">
              <a16:creationId xmlns:a16="http://schemas.microsoft.com/office/drawing/2014/main" id="{00000000-0008-0000-0600-0000E6320F00}"/>
            </a:ext>
          </a:extLst>
        </xdr:cNvPr>
        <xdr:cNvSpPr txBox="1">
          <a:spLocks noChangeArrowheads="1"/>
        </xdr:cNvSpPr>
      </xdr:nvSpPr>
      <xdr:spPr bwMode="auto">
        <a:xfrm>
          <a:off x="36223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10</xdr:row>
      <xdr:rowOff>0</xdr:rowOff>
    </xdr:from>
    <xdr:to>
      <xdr:col>48</xdr:col>
      <xdr:colOff>85725</xdr:colOff>
      <xdr:row>10</xdr:row>
      <xdr:rowOff>209550</xdr:rowOff>
    </xdr:to>
    <xdr:sp macro="" textlink="">
      <xdr:nvSpPr>
        <xdr:cNvPr id="996071" name="Text Box 1">
          <a:extLst>
            <a:ext uri="{FF2B5EF4-FFF2-40B4-BE49-F238E27FC236}">
              <a16:creationId xmlns:a16="http://schemas.microsoft.com/office/drawing/2014/main" id="{00000000-0008-0000-0600-0000E7320F00}"/>
            </a:ext>
          </a:extLst>
        </xdr:cNvPr>
        <xdr:cNvSpPr txBox="1">
          <a:spLocks noChangeArrowheads="1"/>
        </xdr:cNvSpPr>
      </xdr:nvSpPr>
      <xdr:spPr bwMode="auto">
        <a:xfrm>
          <a:off x="369189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8</xdr:row>
      <xdr:rowOff>133350</xdr:rowOff>
    </xdr:to>
    <xdr:sp macro="" textlink="">
      <xdr:nvSpPr>
        <xdr:cNvPr id="996072" name="Text Box 1">
          <a:extLst>
            <a:ext uri="{FF2B5EF4-FFF2-40B4-BE49-F238E27FC236}">
              <a16:creationId xmlns:a16="http://schemas.microsoft.com/office/drawing/2014/main" id="{00000000-0008-0000-0600-0000E8320F00}"/>
            </a:ext>
          </a:extLst>
        </xdr:cNvPr>
        <xdr:cNvSpPr txBox="1">
          <a:spLocks noChangeArrowheads="1"/>
        </xdr:cNvSpPr>
      </xdr:nvSpPr>
      <xdr:spPr bwMode="auto">
        <a:xfrm>
          <a:off x="397002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8</xdr:row>
      <xdr:rowOff>133350</xdr:rowOff>
    </xdr:to>
    <xdr:sp macro="" textlink="">
      <xdr:nvSpPr>
        <xdr:cNvPr id="996073" name="Text Box 1">
          <a:extLst>
            <a:ext uri="{FF2B5EF4-FFF2-40B4-BE49-F238E27FC236}">
              <a16:creationId xmlns:a16="http://schemas.microsoft.com/office/drawing/2014/main" id="{00000000-0008-0000-0600-0000E9320F00}"/>
            </a:ext>
          </a:extLst>
        </xdr:cNvPr>
        <xdr:cNvSpPr txBox="1">
          <a:spLocks noChangeArrowheads="1"/>
        </xdr:cNvSpPr>
      </xdr:nvSpPr>
      <xdr:spPr bwMode="auto">
        <a:xfrm>
          <a:off x="397002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</xdr:row>
      <xdr:rowOff>0</xdr:rowOff>
    </xdr:from>
    <xdr:to>
      <xdr:col>51</xdr:col>
      <xdr:colOff>85725</xdr:colOff>
      <xdr:row>8</xdr:row>
      <xdr:rowOff>133350</xdr:rowOff>
    </xdr:to>
    <xdr:sp macro="" textlink="">
      <xdr:nvSpPr>
        <xdr:cNvPr id="996074" name="Text Box 1">
          <a:extLst>
            <a:ext uri="{FF2B5EF4-FFF2-40B4-BE49-F238E27FC236}">
              <a16:creationId xmlns:a16="http://schemas.microsoft.com/office/drawing/2014/main" id="{00000000-0008-0000-0600-0000EA320F00}"/>
            </a:ext>
          </a:extLst>
        </xdr:cNvPr>
        <xdr:cNvSpPr txBox="1">
          <a:spLocks noChangeArrowheads="1"/>
        </xdr:cNvSpPr>
      </xdr:nvSpPr>
      <xdr:spPr bwMode="auto">
        <a:xfrm>
          <a:off x="39004875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8</xdr:row>
      <xdr:rowOff>133350</xdr:rowOff>
    </xdr:to>
    <xdr:sp macro="" textlink="">
      <xdr:nvSpPr>
        <xdr:cNvPr id="996075" name="Text Box 1">
          <a:extLst>
            <a:ext uri="{FF2B5EF4-FFF2-40B4-BE49-F238E27FC236}">
              <a16:creationId xmlns:a16="http://schemas.microsoft.com/office/drawing/2014/main" id="{00000000-0008-0000-0600-0000EB320F00}"/>
            </a:ext>
          </a:extLst>
        </xdr:cNvPr>
        <xdr:cNvSpPr txBox="1">
          <a:spLocks noChangeArrowheads="1"/>
        </xdr:cNvSpPr>
      </xdr:nvSpPr>
      <xdr:spPr bwMode="auto">
        <a:xfrm>
          <a:off x="397002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85725</xdr:colOff>
      <xdr:row>11</xdr:row>
      <xdr:rowOff>19050</xdr:rowOff>
    </xdr:to>
    <xdr:sp macro="" textlink="">
      <xdr:nvSpPr>
        <xdr:cNvPr id="996076" name="Text Box 1">
          <a:extLst>
            <a:ext uri="{FF2B5EF4-FFF2-40B4-BE49-F238E27FC236}">
              <a16:creationId xmlns:a16="http://schemas.microsoft.com/office/drawing/2014/main" id="{00000000-0008-0000-0600-0000EC320F00}"/>
            </a:ext>
          </a:extLst>
        </xdr:cNvPr>
        <xdr:cNvSpPr txBox="1">
          <a:spLocks noChangeArrowheads="1"/>
        </xdr:cNvSpPr>
      </xdr:nvSpPr>
      <xdr:spPr bwMode="auto">
        <a:xfrm>
          <a:off x="39700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85725</xdr:colOff>
      <xdr:row>11</xdr:row>
      <xdr:rowOff>19050</xdr:rowOff>
    </xdr:to>
    <xdr:sp macro="" textlink="">
      <xdr:nvSpPr>
        <xdr:cNvPr id="996077" name="Text Box 1">
          <a:extLst>
            <a:ext uri="{FF2B5EF4-FFF2-40B4-BE49-F238E27FC236}">
              <a16:creationId xmlns:a16="http://schemas.microsoft.com/office/drawing/2014/main" id="{00000000-0008-0000-0600-0000ED320F00}"/>
            </a:ext>
          </a:extLst>
        </xdr:cNvPr>
        <xdr:cNvSpPr txBox="1">
          <a:spLocks noChangeArrowheads="1"/>
        </xdr:cNvSpPr>
      </xdr:nvSpPr>
      <xdr:spPr bwMode="auto">
        <a:xfrm>
          <a:off x="39700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10</xdr:row>
      <xdr:rowOff>0</xdr:rowOff>
    </xdr:from>
    <xdr:to>
      <xdr:col>51</xdr:col>
      <xdr:colOff>85725</xdr:colOff>
      <xdr:row>11</xdr:row>
      <xdr:rowOff>19050</xdr:rowOff>
    </xdr:to>
    <xdr:sp macro="" textlink="">
      <xdr:nvSpPr>
        <xdr:cNvPr id="996078" name="Text Box 1">
          <a:extLst>
            <a:ext uri="{FF2B5EF4-FFF2-40B4-BE49-F238E27FC236}">
              <a16:creationId xmlns:a16="http://schemas.microsoft.com/office/drawing/2014/main" id="{00000000-0008-0000-0600-0000EE320F00}"/>
            </a:ext>
          </a:extLst>
        </xdr:cNvPr>
        <xdr:cNvSpPr txBox="1">
          <a:spLocks noChangeArrowheads="1"/>
        </xdr:cNvSpPr>
      </xdr:nvSpPr>
      <xdr:spPr bwMode="auto">
        <a:xfrm>
          <a:off x="39004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85725</xdr:colOff>
      <xdr:row>11</xdr:row>
      <xdr:rowOff>19050</xdr:rowOff>
    </xdr:to>
    <xdr:sp macro="" textlink="">
      <xdr:nvSpPr>
        <xdr:cNvPr id="996079" name="Text Box 1">
          <a:extLst>
            <a:ext uri="{FF2B5EF4-FFF2-40B4-BE49-F238E27FC236}">
              <a16:creationId xmlns:a16="http://schemas.microsoft.com/office/drawing/2014/main" id="{00000000-0008-0000-0600-0000EF320F00}"/>
            </a:ext>
          </a:extLst>
        </xdr:cNvPr>
        <xdr:cNvSpPr txBox="1">
          <a:spLocks noChangeArrowheads="1"/>
        </xdr:cNvSpPr>
      </xdr:nvSpPr>
      <xdr:spPr bwMode="auto">
        <a:xfrm>
          <a:off x="39700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10</xdr:row>
      <xdr:rowOff>0</xdr:rowOff>
    </xdr:from>
    <xdr:to>
      <xdr:col>51</xdr:col>
      <xdr:colOff>85725</xdr:colOff>
      <xdr:row>10</xdr:row>
      <xdr:rowOff>209550</xdr:rowOff>
    </xdr:to>
    <xdr:sp macro="" textlink="">
      <xdr:nvSpPr>
        <xdr:cNvPr id="996080" name="Text Box 1">
          <a:extLst>
            <a:ext uri="{FF2B5EF4-FFF2-40B4-BE49-F238E27FC236}">
              <a16:creationId xmlns:a16="http://schemas.microsoft.com/office/drawing/2014/main" id="{00000000-0008-0000-0600-0000F0320F00}"/>
            </a:ext>
          </a:extLst>
        </xdr:cNvPr>
        <xdr:cNvSpPr txBox="1">
          <a:spLocks noChangeArrowheads="1"/>
        </xdr:cNvSpPr>
      </xdr:nvSpPr>
      <xdr:spPr bwMode="auto">
        <a:xfrm>
          <a:off x="39004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85725</xdr:colOff>
      <xdr:row>10</xdr:row>
      <xdr:rowOff>209550</xdr:rowOff>
    </xdr:to>
    <xdr:sp macro="" textlink="">
      <xdr:nvSpPr>
        <xdr:cNvPr id="996081" name="Text Box 1">
          <a:extLst>
            <a:ext uri="{FF2B5EF4-FFF2-40B4-BE49-F238E27FC236}">
              <a16:creationId xmlns:a16="http://schemas.microsoft.com/office/drawing/2014/main" id="{00000000-0008-0000-0600-0000F1320F00}"/>
            </a:ext>
          </a:extLst>
        </xdr:cNvPr>
        <xdr:cNvSpPr txBox="1">
          <a:spLocks noChangeArrowheads="1"/>
        </xdr:cNvSpPr>
      </xdr:nvSpPr>
      <xdr:spPr bwMode="auto">
        <a:xfrm>
          <a:off x="397002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5</xdr:row>
      <xdr:rowOff>0</xdr:rowOff>
    </xdr:from>
    <xdr:to>
      <xdr:col>56</xdr:col>
      <xdr:colOff>85725</xdr:colOff>
      <xdr:row>6</xdr:row>
      <xdr:rowOff>66675</xdr:rowOff>
    </xdr:to>
    <xdr:sp macro="" textlink="">
      <xdr:nvSpPr>
        <xdr:cNvPr id="996082" name="Text Box 1">
          <a:extLst>
            <a:ext uri="{FF2B5EF4-FFF2-40B4-BE49-F238E27FC236}">
              <a16:creationId xmlns:a16="http://schemas.microsoft.com/office/drawing/2014/main" id="{00000000-0008-0000-0600-0000F2320F00}"/>
            </a:ext>
          </a:extLst>
        </xdr:cNvPr>
        <xdr:cNvSpPr txBox="1">
          <a:spLocks noChangeArrowheads="1"/>
        </xdr:cNvSpPr>
      </xdr:nvSpPr>
      <xdr:spPr bwMode="auto">
        <a:xfrm>
          <a:off x="42481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5</xdr:row>
      <xdr:rowOff>0</xdr:rowOff>
    </xdr:from>
    <xdr:to>
      <xdr:col>56</xdr:col>
      <xdr:colOff>85725</xdr:colOff>
      <xdr:row>6</xdr:row>
      <xdr:rowOff>66675</xdr:rowOff>
    </xdr:to>
    <xdr:sp macro="" textlink="">
      <xdr:nvSpPr>
        <xdr:cNvPr id="996083" name="Text Box 1">
          <a:extLst>
            <a:ext uri="{FF2B5EF4-FFF2-40B4-BE49-F238E27FC236}">
              <a16:creationId xmlns:a16="http://schemas.microsoft.com/office/drawing/2014/main" id="{00000000-0008-0000-0600-0000F3320F00}"/>
            </a:ext>
          </a:extLst>
        </xdr:cNvPr>
        <xdr:cNvSpPr txBox="1">
          <a:spLocks noChangeArrowheads="1"/>
        </xdr:cNvSpPr>
      </xdr:nvSpPr>
      <xdr:spPr bwMode="auto">
        <a:xfrm>
          <a:off x="42481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55</xdr:col>
      <xdr:colOff>0</xdr:colOff>
      <xdr:row>5</xdr:row>
      <xdr:rowOff>0</xdr:rowOff>
    </xdr:from>
    <xdr:to>
      <xdr:col>55</xdr:col>
      <xdr:colOff>85725</xdr:colOff>
      <xdr:row>6</xdr:row>
      <xdr:rowOff>66675</xdr:rowOff>
    </xdr:to>
    <xdr:sp macro="" textlink="">
      <xdr:nvSpPr>
        <xdr:cNvPr id="996084" name="Text Box 1">
          <a:extLst>
            <a:ext uri="{FF2B5EF4-FFF2-40B4-BE49-F238E27FC236}">
              <a16:creationId xmlns:a16="http://schemas.microsoft.com/office/drawing/2014/main" id="{00000000-0008-0000-0600-0000F4320F00}"/>
            </a:ext>
          </a:extLst>
        </xdr:cNvPr>
        <xdr:cNvSpPr txBox="1">
          <a:spLocks noChangeArrowheads="1"/>
        </xdr:cNvSpPr>
      </xdr:nvSpPr>
      <xdr:spPr bwMode="auto">
        <a:xfrm>
          <a:off x="417861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5</xdr:row>
      <xdr:rowOff>0</xdr:rowOff>
    </xdr:from>
    <xdr:to>
      <xdr:col>56</xdr:col>
      <xdr:colOff>85725</xdr:colOff>
      <xdr:row>6</xdr:row>
      <xdr:rowOff>66675</xdr:rowOff>
    </xdr:to>
    <xdr:sp macro="" textlink="">
      <xdr:nvSpPr>
        <xdr:cNvPr id="996085" name="Text Box 1">
          <a:extLst>
            <a:ext uri="{FF2B5EF4-FFF2-40B4-BE49-F238E27FC236}">
              <a16:creationId xmlns:a16="http://schemas.microsoft.com/office/drawing/2014/main" id="{00000000-0008-0000-0600-0000F5320F00}"/>
            </a:ext>
          </a:extLst>
        </xdr:cNvPr>
        <xdr:cNvSpPr txBox="1">
          <a:spLocks noChangeArrowheads="1"/>
        </xdr:cNvSpPr>
      </xdr:nvSpPr>
      <xdr:spPr bwMode="auto">
        <a:xfrm>
          <a:off x="42481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10</xdr:row>
      <xdr:rowOff>0</xdr:rowOff>
    </xdr:from>
    <xdr:to>
      <xdr:col>56</xdr:col>
      <xdr:colOff>85725</xdr:colOff>
      <xdr:row>11</xdr:row>
      <xdr:rowOff>19050</xdr:rowOff>
    </xdr:to>
    <xdr:sp macro="" textlink="">
      <xdr:nvSpPr>
        <xdr:cNvPr id="996086" name="Text Box 1">
          <a:extLst>
            <a:ext uri="{FF2B5EF4-FFF2-40B4-BE49-F238E27FC236}">
              <a16:creationId xmlns:a16="http://schemas.microsoft.com/office/drawing/2014/main" id="{00000000-0008-0000-0600-0000F6320F00}"/>
            </a:ext>
          </a:extLst>
        </xdr:cNvPr>
        <xdr:cNvSpPr txBox="1">
          <a:spLocks noChangeArrowheads="1"/>
        </xdr:cNvSpPr>
      </xdr:nvSpPr>
      <xdr:spPr bwMode="auto">
        <a:xfrm>
          <a:off x="42481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10</xdr:row>
      <xdr:rowOff>0</xdr:rowOff>
    </xdr:from>
    <xdr:to>
      <xdr:col>56</xdr:col>
      <xdr:colOff>85725</xdr:colOff>
      <xdr:row>11</xdr:row>
      <xdr:rowOff>19050</xdr:rowOff>
    </xdr:to>
    <xdr:sp macro="" textlink="">
      <xdr:nvSpPr>
        <xdr:cNvPr id="996087" name="Text Box 1">
          <a:extLst>
            <a:ext uri="{FF2B5EF4-FFF2-40B4-BE49-F238E27FC236}">
              <a16:creationId xmlns:a16="http://schemas.microsoft.com/office/drawing/2014/main" id="{00000000-0008-0000-0600-0000F7320F00}"/>
            </a:ext>
          </a:extLst>
        </xdr:cNvPr>
        <xdr:cNvSpPr txBox="1">
          <a:spLocks noChangeArrowheads="1"/>
        </xdr:cNvSpPr>
      </xdr:nvSpPr>
      <xdr:spPr bwMode="auto">
        <a:xfrm>
          <a:off x="42481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55</xdr:col>
      <xdr:colOff>0</xdr:colOff>
      <xdr:row>10</xdr:row>
      <xdr:rowOff>0</xdr:rowOff>
    </xdr:from>
    <xdr:to>
      <xdr:col>55</xdr:col>
      <xdr:colOff>85725</xdr:colOff>
      <xdr:row>11</xdr:row>
      <xdr:rowOff>19050</xdr:rowOff>
    </xdr:to>
    <xdr:sp macro="" textlink="">
      <xdr:nvSpPr>
        <xdr:cNvPr id="996088" name="Text Box 1">
          <a:extLst>
            <a:ext uri="{FF2B5EF4-FFF2-40B4-BE49-F238E27FC236}">
              <a16:creationId xmlns:a16="http://schemas.microsoft.com/office/drawing/2014/main" id="{00000000-0008-0000-0600-0000F8320F00}"/>
            </a:ext>
          </a:extLst>
        </xdr:cNvPr>
        <xdr:cNvSpPr txBox="1">
          <a:spLocks noChangeArrowheads="1"/>
        </xdr:cNvSpPr>
      </xdr:nvSpPr>
      <xdr:spPr bwMode="auto">
        <a:xfrm>
          <a:off x="417861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10</xdr:row>
      <xdr:rowOff>0</xdr:rowOff>
    </xdr:from>
    <xdr:to>
      <xdr:col>56</xdr:col>
      <xdr:colOff>85725</xdr:colOff>
      <xdr:row>11</xdr:row>
      <xdr:rowOff>19050</xdr:rowOff>
    </xdr:to>
    <xdr:sp macro="" textlink="">
      <xdr:nvSpPr>
        <xdr:cNvPr id="996089" name="Text Box 1">
          <a:extLst>
            <a:ext uri="{FF2B5EF4-FFF2-40B4-BE49-F238E27FC236}">
              <a16:creationId xmlns:a16="http://schemas.microsoft.com/office/drawing/2014/main" id="{00000000-0008-0000-0600-0000F9320F00}"/>
            </a:ext>
          </a:extLst>
        </xdr:cNvPr>
        <xdr:cNvSpPr txBox="1">
          <a:spLocks noChangeArrowheads="1"/>
        </xdr:cNvSpPr>
      </xdr:nvSpPr>
      <xdr:spPr bwMode="auto">
        <a:xfrm>
          <a:off x="42481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55</xdr:col>
      <xdr:colOff>0</xdr:colOff>
      <xdr:row>10</xdr:row>
      <xdr:rowOff>0</xdr:rowOff>
    </xdr:from>
    <xdr:to>
      <xdr:col>55</xdr:col>
      <xdr:colOff>85725</xdr:colOff>
      <xdr:row>10</xdr:row>
      <xdr:rowOff>209550</xdr:rowOff>
    </xdr:to>
    <xdr:sp macro="" textlink="">
      <xdr:nvSpPr>
        <xdr:cNvPr id="996090" name="Text Box 1">
          <a:extLst>
            <a:ext uri="{FF2B5EF4-FFF2-40B4-BE49-F238E27FC236}">
              <a16:creationId xmlns:a16="http://schemas.microsoft.com/office/drawing/2014/main" id="{00000000-0008-0000-0600-0000FA320F00}"/>
            </a:ext>
          </a:extLst>
        </xdr:cNvPr>
        <xdr:cNvSpPr txBox="1">
          <a:spLocks noChangeArrowheads="1"/>
        </xdr:cNvSpPr>
      </xdr:nvSpPr>
      <xdr:spPr bwMode="auto">
        <a:xfrm>
          <a:off x="417861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10</xdr:row>
      <xdr:rowOff>0</xdr:rowOff>
    </xdr:from>
    <xdr:to>
      <xdr:col>56</xdr:col>
      <xdr:colOff>85725</xdr:colOff>
      <xdr:row>10</xdr:row>
      <xdr:rowOff>209550</xdr:rowOff>
    </xdr:to>
    <xdr:sp macro="" textlink="">
      <xdr:nvSpPr>
        <xdr:cNvPr id="996091" name="Text Box 1">
          <a:extLst>
            <a:ext uri="{FF2B5EF4-FFF2-40B4-BE49-F238E27FC236}">
              <a16:creationId xmlns:a16="http://schemas.microsoft.com/office/drawing/2014/main" id="{00000000-0008-0000-0600-0000FB320F00}"/>
            </a:ext>
          </a:extLst>
        </xdr:cNvPr>
        <xdr:cNvSpPr txBox="1">
          <a:spLocks noChangeArrowheads="1"/>
        </xdr:cNvSpPr>
      </xdr:nvSpPr>
      <xdr:spPr bwMode="auto">
        <a:xfrm>
          <a:off x="424815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5</xdr:row>
      <xdr:rowOff>0</xdr:rowOff>
    </xdr:from>
    <xdr:to>
      <xdr:col>60</xdr:col>
      <xdr:colOff>85725</xdr:colOff>
      <xdr:row>6</xdr:row>
      <xdr:rowOff>66675</xdr:rowOff>
    </xdr:to>
    <xdr:sp macro="" textlink="">
      <xdr:nvSpPr>
        <xdr:cNvPr id="996092" name="Text Box 1">
          <a:extLst>
            <a:ext uri="{FF2B5EF4-FFF2-40B4-BE49-F238E27FC236}">
              <a16:creationId xmlns:a16="http://schemas.microsoft.com/office/drawing/2014/main" id="{00000000-0008-0000-0600-0000FC320F00}"/>
            </a:ext>
          </a:extLst>
        </xdr:cNvPr>
        <xdr:cNvSpPr txBox="1">
          <a:spLocks noChangeArrowheads="1"/>
        </xdr:cNvSpPr>
      </xdr:nvSpPr>
      <xdr:spPr bwMode="auto">
        <a:xfrm>
          <a:off x="45262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5</xdr:row>
      <xdr:rowOff>0</xdr:rowOff>
    </xdr:from>
    <xdr:to>
      <xdr:col>60</xdr:col>
      <xdr:colOff>85725</xdr:colOff>
      <xdr:row>6</xdr:row>
      <xdr:rowOff>66675</xdr:rowOff>
    </xdr:to>
    <xdr:sp macro="" textlink="">
      <xdr:nvSpPr>
        <xdr:cNvPr id="996093" name="Text Box 1">
          <a:extLst>
            <a:ext uri="{FF2B5EF4-FFF2-40B4-BE49-F238E27FC236}">
              <a16:creationId xmlns:a16="http://schemas.microsoft.com/office/drawing/2014/main" id="{00000000-0008-0000-0600-0000FD320F00}"/>
            </a:ext>
          </a:extLst>
        </xdr:cNvPr>
        <xdr:cNvSpPr txBox="1">
          <a:spLocks noChangeArrowheads="1"/>
        </xdr:cNvSpPr>
      </xdr:nvSpPr>
      <xdr:spPr bwMode="auto">
        <a:xfrm>
          <a:off x="45262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5</xdr:row>
      <xdr:rowOff>0</xdr:rowOff>
    </xdr:from>
    <xdr:to>
      <xdr:col>59</xdr:col>
      <xdr:colOff>85725</xdr:colOff>
      <xdr:row>6</xdr:row>
      <xdr:rowOff>66675</xdr:rowOff>
    </xdr:to>
    <xdr:sp macro="" textlink="">
      <xdr:nvSpPr>
        <xdr:cNvPr id="996094" name="Text Box 1">
          <a:extLst>
            <a:ext uri="{FF2B5EF4-FFF2-40B4-BE49-F238E27FC236}">
              <a16:creationId xmlns:a16="http://schemas.microsoft.com/office/drawing/2014/main" id="{00000000-0008-0000-0600-0000FE320F00}"/>
            </a:ext>
          </a:extLst>
        </xdr:cNvPr>
        <xdr:cNvSpPr txBox="1">
          <a:spLocks noChangeArrowheads="1"/>
        </xdr:cNvSpPr>
      </xdr:nvSpPr>
      <xdr:spPr bwMode="auto">
        <a:xfrm>
          <a:off x="445674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5</xdr:row>
      <xdr:rowOff>0</xdr:rowOff>
    </xdr:from>
    <xdr:to>
      <xdr:col>60</xdr:col>
      <xdr:colOff>85725</xdr:colOff>
      <xdr:row>6</xdr:row>
      <xdr:rowOff>66675</xdr:rowOff>
    </xdr:to>
    <xdr:sp macro="" textlink="">
      <xdr:nvSpPr>
        <xdr:cNvPr id="996095" name="Text Box 1">
          <a:extLst>
            <a:ext uri="{FF2B5EF4-FFF2-40B4-BE49-F238E27FC236}">
              <a16:creationId xmlns:a16="http://schemas.microsoft.com/office/drawing/2014/main" id="{00000000-0008-0000-0600-0000FF320F00}"/>
            </a:ext>
          </a:extLst>
        </xdr:cNvPr>
        <xdr:cNvSpPr txBox="1">
          <a:spLocks noChangeArrowheads="1"/>
        </xdr:cNvSpPr>
      </xdr:nvSpPr>
      <xdr:spPr bwMode="auto">
        <a:xfrm>
          <a:off x="45262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10</xdr:row>
      <xdr:rowOff>0</xdr:rowOff>
    </xdr:from>
    <xdr:to>
      <xdr:col>60</xdr:col>
      <xdr:colOff>85725</xdr:colOff>
      <xdr:row>11</xdr:row>
      <xdr:rowOff>19050</xdr:rowOff>
    </xdr:to>
    <xdr:sp macro="" textlink="">
      <xdr:nvSpPr>
        <xdr:cNvPr id="996096" name="Text Box 1">
          <a:extLst>
            <a:ext uri="{FF2B5EF4-FFF2-40B4-BE49-F238E27FC236}">
              <a16:creationId xmlns:a16="http://schemas.microsoft.com/office/drawing/2014/main" id="{00000000-0008-0000-0600-000000330F00}"/>
            </a:ext>
          </a:extLst>
        </xdr:cNvPr>
        <xdr:cNvSpPr txBox="1">
          <a:spLocks noChangeArrowheads="1"/>
        </xdr:cNvSpPr>
      </xdr:nvSpPr>
      <xdr:spPr bwMode="auto">
        <a:xfrm>
          <a:off x="45262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10</xdr:row>
      <xdr:rowOff>0</xdr:rowOff>
    </xdr:from>
    <xdr:to>
      <xdr:col>60</xdr:col>
      <xdr:colOff>85725</xdr:colOff>
      <xdr:row>11</xdr:row>
      <xdr:rowOff>19050</xdr:rowOff>
    </xdr:to>
    <xdr:sp macro="" textlink="">
      <xdr:nvSpPr>
        <xdr:cNvPr id="996097" name="Text Box 1">
          <a:extLst>
            <a:ext uri="{FF2B5EF4-FFF2-40B4-BE49-F238E27FC236}">
              <a16:creationId xmlns:a16="http://schemas.microsoft.com/office/drawing/2014/main" id="{00000000-0008-0000-0600-000001330F00}"/>
            </a:ext>
          </a:extLst>
        </xdr:cNvPr>
        <xdr:cNvSpPr txBox="1">
          <a:spLocks noChangeArrowheads="1"/>
        </xdr:cNvSpPr>
      </xdr:nvSpPr>
      <xdr:spPr bwMode="auto">
        <a:xfrm>
          <a:off x="45262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10</xdr:row>
      <xdr:rowOff>0</xdr:rowOff>
    </xdr:from>
    <xdr:to>
      <xdr:col>59</xdr:col>
      <xdr:colOff>85725</xdr:colOff>
      <xdr:row>11</xdr:row>
      <xdr:rowOff>19050</xdr:rowOff>
    </xdr:to>
    <xdr:sp macro="" textlink="">
      <xdr:nvSpPr>
        <xdr:cNvPr id="996098" name="Text Box 1">
          <a:extLst>
            <a:ext uri="{FF2B5EF4-FFF2-40B4-BE49-F238E27FC236}">
              <a16:creationId xmlns:a16="http://schemas.microsoft.com/office/drawing/2014/main" id="{00000000-0008-0000-0600-000002330F00}"/>
            </a:ext>
          </a:extLst>
        </xdr:cNvPr>
        <xdr:cNvSpPr txBox="1">
          <a:spLocks noChangeArrowheads="1"/>
        </xdr:cNvSpPr>
      </xdr:nvSpPr>
      <xdr:spPr bwMode="auto">
        <a:xfrm>
          <a:off x="445674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10</xdr:row>
      <xdr:rowOff>0</xdr:rowOff>
    </xdr:from>
    <xdr:to>
      <xdr:col>60</xdr:col>
      <xdr:colOff>85725</xdr:colOff>
      <xdr:row>11</xdr:row>
      <xdr:rowOff>19050</xdr:rowOff>
    </xdr:to>
    <xdr:sp macro="" textlink="">
      <xdr:nvSpPr>
        <xdr:cNvPr id="996099" name="Text Box 1">
          <a:extLst>
            <a:ext uri="{FF2B5EF4-FFF2-40B4-BE49-F238E27FC236}">
              <a16:creationId xmlns:a16="http://schemas.microsoft.com/office/drawing/2014/main" id="{00000000-0008-0000-0600-000003330F00}"/>
            </a:ext>
          </a:extLst>
        </xdr:cNvPr>
        <xdr:cNvSpPr txBox="1">
          <a:spLocks noChangeArrowheads="1"/>
        </xdr:cNvSpPr>
      </xdr:nvSpPr>
      <xdr:spPr bwMode="auto">
        <a:xfrm>
          <a:off x="45262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10</xdr:row>
      <xdr:rowOff>0</xdr:rowOff>
    </xdr:from>
    <xdr:to>
      <xdr:col>59</xdr:col>
      <xdr:colOff>85725</xdr:colOff>
      <xdr:row>10</xdr:row>
      <xdr:rowOff>209550</xdr:rowOff>
    </xdr:to>
    <xdr:sp macro="" textlink="">
      <xdr:nvSpPr>
        <xdr:cNvPr id="996100" name="Text Box 1">
          <a:extLst>
            <a:ext uri="{FF2B5EF4-FFF2-40B4-BE49-F238E27FC236}">
              <a16:creationId xmlns:a16="http://schemas.microsoft.com/office/drawing/2014/main" id="{00000000-0008-0000-0600-000004330F00}"/>
            </a:ext>
          </a:extLst>
        </xdr:cNvPr>
        <xdr:cNvSpPr txBox="1">
          <a:spLocks noChangeArrowheads="1"/>
        </xdr:cNvSpPr>
      </xdr:nvSpPr>
      <xdr:spPr bwMode="auto">
        <a:xfrm>
          <a:off x="445674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10</xdr:row>
      <xdr:rowOff>0</xdr:rowOff>
    </xdr:from>
    <xdr:to>
      <xdr:col>60</xdr:col>
      <xdr:colOff>85725</xdr:colOff>
      <xdr:row>10</xdr:row>
      <xdr:rowOff>209550</xdr:rowOff>
    </xdr:to>
    <xdr:sp macro="" textlink="">
      <xdr:nvSpPr>
        <xdr:cNvPr id="996101" name="Text Box 1">
          <a:extLst>
            <a:ext uri="{FF2B5EF4-FFF2-40B4-BE49-F238E27FC236}">
              <a16:creationId xmlns:a16="http://schemas.microsoft.com/office/drawing/2014/main" id="{00000000-0008-0000-0600-000005330F00}"/>
            </a:ext>
          </a:extLst>
        </xdr:cNvPr>
        <xdr:cNvSpPr txBox="1">
          <a:spLocks noChangeArrowheads="1"/>
        </xdr:cNvSpPr>
      </xdr:nvSpPr>
      <xdr:spPr bwMode="auto">
        <a:xfrm>
          <a:off x="452628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5</xdr:row>
      <xdr:rowOff>0</xdr:rowOff>
    </xdr:from>
    <xdr:to>
      <xdr:col>64</xdr:col>
      <xdr:colOff>85725</xdr:colOff>
      <xdr:row>5</xdr:row>
      <xdr:rowOff>190500</xdr:rowOff>
    </xdr:to>
    <xdr:sp macro="" textlink="">
      <xdr:nvSpPr>
        <xdr:cNvPr id="996102" name="Text Box 1">
          <a:extLst>
            <a:ext uri="{FF2B5EF4-FFF2-40B4-BE49-F238E27FC236}">
              <a16:creationId xmlns:a16="http://schemas.microsoft.com/office/drawing/2014/main" id="{00000000-0008-0000-0600-000006330F00}"/>
            </a:ext>
          </a:extLst>
        </xdr:cNvPr>
        <xdr:cNvSpPr txBox="1">
          <a:spLocks noChangeArrowheads="1"/>
        </xdr:cNvSpPr>
      </xdr:nvSpPr>
      <xdr:spPr bwMode="auto">
        <a:xfrm>
          <a:off x="48044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5</xdr:row>
      <xdr:rowOff>0</xdr:rowOff>
    </xdr:from>
    <xdr:to>
      <xdr:col>64</xdr:col>
      <xdr:colOff>85725</xdr:colOff>
      <xdr:row>5</xdr:row>
      <xdr:rowOff>190500</xdr:rowOff>
    </xdr:to>
    <xdr:sp macro="" textlink="">
      <xdr:nvSpPr>
        <xdr:cNvPr id="996103" name="Text Box 1">
          <a:extLst>
            <a:ext uri="{FF2B5EF4-FFF2-40B4-BE49-F238E27FC236}">
              <a16:creationId xmlns:a16="http://schemas.microsoft.com/office/drawing/2014/main" id="{00000000-0008-0000-0600-000007330F00}"/>
            </a:ext>
          </a:extLst>
        </xdr:cNvPr>
        <xdr:cNvSpPr txBox="1">
          <a:spLocks noChangeArrowheads="1"/>
        </xdr:cNvSpPr>
      </xdr:nvSpPr>
      <xdr:spPr bwMode="auto">
        <a:xfrm>
          <a:off x="48044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63</xdr:col>
      <xdr:colOff>0</xdr:colOff>
      <xdr:row>5</xdr:row>
      <xdr:rowOff>0</xdr:rowOff>
    </xdr:from>
    <xdr:to>
      <xdr:col>63</xdr:col>
      <xdr:colOff>85725</xdr:colOff>
      <xdr:row>5</xdr:row>
      <xdr:rowOff>190500</xdr:rowOff>
    </xdr:to>
    <xdr:sp macro="" textlink="">
      <xdr:nvSpPr>
        <xdr:cNvPr id="996104" name="Text Box 1">
          <a:extLst>
            <a:ext uri="{FF2B5EF4-FFF2-40B4-BE49-F238E27FC236}">
              <a16:creationId xmlns:a16="http://schemas.microsoft.com/office/drawing/2014/main" id="{00000000-0008-0000-0600-000008330F00}"/>
            </a:ext>
          </a:extLst>
        </xdr:cNvPr>
        <xdr:cNvSpPr txBox="1">
          <a:spLocks noChangeArrowheads="1"/>
        </xdr:cNvSpPr>
      </xdr:nvSpPr>
      <xdr:spPr bwMode="auto">
        <a:xfrm>
          <a:off x="473487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5</xdr:row>
      <xdr:rowOff>0</xdr:rowOff>
    </xdr:from>
    <xdr:to>
      <xdr:col>64</xdr:col>
      <xdr:colOff>85725</xdr:colOff>
      <xdr:row>5</xdr:row>
      <xdr:rowOff>190500</xdr:rowOff>
    </xdr:to>
    <xdr:sp macro="" textlink="">
      <xdr:nvSpPr>
        <xdr:cNvPr id="996105" name="Text Box 1">
          <a:extLst>
            <a:ext uri="{FF2B5EF4-FFF2-40B4-BE49-F238E27FC236}">
              <a16:creationId xmlns:a16="http://schemas.microsoft.com/office/drawing/2014/main" id="{00000000-0008-0000-0600-000009330F00}"/>
            </a:ext>
          </a:extLst>
        </xdr:cNvPr>
        <xdr:cNvSpPr txBox="1">
          <a:spLocks noChangeArrowheads="1"/>
        </xdr:cNvSpPr>
      </xdr:nvSpPr>
      <xdr:spPr bwMode="auto">
        <a:xfrm>
          <a:off x="48044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10</xdr:row>
      <xdr:rowOff>0</xdr:rowOff>
    </xdr:from>
    <xdr:to>
      <xdr:col>64</xdr:col>
      <xdr:colOff>85725</xdr:colOff>
      <xdr:row>11</xdr:row>
      <xdr:rowOff>19050</xdr:rowOff>
    </xdr:to>
    <xdr:sp macro="" textlink="">
      <xdr:nvSpPr>
        <xdr:cNvPr id="996106" name="Text Box 1">
          <a:extLst>
            <a:ext uri="{FF2B5EF4-FFF2-40B4-BE49-F238E27FC236}">
              <a16:creationId xmlns:a16="http://schemas.microsoft.com/office/drawing/2014/main" id="{00000000-0008-0000-0600-00000A330F00}"/>
            </a:ext>
          </a:extLst>
        </xdr:cNvPr>
        <xdr:cNvSpPr txBox="1">
          <a:spLocks noChangeArrowheads="1"/>
        </xdr:cNvSpPr>
      </xdr:nvSpPr>
      <xdr:spPr bwMode="auto">
        <a:xfrm>
          <a:off x="480441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10</xdr:row>
      <xdr:rowOff>0</xdr:rowOff>
    </xdr:from>
    <xdr:to>
      <xdr:col>64</xdr:col>
      <xdr:colOff>85725</xdr:colOff>
      <xdr:row>11</xdr:row>
      <xdr:rowOff>19050</xdr:rowOff>
    </xdr:to>
    <xdr:sp macro="" textlink="">
      <xdr:nvSpPr>
        <xdr:cNvPr id="996107" name="Text Box 1">
          <a:extLst>
            <a:ext uri="{FF2B5EF4-FFF2-40B4-BE49-F238E27FC236}">
              <a16:creationId xmlns:a16="http://schemas.microsoft.com/office/drawing/2014/main" id="{00000000-0008-0000-0600-00000B330F00}"/>
            </a:ext>
          </a:extLst>
        </xdr:cNvPr>
        <xdr:cNvSpPr txBox="1">
          <a:spLocks noChangeArrowheads="1"/>
        </xdr:cNvSpPr>
      </xdr:nvSpPr>
      <xdr:spPr bwMode="auto">
        <a:xfrm>
          <a:off x="480441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63</xdr:col>
      <xdr:colOff>0</xdr:colOff>
      <xdr:row>10</xdr:row>
      <xdr:rowOff>0</xdr:rowOff>
    </xdr:from>
    <xdr:to>
      <xdr:col>63</xdr:col>
      <xdr:colOff>85725</xdr:colOff>
      <xdr:row>11</xdr:row>
      <xdr:rowOff>19050</xdr:rowOff>
    </xdr:to>
    <xdr:sp macro="" textlink="">
      <xdr:nvSpPr>
        <xdr:cNvPr id="996108" name="Text Box 1">
          <a:extLst>
            <a:ext uri="{FF2B5EF4-FFF2-40B4-BE49-F238E27FC236}">
              <a16:creationId xmlns:a16="http://schemas.microsoft.com/office/drawing/2014/main" id="{00000000-0008-0000-0600-00000C330F00}"/>
            </a:ext>
          </a:extLst>
        </xdr:cNvPr>
        <xdr:cNvSpPr txBox="1">
          <a:spLocks noChangeArrowheads="1"/>
        </xdr:cNvSpPr>
      </xdr:nvSpPr>
      <xdr:spPr bwMode="auto">
        <a:xfrm>
          <a:off x="473487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10</xdr:row>
      <xdr:rowOff>0</xdr:rowOff>
    </xdr:from>
    <xdr:to>
      <xdr:col>64</xdr:col>
      <xdr:colOff>85725</xdr:colOff>
      <xdr:row>11</xdr:row>
      <xdr:rowOff>19050</xdr:rowOff>
    </xdr:to>
    <xdr:sp macro="" textlink="">
      <xdr:nvSpPr>
        <xdr:cNvPr id="996109" name="Text Box 1">
          <a:extLst>
            <a:ext uri="{FF2B5EF4-FFF2-40B4-BE49-F238E27FC236}">
              <a16:creationId xmlns:a16="http://schemas.microsoft.com/office/drawing/2014/main" id="{00000000-0008-0000-0600-00000D330F00}"/>
            </a:ext>
          </a:extLst>
        </xdr:cNvPr>
        <xdr:cNvSpPr txBox="1">
          <a:spLocks noChangeArrowheads="1"/>
        </xdr:cNvSpPr>
      </xdr:nvSpPr>
      <xdr:spPr bwMode="auto">
        <a:xfrm>
          <a:off x="480441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63</xdr:col>
      <xdr:colOff>0</xdr:colOff>
      <xdr:row>10</xdr:row>
      <xdr:rowOff>0</xdr:rowOff>
    </xdr:from>
    <xdr:to>
      <xdr:col>63</xdr:col>
      <xdr:colOff>85725</xdr:colOff>
      <xdr:row>10</xdr:row>
      <xdr:rowOff>190500</xdr:rowOff>
    </xdr:to>
    <xdr:sp macro="" textlink="">
      <xdr:nvSpPr>
        <xdr:cNvPr id="996110" name="Text Box 1">
          <a:extLst>
            <a:ext uri="{FF2B5EF4-FFF2-40B4-BE49-F238E27FC236}">
              <a16:creationId xmlns:a16="http://schemas.microsoft.com/office/drawing/2014/main" id="{00000000-0008-0000-0600-00000E330F00}"/>
            </a:ext>
          </a:extLst>
        </xdr:cNvPr>
        <xdr:cNvSpPr txBox="1">
          <a:spLocks noChangeArrowheads="1"/>
        </xdr:cNvSpPr>
      </xdr:nvSpPr>
      <xdr:spPr bwMode="auto">
        <a:xfrm>
          <a:off x="47348775" y="2828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10</xdr:row>
      <xdr:rowOff>0</xdr:rowOff>
    </xdr:from>
    <xdr:to>
      <xdr:col>64</xdr:col>
      <xdr:colOff>85725</xdr:colOff>
      <xdr:row>10</xdr:row>
      <xdr:rowOff>190500</xdr:rowOff>
    </xdr:to>
    <xdr:sp macro="" textlink="">
      <xdr:nvSpPr>
        <xdr:cNvPr id="996111" name="Text Box 1">
          <a:extLst>
            <a:ext uri="{FF2B5EF4-FFF2-40B4-BE49-F238E27FC236}">
              <a16:creationId xmlns:a16="http://schemas.microsoft.com/office/drawing/2014/main" id="{00000000-0008-0000-0600-00000F330F00}"/>
            </a:ext>
          </a:extLst>
        </xdr:cNvPr>
        <xdr:cNvSpPr txBox="1">
          <a:spLocks noChangeArrowheads="1"/>
        </xdr:cNvSpPr>
      </xdr:nvSpPr>
      <xdr:spPr bwMode="auto">
        <a:xfrm>
          <a:off x="48044100" y="2828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5</xdr:row>
      <xdr:rowOff>0</xdr:rowOff>
    </xdr:from>
    <xdr:to>
      <xdr:col>68</xdr:col>
      <xdr:colOff>85725</xdr:colOff>
      <xdr:row>5</xdr:row>
      <xdr:rowOff>190500</xdr:rowOff>
    </xdr:to>
    <xdr:sp macro="" textlink="">
      <xdr:nvSpPr>
        <xdr:cNvPr id="996112" name="Text Box 1">
          <a:extLst>
            <a:ext uri="{FF2B5EF4-FFF2-40B4-BE49-F238E27FC236}">
              <a16:creationId xmlns:a16="http://schemas.microsoft.com/office/drawing/2014/main" id="{00000000-0008-0000-0600-000010330F00}"/>
            </a:ext>
          </a:extLst>
        </xdr:cNvPr>
        <xdr:cNvSpPr txBox="1">
          <a:spLocks noChangeArrowheads="1"/>
        </xdr:cNvSpPr>
      </xdr:nvSpPr>
      <xdr:spPr bwMode="auto">
        <a:xfrm>
          <a:off x="508254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5</xdr:row>
      <xdr:rowOff>0</xdr:rowOff>
    </xdr:from>
    <xdr:to>
      <xdr:col>68</xdr:col>
      <xdr:colOff>85725</xdr:colOff>
      <xdr:row>5</xdr:row>
      <xdr:rowOff>190500</xdr:rowOff>
    </xdr:to>
    <xdr:sp macro="" textlink="">
      <xdr:nvSpPr>
        <xdr:cNvPr id="996113" name="Text Box 1">
          <a:extLst>
            <a:ext uri="{FF2B5EF4-FFF2-40B4-BE49-F238E27FC236}">
              <a16:creationId xmlns:a16="http://schemas.microsoft.com/office/drawing/2014/main" id="{00000000-0008-0000-0600-000011330F00}"/>
            </a:ext>
          </a:extLst>
        </xdr:cNvPr>
        <xdr:cNvSpPr txBox="1">
          <a:spLocks noChangeArrowheads="1"/>
        </xdr:cNvSpPr>
      </xdr:nvSpPr>
      <xdr:spPr bwMode="auto">
        <a:xfrm>
          <a:off x="508254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67</xdr:col>
      <xdr:colOff>0</xdr:colOff>
      <xdr:row>5</xdr:row>
      <xdr:rowOff>0</xdr:rowOff>
    </xdr:from>
    <xdr:to>
      <xdr:col>67</xdr:col>
      <xdr:colOff>85725</xdr:colOff>
      <xdr:row>5</xdr:row>
      <xdr:rowOff>190500</xdr:rowOff>
    </xdr:to>
    <xdr:sp macro="" textlink="">
      <xdr:nvSpPr>
        <xdr:cNvPr id="996114" name="Text Box 1">
          <a:extLst>
            <a:ext uri="{FF2B5EF4-FFF2-40B4-BE49-F238E27FC236}">
              <a16:creationId xmlns:a16="http://schemas.microsoft.com/office/drawing/2014/main" id="{00000000-0008-0000-0600-000012330F00}"/>
            </a:ext>
          </a:extLst>
        </xdr:cNvPr>
        <xdr:cNvSpPr txBox="1">
          <a:spLocks noChangeArrowheads="1"/>
        </xdr:cNvSpPr>
      </xdr:nvSpPr>
      <xdr:spPr bwMode="auto">
        <a:xfrm>
          <a:off x="501300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5</xdr:row>
      <xdr:rowOff>0</xdr:rowOff>
    </xdr:from>
    <xdr:to>
      <xdr:col>68</xdr:col>
      <xdr:colOff>85725</xdr:colOff>
      <xdr:row>5</xdr:row>
      <xdr:rowOff>190500</xdr:rowOff>
    </xdr:to>
    <xdr:sp macro="" textlink="">
      <xdr:nvSpPr>
        <xdr:cNvPr id="996115" name="Text Box 1">
          <a:extLst>
            <a:ext uri="{FF2B5EF4-FFF2-40B4-BE49-F238E27FC236}">
              <a16:creationId xmlns:a16="http://schemas.microsoft.com/office/drawing/2014/main" id="{00000000-0008-0000-0600-000013330F00}"/>
            </a:ext>
          </a:extLst>
        </xdr:cNvPr>
        <xdr:cNvSpPr txBox="1">
          <a:spLocks noChangeArrowheads="1"/>
        </xdr:cNvSpPr>
      </xdr:nvSpPr>
      <xdr:spPr bwMode="auto">
        <a:xfrm>
          <a:off x="508254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996116" name="Text Box 1">
          <a:extLst>
            <a:ext uri="{FF2B5EF4-FFF2-40B4-BE49-F238E27FC236}">
              <a16:creationId xmlns:a16="http://schemas.microsoft.com/office/drawing/2014/main" id="{00000000-0008-0000-0600-000014330F00}"/>
            </a:ext>
          </a:extLst>
        </xdr:cNvPr>
        <xdr:cNvSpPr txBox="1">
          <a:spLocks noChangeArrowheads="1"/>
        </xdr:cNvSpPr>
      </xdr:nvSpPr>
      <xdr:spPr bwMode="auto">
        <a:xfrm>
          <a:off x="28575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996117" name="Text Box 1">
          <a:extLst>
            <a:ext uri="{FF2B5EF4-FFF2-40B4-BE49-F238E27FC236}">
              <a16:creationId xmlns:a16="http://schemas.microsoft.com/office/drawing/2014/main" id="{00000000-0008-0000-0600-000015330F00}"/>
            </a:ext>
          </a:extLst>
        </xdr:cNvPr>
        <xdr:cNvSpPr txBox="1">
          <a:spLocks noChangeArrowheads="1"/>
        </xdr:cNvSpPr>
      </xdr:nvSpPr>
      <xdr:spPr bwMode="auto">
        <a:xfrm>
          <a:off x="28575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85725</xdr:colOff>
      <xdr:row>6</xdr:row>
      <xdr:rowOff>66675</xdr:rowOff>
    </xdr:to>
    <xdr:sp macro="" textlink="">
      <xdr:nvSpPr>
        <xdr:cNvPr id="996118" name="Text Box 1">
          <a:extLst>
            <a:ext uri="{FF2B5EF4-FFF2-40B4-BE49-F238E27FC236}">
              <a16:creationId xmlns:a16="http://schemas.microsoft.com/office/drawing/2014/main" id="{00000000-0008-0000-0600-000016330F00}"/>
            </a:ext>
          </a:extLst>
        </xdr:cNvPr>
        <xdr:cNvSpPr txBox="1">
          <a:spLocks noChangeArrowheads="1"/>
        </xdr:cNvSpPr>
      </xdr:nvSpPr>
      <xdr:spPr bwMode="auto">
        <a:xfrm>
          <a:off x="278796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996119" name="Text Box 1">
          <a:extLst>
            <a:ext uri="{FF2B5EF4-FFF2-40B4-BE49-F238E27FC236}">
              <a16:creationId xmlns:a16="http://schemas.microsoft.com/office/drawing/2014/main" id="{00000000-0008-0000-0600-000017330F00}"/>
            </a:ext>
          </a:extLst>
        </xdr:cNvPr>
        <xdr:cNvSpPr txBox="1">
          <a:spLocks noChangeArrowheads="1"/>
        </xdr:cNvSpPr>
      </xdr:nvSpPr>
      <xdr:spPr bwMode="auto">
        <a:xfrm>
          <a:off x="28575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996120" name="Text Box 1">
          <a:extLst>
            <a:ext uri="{FF2B5EF4-FFF2-40B4-BE49-F238E27FC236}">
              <a16:creationId xmlns:a16="http://schemas.microsoft.com/office/drawing/2014/main" id="{00000000-0008-0000-0600-000018330F00}"/>
            </a:ext>
          </a:extLst>
        </xdr:cNvPr>
        <xdr:cNvSpPr txBox="1">
          <a:spLocks noChangeArrowheads="1"/>
        </xdr:cNvSpPr>
      </xdr:nvSpPr>
      <xdr:spPr bwMode="auto">
        <a:xfrm>
          <a:off x="285750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996121" name="Text Box 1">
          <a:extLst>
            <a:ext uri="{FF2B5EF4-FFF2-40B4-BE49-F238E27FC236}">
              <a16:creationId xmlns:a16="http://schemas.microsoft.com/office/drawing/2014/main" id="{00000000-0008-0000-0600-000019330F00}"/>
            </a:ext>
          </a:extLst>
        </xdr:cNvPr>
        <xdr:cNvSpPr txBox="1">
          <a:spLocks noChangeArrowheads="1"/>
        </xdr:cNvSpPr>
      </xdr:nvSpPr>
      <xdr:spPr bwMode="auto">
        <a:xfrm>
          <a:off x="285750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85725</xdr:colOff>
      <xdr:row>10</xdr:row>
      <xdr:rowOff>171450</xdr:rowOff>
    </xdr:to>
    <xdr:sp macro="" textlink="">
      <xdr:nvSpPr>
        <xdr:cNvPr id="996122" name="Text Box 1">
          <a:extLst>
            <a:ext uri="{FF2B5EF4-FFF2-40B4-BE49-F238E27FC236}">
              <a16:creationId xmlns:a16="http://schemas.microsoft.com/office/drawing/2014/main" id="{00000000-0008-0000-0600-00001A330F00}"/>
            </a:ext>
          </a:extLst>
        </xdr:cNvPr>
        <xdr:cNvSpPr txBox="1">
          <a:spLocks noChangeArrowheads="1"/>
        </xdr:cNvSpPr>
      </xdr:nvSpPr>
      <xdr:spPr bwMode="auto">
        <a:xfrm>
          <a:off x="278796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996123" name="Text Box 1">
          <a:extLst>
            <a:ext uri="{FF2B5EF4-FFF2-40B4-BE49-F238E27FC236}">
              <a16:creationId xmlns:a16="http://schemas.microsoft.com/office/drawing/2014/main" id="{00000000-0008-0000-0600-00001B330F00}"/>
            </a:ext>
          </a:extLst>
        </xdr:cNvPr>
        <xdr:cNvSpPr txBox="1">
          <a:spLocks noChangeArrowheads="1"/>
        </xdr:cNvSpPr>
      </xdr:nvSpPr>
      <xdr:spPr bwMode="auto">
        <a:xfrm>
          <a:off x="285750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85725</xdr:colOff>
      <xdr:row>10</xdr:row>
      <xdr:rowOff>209550</xdr:rowOff>
    </xdr:to>
    <xdr:sp macro="" textlink="">
      <xdr:nvSpPr>
        <xdr:cNvPr id="996124" name="Text Box 1">
          <a:extLst>
            <a:ext uri="{FF2B5EF4-FFF2-40B4-BE49-F238E27FC236}">
              <a16:creationId xmlns:a16="http://schemas.microsoft.com/office/drawing/2014/main" id="{00000000-0008-0000-0600-00001C330F00}"/>
            </a:ext>
          </a:extLst>
        </xdr:cNvPr>
        <xdr:cNvSpPr txBox="1">
          <a:spLocks noChangeArrowheads="1"/>
        </xdr:cNvSpPr>
      </xdr:nvSpPr>
      <xdr:spPr bwMode="auto">
        <a:xfrm>
          <a:off x="278796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209550</xdr:rowOff>
    </xdr:to>
    <xdr:sp macro="" textlink="">
      <xdr:nvSpPr>
        <xdr:cNvPr id="996125" name="Text Box 1">
          <a:extLst>
            <a:ext uri="{FF2B5EF4-FFF2-40B4-BE49-F238E27FC236}">
              <a16:creationId xmlns:a16="http://schemas.microsoft.com/office/drawing/2014/main" id="{00000000-0008-0000-0600-00001D330F00}"/>
            </a:ext>
          </a:extLst>
        </xdr:cNvPr>
        <xdr:cNvSpPr txBox="1">
          <a:spLocks noChangeArrowheads="1"/>
        </xdr:cNvSpPr>
      </xdr:nvSpPr>
      <xdr:spPr bwMode="auto">
        <a:xfrm>
          <a:off x="285750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5</xdr:row>
      <xdr:rowOff>0</xdr:rowOff>
    </xdr:from>
    <xdr:to>
      <xdr:col>76</xdr:col>
      <xdr:colOff>85725</xdr:colOff>
      <xdr:row>6</xdr:row>
      <xdr:rowOff>66675</xdr:rowOff>
    </xdr:to>
    <xdr:sp macro="" textlink="">
      <xdr:nvSpPr>
        <xdr:cNvPr id="996126" name="Text Box 1">
          <a:extLst>
            <a:ext uri="{FF2B5EF4-FFF2-40B4-BE49-F238E27FC236}">
              <a16:creationId xmlns:a16="http://schemas.microsoft.com/office/drawing/2014/main" id="{00000000-0008-0000-0600-00001E330F00}"/>
            </a:ext>
          </a:extLst>
        </xdr:cNvPr>
        <xdr:cNvSpPr txBox="1">
          <a:spLocks noChangeArrowheads="1"/>
        </xdr:cNvSpPr>
      </xdr:nvSpPr>
      <xdr:spPr bwMode="auto">
        <a:xfrm>
          <a:off x="56388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5</xdr:row>
      <xdr:rowOff>0</xdr:rowOff>
    </xdr:from>
    <xdr:to>
      <xdr:col>76</xdr:col>
      <xdr:colOff>85725</xdr:colOff>
      <xdr:row>6</xdr:row>
      <xdr:rowOff>66675</xdr:rowOff>
    </xdr:to>
    <xdr:sp macro="" textlink="">
      <xdr:nvSpPr>
        <xdr:cNvPr id="996127" name="Text Box 1">
          <a:extLst>
            <a:ext uri="{FF2B5EF4-FFF2-40B4-BE49-F238E27FC236}">
              <a16:creationId xmlns:a16="http://schemas.microsoft.com/office/drawing/2014/main" id="{00000000-0008-0000-0600-00001F330F00}"/>
            </a:ext>
          </a:extLst>
        </xdr:cNvPr>
        <xdr:cNvSpPr txBox="1">
          <a:spLocks noChangeArrowheads="1"/>
        </xdr:cNvSpPr>
      </xdr:nvSpPr>
      <xdr:spPr bwMode="auto">
        <a:xfrm>
          <a:off x="56388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75</xdr:col>
      <xdr:colOff>0</xdr:colOff>
      <xdr:row>5</xdr:row>
      <xdr:rowOff>0</xdr:rowOff>
    </xdr:from>
    <xdr:to>
      <xdr:col>75</xdr:col>
      <xdr:colOff>85725</xdr:colOff>
      <xdr:row>6</xdr:row>
      <xdr:rowOff>66675</xdr:rowOff>
    </xdr:to>
    <xdr:sp macro="" textlink="">
      <xdr:nvSpPr>
        <xdr:cNvPr id="996128" name="Text Box 1">
          <a:extLst>
            <a:ext uri="{FF2B5EF4-FFF2-40B4-BE49-F238E27FC236}">
              <a16:creationId xmlns:a16="http://schemas.microsoft.com/office/drawing/2014/main" id="{00000000-0008-0000-0600-000020330F00}"/>
            </a:ext>
          </a:extLst>
        </xdr:cNvPr>
        <xdr:cNvSpPr txBox="1">
          <a:spLocks noChangeArrowheads="1"/>
        </xdr:cNvSpPr>
      </xdr:nvSpPr>
      <xdr:spPr bwMode="auto">
        <a:xfrm>
          <a:off x="556926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5</xdr:row>
      <xdr:rowOff>0</xdr:rowOff>
    </xdr:from>
    <xdr:to>
      <xdr:col>76</xdr:col>
      <xdr:colOff>85725</xdr:colOff>
      <xdr:row>6</xdr:row>
      <xdr:rowOff>66675</xdr:rowOff>
    </xdr:to>
    <xdr:sp macro="" textlink="">
      <xdr:nvSpPr>
        <xdr:cNvPr id="996129" name="Text Box 1">
          <a:extLst>
            <a:ext uri="{FF2B5EF4-FFF2-40B4-BE49-F238E27FC236}">
              <a16:creationId xmlns:a16="http://schemas.microsoft.com/office/drawing/2014/main" id="{00000000-0008-0000-0600-000021330F00}"/>
            </a:ext>
          </a:extLst>
        </xdr:cNvPr>
        <xdr:cNvSpPr txBox="1">
          <a:spLocks noChangeArrowheads="1"/>
        </xdr:cNvSpPr>
      </xdr:nvSpPr>
      <xdr:spPr bwMode="auto">
        <a:xfrm>
          <a:off x="56388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10</xdr:row>
      <xdr:rowOff>0</xdr:rowOff>
    </xdr:from>
    <xdr:to>
      <xdr:col>76</xdr:col>
      <xdr:colOff>85725</xdr:colOff>
      <xdr:row>11</xdr:row>
      <xdr:rowOff>19050</xdr:rowOff>
    </xdr:to>
    <xdr:sp macro="" textlink="">
      <xdr:nvSpPr>
        <xdr:cNvPr id="996130" name="Text Box 1">
          <a:extLst>
            <a:ext uri="{FF2B5EF4-FFF2-40B4-BE49-F238E27FC236}">
              <a16:creationId xmlns:a16="http://schemas.microsoft.com/office/drawing/2014/main" id="{00000000-0008-0000-0600-000022330F00}"/>
            </a:ext>
          </a:extLst>
        </xdr:cNvPr>
        <xdr:cNvSpPr txBox="1">
          <a:spLocks noChangeArrowheads="1"/>
        </xdr:cNvSpPr>
      </xdr:nvSpPr>
      <xdr:spPr bwMode="auto">
        <a:xfrm>
          <a:off x="563880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10</xdr:row>
      <xdr:rowOff>0</xdr:rowOff>
    </xdr:from>
    <xdr:to>
      <xdr:col>76</xdr:col>
      <xdr:colOff>85725</xdr:colOff>
      <xdr:row>11</xdr:row>
      <xdr:rowOff>19050</xdr:rowOff>
    </xdr:to>
    <xdr:sp macro="" textlink="">
      <xdr:nvSpPr>
        <xdr:cNvPr id="996131" name="Text Box 1">
          <a:extLst>
            <a:ext uri="{FF2B5EF4-FFF2-40B4-BE49-F238E27FC236}">
              <a16:creationId xmlns:a16="http://schemas.microsoft.com/office/drawing/2014/main" id="{00000000-0008-0000-0600-000023330F00}"/>
            </a:ext>
          </a:extLst>
        </xdr:cNvPr>
        <xdr:cNvSpPr txBox="1">
          <a:spLocks noChangeArrowheads="1"/>
        </xdr:cNvSpPr>
      </xdr:nvSpPr>
      <xdr:spPr bwMode="auto">
        <a:xfrm>
          <a:off x="563880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75</xdr:col>
      <xdr:colOff>0</xdr:colOff>
      <xdr:row>10</xdr:row>
      <xdr:rowOff>0</xdr:rowOff>
    </xdr:from>
    <xdr:to>
      <xdr:col>75</xdr:col>
      <xdr:colOff>85725</xdr:colOff>
      <xdr:row>11</xdr:row>
      <xdr:rowOff>19050</xdr:rowOff>
    </xdr:to>
    <xdr:sp macro="" textlink="">
      <xdr:nvSpPr>
        <xdr:cNvPr id="996132" name="Text Box 1">
          <a:extLst>
            <a:ext uri="{FF2B5EF4-FFF2-40B4-BE49-F238E27FC236}">
              <a16:creationId xmlns:a16="http://schemas.microsoft.com/office/drawing/2014/main" id="{00000000-0008-0000-0600-000024330F00}"/>
            </a:ext>
          </a:extLst>
        </xdr:cNvPr>
        <xdr:cNvSpPr txBox="1">
          <a:spLocks noChangeArrowheads="1"/>
        </xdr:cNvSpPr>
      </xdr:nvSpPr>
      <xdr:spPr bwMode="auto">
        <a:xfrm>
          <a:off x="556926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10</xdr:row>
      <xdr:rowOff>0</xdr:rowOff>
    </xdr:from>
    <xdr:to>
      <xdr:col>76</xdr:col>
      <xdr:colOff>85725</xdr:colOff>
      <xdr:row>11</xdr:row>
      <xdr:rowOff>19050</xdr:rowOff>
    </xdr:to>
    <xdr:sp macro="" textlink="">
      <xdr:nvSpPr>
        <xdr:cNvPr id="996133" name="Text Box 1">
          <a:extLst>
            <a:ext uri="{FF2B5EF4-FFF2-40B4-BE49-F238E27FC236}">
              <a16:creationId xmlns:a16="http://schemas.microsoft.com/office/drawing/2014/main" id="{00000000-0008-0000-0600-000025330F00}"/>
            </a:ext>
          </a:extLst>
        </xdr:cNvPr>
        <xdr:cNvSpPr txBox="1">
          <a:spLocks noChangeArrowheads="1"/>
        </xdr:cNvSpPr>
      </xdr:nvSpPr>
      <xdr:spPr bwMode="auto">
        <a:xfrm>
          <a:off x="563880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75</xdr:col>
      <xdr:colOff>0</xdr:colOff>
      <xdr:row>10</xdr:row>
      <xdr:rowOff>0</xdr:rowOff>
    </xdr:from>
    <xdr:to>
      <xdr:col>75</xdr:col>
      <xdr:colOff>85725</xdr:colOff>
      <xdr:row>10</xdr:row>
      <xdr:rowOff>209550</xdr:rowOff>
    </xdr:to>
    <xdr:sp macro="" textlink="">
      <xdr:nvSpPr>
        <xdr:cNvPr id="996134" name="Text Box 1">
          <a:extLst>
            <a:ext uri="{FF2B5EF4-FFF2-40B4-BE49-F238E27FC236}">
              <a16:creationId xmlns:a16="http://schemas.microsoft.com/office/drawing/2014/main" id="{00000000-0008-0000-0600-000026330F00}"/>
            </a:ext>
          </a:extLst>
        </xdr:cNvPr>
        <xdr:cNvSpPr txBox="1">
          <a:spLocks noChangeArrowheads="1"/>
        </xdr:cNvSpPr>
      </xdr:nvSpPr>
      <xdr:spPr bwMode="auto">
        <a:xfrm>
          <a:off x="556926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10</xdr:row>
      <xdr:rowOff>0</xdr:rowOff>
    </xdr:from>
    <xdr:to>
      <xdr:col>76</xdr:col>
      <xdr:colOff>85725</xdr:colOff>
      <xdr:row>10</xdr:row>
      <xdr:rowOff>209550</xdr:rowOff>
    </xdr:to>
    <xdr:sp macro="" textlink="">
      <xdr:nvSpPr>
        <xdr:cNvPr id="996135" name="Text Box 1">
          <a:extLst>
            <a:ext uri="{FF2B5EF4-FFF2-40B4-BE49-F238E27FC236}">
              <a16:creationId xmlns:a16="http://schemas.microsoft.com/office/drawing/2014/main" id="{00000000-0008-0000-0600-000027330F00}"/>
            </a:ext>
          </a:extLst>
        </xdr:cNvPr>
        <xdr:cNvSpPr txBox="1">
          <a:spLocks noChangeArrowheads="1"/>
        </xdr:cNvSpPr>
      </xdr:nvSpPr>
      <xdr:spPr bwMode="auto">
        <a:xfrm>
          <a:off x="563880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5</xdr:row>
      <xdr:rowOff>0</xdr:rowOff>
    </xdr:from>
    <xdr:to>
      <xdr:col>80</xdr:col>
      <xdr:colOff>85725</xdr:colOff>
      <xdr:row>6</xdr:row>
      <xdr:rowOff>66675</xdr:rowOff>
    </xdr:to>
    <xdr:sp macro="" textlink="">
      <xdr:nvSpPr>
        <xdr:cNvPr id="996136" name="Text Box 1">
          <a:extLst>
            <a:ext uri="{FF2B5EF4-FFF2-40B4-BE49-F238E27FC236}">
              <a16:creationId xmlns:a16="http://schemas.microsoft.com/office/drawing/2014/main" id="{00000000-0008-0000-0600-000028330F00}"/>
            </a:ext>
          </a:extLst>
        </xdr:cNvPr>
        <xdr:cNvSpPr txBox="1">
          <a:spLocks noChangeArrowheads="1"/>
        </xdr:cNvSpPr>
      </xdr:nvSpPr>
      <xdr:spPr bwMode="auto">
        <a:xfrm>
          <a:off x="59169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5</xdr:row>
      <xdr:rowOff>0</xdr:rowOff>
    </xdr:from>
    <xdr:to>
      <xdr:col>80</xdr:col>
      <xdr:colOff>85725</xdr:colOff>
      <xdr:row>6</xdr:row>
      <xdr:rowOff>66675</xdr:rowOff>
    </xdr:to>
    <xdr:sp macro="" textlink="">
      <xdr:nvSpPr>
        <xdr:cNvPr id="996137" name="Text Box 1">
          <a:extLst>
            <a:ext uri="{FF2B5EF4-FFF2-40B4-BE49-F238E27FC236}">
              <a16:creationId xmlns:a16="http://schemas.microsoft.com/office/drawing/2014/main" id="{00000000-0008-0000-0600-000029330F00}"/>
            </a:ext>
          </a:extLst>
        </xdr:cNvPr>
        <xdr:cNvSpPr txBox="1">
          <a:spLocks noChangeArrowheads="1"/>
        </xdr:cNvSpPr>
      </xdr:nvSpPr>
      <xdr:spPr bwMode="auto">
        <a:xfrm>
          <a:off x="59169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79</xdr:col>
      <xdr:colOff>0</xdr:colOff>
      <xdr:row>5</xdr:row>
      <xdr:rowOff>0</xdr:rowOff>
    </xdr:from>
    <xdr:to>
      <xdr:col>79</xdr:col>
      <xdr:colOff>85725</xdr:colOff>
      <xdr:row>6</xdr:row>
      <xdr:rowOff>66675</xdr:rowOff>
    </xdr:to>
    <xdr:sp macro="" textlink="">
      <xdr:nvSpPr>
        <xdr:cNvPr id="996138" name="Text Box 1">
          <a:extLst>
            <a:ext uri="{FF2B5EF4-FFF2-40B4-BE49-F238E27FC236}">
              <a16:creationId xmlns:a16="http://schemas.microsoft.com/office/drawing/2014/main" id="{00000000-0008-0000-0600-00002A330F00}"/>
            </a:ext>
          </a:extLst>
        </xdr:cNvPr>
        <xdr:cNvSpPr txBox="1">
          <a:spLocks noChangeArrowheads="1"/>
        </xdr:cNvSpPr>
      </xdr:nvSpPr>
      <xdr:spPr bwMode="auto">
        <a:xfrm>
          <a:off x="584739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5</xdr:row>
      <xdr:rowOff>0</xdr:rowOff>
    </xdr:from>
    <xdr:to>
      <xdr:col>80</xdr:col>
      <xdr:colOff>85725</xdr:colOff>
      <xdr:row>6</xdr:row>
      <xdr:rowOff>66675</xdr:rowOff>
    </xdr:to>
    <xdr:sp macro="" textlink="">
      <xdr:nvSpPr>
        <xdr:cNvPr id="996139" name="Text Box 1">
          <a:extLst>
            <a:ext uri="{FF2B5EF4-FFF2-40B4-BE49-F238E27FC236}">
              <a16:creationId xmlns:a16="http://schemas.microsoft.com/office/drawing/2014/main" id="{00000000-0008-0000-0600-00002B330F00}"/>
            </a:ext>
          </a:extLst>
        </xdr:cNvPr>
        <xdr:cNvSpPr txBox="1">
          <a:spLocks noChangeArrowheads="1"/>
        </xdr:cNvSpPr>
      </xdr:nvSpPr>
      <xdr:spPr bwMode="auto">
        <a:xfrm>
          <a:off x="59169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10</xdr:row>
      <xdr:rowOff>0</xdr:rowOff>
    </xdr:from>
    <xdr:to>
      <xdr:col>80</xdr:col>
      <xdr:colOff>85725</xdr:colOff>
      <xdr:row>11</xdr:row>
      <xdr:rowOff>19050</xdr:rowOff>
    </xdr:to>
    <xdr:sp macro="" textlink="">
      <xdr:nvSpPr>
        <xdr:cNvPr id="996140" name="Text Box 1">
          <a:extLst>
            <a:ext uri="{FF2B5EF4-FFF2-40B4-BE49-F238E27FC236}">
              <a16:creationId xmlns:a16="http://schemas.microsoft.com/office/drawing/2014/main" id="{00000000-0008-0000-0600-00002C330F00}"/>
            </a:ext>
          </a:extLst>
        </xdr:cNvPr>
        <xdr:cNvSpPr txBox="1">
          <a:spLocks noChangeArrowheads="1"/>
        </xdr:cNvSpPr>
      </xdr:nvSpPr>
      <xdr:spPr bwMode="auto">
        <a:xfrm>
          <a:off x="591693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10</xdr:row>
      <xdr:rowOff>0</xdr:rowOff>
    </xdr:from>
    <xdr:to>
      <xdr:col>80</xdr:col>
      <xdr:colOff>85725</xdr:colOff>
      <xdr:row>11</xdr:row>
      <xdr:rowOff>19050</xdr:rowOff>
    </xdr:to>
    <xdr:sp macro="" textlink="">
      <xdr:nvSpPr>
        <xdr:cNvPr id="996141" name="Text Box 1">
          <a:extLst>
            <a:ext uri="{FF2B5EF4-FFF2-40B4-BE49-F238E27FC236}">
              <a16:creationId xmlns:a16="http://schemas.microsoft.com/office/drawing/2014/main" id="{00000000-0008-0000-0600-00002D330F00}"/>
            </a:ext>
          </a:extLst>
        </xdr:cNvPr>
        <xdr:cNvSpPr txBox="1">
          <a:spLocks noChangeArrowheads="1"/>
        </xdr:cNvSpPr>
      </xdr:nvSpPr>
      <xdr:spPr bwMode="auto">
        <a:xfrm>
          <a:off x="591693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79</xdr:col>
      <xdr:colOff>0</xdr:colOff>
      <xdr:row>10</xdr:row>
      <xdr:rowOff>0</xdr:rowOff>
    </xdr:from>
    <xdr:to>
      <xdr:col>79</xdr:col>
      <xdr:colOff>85725</xdr:colOff>
      <xdr:row>11</xdr:row>
      <xdr:rowOff>19050</xdr:rowOff>
    </xdr:to>
    <xdr:sp macro="" textlink="">
      <xdr:nvSpPr>
        <xdr:cNvPr id="996142" name="Text Box 1">
          <a:extLst>
            <a:ext uri="{FF2B5EF4-FFF2-40B4-BE49-F238E27FC236}">
              <a16:creationId xmlns:a16="http://schemas.microsoft.com/office/drawing/2014/main" id="{00000000-0008-0000-0600-00002E330F00}"/>
            </a:ext>
          </a:extLst>
        </xdr:cNvPr>
        <xdr:cNvSpPr txBox="1">
          <a:spLocks noChangeArrowheads="1"/>
        </xdr:cNvSpPr>
      </xdr:nvSpPr>
      <xdr:spPr bwMode="auto">
        <a:xfrm>
          <a:off x="584739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10</xdr:row>
      <xdr:rowOff>0</xdr:rowOff>
    </xdr:from>
    <xdr:to>
      <xdr:col>80</xdr:col>
      <xdr:colOff>85725</xdr:colOff>
      <xdr:row>11</xdr:row>
      <xdr:rowOff>19050</xdr:rowOff>
    </xdr:to>
    <xdr:sp macro="" textlink="">
      <xdr:nvSpPr>
        <xdr:cNvPr id="996143" name="Text Box 1">
          <a:extLst>
            <a:ext uri="{FF2B5EF4-FFF2-40B4-BE49-F238E27FC236}">
              <a16:creationId xmlns:a16="http://schemas.microsoft.com/office/drawing/2014/main" id="{00000000-0008-0000-0600-00002F330F00}"/>
            </a:ext>
          </a:extLst>
        </xdr:cNvPr>
        <xdr:cNvSpPr txBox="1">
          <a:spLocks noChangeArrowheads="1"/>
        </xdr:cNvSpPr>
      </xdr:nvSpPr>
      <xdr:spPr bwMode="auto">
        <a:xfrm>
          <a:off x="591693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79</xdr:col>
      <xdr:colOff>0</xdr:colOff>
      <xdr:row>10</xdr:row>
      <xdr:rowOff>0</xdr:rowOff>
    </xdr:from>
    <xdr:to>
      <xdr:col>79</xdr:col>
      <xdr:colOff>85725</xdr:colOff>
      <xdr:row>10</xdr:row>
      <xdr:rowOff>209550</xdr:rowOff>
    </xdr:to>
    <xdr:sp macro="" textlink="">
      <xdr:nvSpPr>
        <xdr:cNvPr id="996144" name="Text Box 1">
          <a:extLst>
            <a:ext uri="{FF2B5EF4-FFF2-40B4-BE49-F238E27FC236}">
              <a16:creationId xmlns:a16="http://schemas.microsoft.com/office/drawing/2014/main" id="{00000000-0008-0000-0600-000030330F00}"/>
            </a:ext>
          </a:extLst>
        </xdr:cNvPr>
        <xdr:cNvSpPr txBox="1">
          <a:spLocks noChangeArrowheads="1"/>
        </xdr:cNvSpPr>
      </xdr:nvSpPr>
      <xdr:spPr bwMode="auto">
        <a:xfrm>
          <a:off x="584739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10</xdr:row>
      <xdr:rowOff>0</xdr:rowOff>
    </xdr:from>
    <xdr:to>
      <xdr:col>80</xdr:col>
      <xdr:colOff>85725</xdr:colOff>
      <xdr:row>10</xdr:row>
      <xdr:rowOff>209550</xdr:rowOff>
    </xdr:to>
    <xdr:sp macro="" textlink="">
      <xdr:nvSpPr>
        <xdr:cNvPr id="996145" name="Text Box 1">
          <a:extLst>
            <a:ext uri="{FF2B5EF4-FFF2-40B4-BE49-F238E27FC236}">
              <a16:creationId xmlns:a16="http://schemas.microsoft.com/office/drawing/2014/main" id="{00000000-0008-0000-0600-000031330F00}"/>
            </a:ext>
          </a:extLst>
        </xdr:cNvPr>
        <xdr:cNvSpPr txBox="1">
          <a:spLocks noChangeArrowheads="1"/>
        </xdr:cNvSpPr>
      </xdr:nvSpPr>
      <xdr:spPr bwMode="auto">
        <a:xfrm>
          <a:off x="591693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5</xdr:row>
      <xdr:rowOff>0</xdr:rowOff>
    </xdr:from>
    <xdr:to>
      <xdr:col>84</xdr:col>
      <xdr:colOff>85725</xdr:colOff>
      <xdr:row>5</xdr:row>
      <xdr:rowOff>190500</xdr:rowOff>
    </xdr:to>
    <xdr:sp macro="" textlink="">
      <xdr:nvSpPr>
        <xdr:cNvPr id="996146" name="Text Box 1">
          <a:extLst>
            <a:ext uri="{FF2B5EF4-FFF2-40B4-BE49-F238E27FC236}">
              <a16:creationId xmlns:a16="http://schemas.microsoft.com/office/drawing/2014/main" id="{00000000-0008-0000-0600-000032330F00}"/>
            </a:ext>
          </a:extLst>
        </xdr:cNvPr>
        <xdr:cNvSpPr txBox="1">
          <a:spLocks noChangeArrowheads="1"/>
        </xdr:cNvSpPr>
      </xdr:nvSpPr>
      <xdr:spPr bwMode="auto">
        <a:xfrm>
          <a:off x="619506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5</xdr:row>
      <xdr:rowOff>0</xdr:rowOff>
    </xdr:from>
    <xdr:to>
      <xdr:col>84</xdr:col>
      <xdr:colOff>85725</xdr:colOff>
      <xdr:row>5</xdr:row>
      <xdr:rowOff>190500</xdr:rowOff>
    </xdr:to>
    <xdr:sp macro="" textlink="">
      <xdr:nvSpPr>
        <xdr:cNvPr id="996147" name="Text Box 1">
          <a:extLst>
            <a:ext uri="{FF2B5EF4-FFF2-40B4-BE49-F238E27FC236}">
              <a16:creationId xmlns:a16="http://schemas.microsoft.com/office/drawing/2014/main" id="{00000000-0008-0000-0600-000033330F00}"/>
            </a:ext>
          </a:extLst>
        </xdr:cNvPr>
        <xdr:cNvSpPr txBox="1">
          <a:spLocks noChangeArrowheads="1"/>
        </xdr:cNvSpPr>
      </xdr:nvSpPr>
      <xdr:spPr bwMode="auto">
        <a:xfrm>
          <a:off x="619506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0</xdr:colOff>
      <xdr:row>5</xdr:row>
      <xdr:rowOff>0</xdr:rowOff>
    </xdr:from>
    <xdr:to>
      <xdr:col>83</xdr:col>
      <xdr:colOff>85725</xdr:colOff>
      <xdr:row>5</xdr:row>
      <xdr:rowOff>190500</xdr:rowOff>
    </xdr:to>
    <xdr:sp macro="" textlink="">
      <xdr:nvSpPr>
        <xdr:cNvPr id="996148" name="Text Box 1">
          <a:extLst>
            <a:ext uri="{FF2B5EF4-FFF2-40B4-BE49-F238E27FC236}">
              <a16:creationId xmlns:a16="http://schemas.microsoft.com/office/drawing/2014/main" id="{00000000-0008-0000-0600-000034330F00}"/>
            </a:ext>
          </a:extLst>
        </xdr:cNvPr>
        <xdr:cNvSpPr txBox="1">
          <a:spLocks noChangeArrowheads="1"/>
        </xdr:cNvSpPr>
      </xdr:nvSpPr>
      <xdr:spPr bwMode="auto">
        <a:xfrm>
          <a:off x="612552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5</xdr:row>
      <xdr:rowOff>0</xdr:rowOff>
    </xdr:from>
    <xdr:to>
      <xdr:col>84</xdr:col>
      <xdr:colOff>85725</xdr:colOff>
      <xdr:row>5</xdr:row>
      <xdr:rowOff>190500</xdr:rowOff>
    </xdr:to>
    <xdr:sp macro="" textlink="">
      <xdr:nvSpPr>
        <xdr:cNvPr id="996149" name="Text Box 1">
          <a:extLst>
            <a:ext uri="{FF2B5EF4-FFF2-40B4-BE49-F238E27FC236}">
              <a16:creationId xmlns:a16="http://schemas.microsoft.com/office/drawing/2014/main" id="{00000000-0008-0000-0600-000035330F00}"/>
            </a:ext>
          </a:extLst>
        </xdr:cNvPr>
        <xdr:cNvSpPr txBox="1">
          <a:spLocks noChangeArrowheads="1"/>
        </xdr:cNvSpPr>
      </xdr:nvSpPr>
      <xdr:spPr bwMode="auto">
        <a:xfrm>
          <a:off x="619506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10</xdr:row>
      <xdr:rowOff>0</xdr:rowOff>
    </xdr:from>
    <xdr:to>
      <xdr:col>84</xdr:col>
      <xdr:colOff>85725</xdr:colOff>
      <xdr:row>10</xdr:row>
      <xdr:rowOff>171450</xdr:rowOff>
    </xdr:to>
    <xdr:sp macro="" textlink="">
      <xdr:nvSpPr>
        <xdr:cNvPr id="996150" name="Text Box 1">
          <a:extLst>
            <a:ext uri="{FF2B5EF4-FFF2-40B4-BE49-F238E27FC236}">
              <a16:creationId xmlns:a16="http://schemas.microsoft.com/office/drawing/2014/main" id="{00000000-0008-0000-0600-000036330F00}"/>
            </a:ext>
          </a:extLst>
        </xdr:cNvPr>
        <xdr:cNvSpPr txBox="1">
          <a:spLocks noChangeArrowheads="1"/>
        </xdr:cNvSpPr>
      </xdr:nvSpPr>
      <xdr:spPr bwMode="auto">
        <a:xfrm>
          <a:off x="61950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10</xdr:row>
      <xdr:rowOff>0</xdr:rowOff>
    </xdr:from>
    <xdr:to>
      <xdr:col>84</xdr:col>
      <xdr:colOff>85725</xdr:colOff>
      <xdr:row>10</xdr:row>
      <xdr:rowOff>171450</xdr:rowOff>
    </xdr:to>
    <xdr:sp macro="" textlink="">
      <xdr:nvSpPr>
        <xdr:cNvPr id="996151" name="Text Box 1">
          <a:extLst>
            <a:ext uri="{FF2B5EF4-FFF2-40B4-BE49-F238E27FC236}">
              <a16:creationId xmlns:a16="http://schemas.microsoft.com/office/drawing/2014/main" id="{00000000-0008-0000-0600-000037330F00}"/>
            </a:ext>
          </a:extLst>
        </xdr:cNvPr>
        <xdr:cNvSpPr txBox="1">
          <a:spLocks noChangeArrowheads="1"/>
        </xdr:cNvSpPr>
      </xdr:nvSpPr>
      <xdr:spPr bwMode="auto">
        <a:xfrm>
          <a:off x="61950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0</xdr:colOff>
      <xdr:row>10</xdr:row>
      <xdr:rowOff>0</xdr:rowOff>
    </xdr:from>
    <xdr:to>
      <xdr:col>83</xdr:col>
      <xdr:colOff>85725</xdr:colOff>
      <xdr:row>10</xdr:row>
      <xdr:rowOff>171450</xdr:rowOff>
    </xdr:to>
    <xdr:sp macro="" textlink="">
      <xdr:nvSpPr>
        <xdr:cNvPr id="996152" name="Text Box 1">
          <a:extLst>
            <a:ext uri="{FF2B5EF4-FFF2-40B4-BE49-F238E27FC236}">
              <a16:creationId xmlns:a16="http://schemas.microsoft.com/office/drawing/2014/main" id="{00000000-0008-0000-0600-000038330F00}"/>
            </a:ext>
          </a:extLst>
        </xdr:cNvPr>
        <xdr:cNvSpPr txBox="1">
          <a:spLocks noChangeArrowheads="1"/>
        </xdr:cNvSpPr>
      </xdr:nvSpPr>
      <xdr:spPr bwMode="auto">
        <a:xfrm>
          <a:off x="612552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10</xdr:row>
      <xdr:rowOff>0</xdr:rowOff>
    </xdr:from>
    <xdr:to>
      <xdr:col>84</xdr:col>
      <xdr:colOff>85725</xdr:colOff>
      <xdr:row>10</xdr:row>
      <xdr:rowOff>171450</xdr:rowOff>
    </xdr:to>
    <xdr:sp macro="" textlink="">
      <xdr:nvSpPr>
        <xdr:cNvPr id="996153" name="Text Box 1">
          <a:extLst>
            <a:ext uri="{FF2B5EF4-FFF2-40B4-BE49-F238E27FC236}">
              <a16:creationId xmlns:a16="http://schemas.microsoft.com/office/drawing/2014/main" id="{00000000-0008-0000-0600-000039330F00}"/>
            </a:ext>
          </a:extLst>
        </xdr:cNvPr>
        <xdr:cNvSpPr txBox="1">
          <a:spLocks noChangeArrowheads="1"/>
        </xdr:cNvSpPr>
      </xdr:nvSpPr>
      <xdr:spPr bwMode="auto">
        <a:xfrm>
          <a:off x="61950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0</xdr:colOff>
      <xdr:row>10</xdr:row>
      <xdr:rowOff>0</xdr:rowOff>
    </xdr:from>
    <xdr:to>
      <xdr:col>83</xdr:col>
      <xdr:colOff>85725</xdr:colOff>
      <xdr:row>10</xdr:row>
      <xdr:rowOff>190500</xdr:rowOff>
    </xdr:to>
    <xdr:sp macro="" textlink="">
      <xdr:nvSpPr>
        <xdr:cNvPr id="996154" name="Text Box 1">
          <a:extLst>
            <a:ext uri="{FF2B5EF4-FFF2-40B4-BE49-F238E27FC236}">
              <a16:creationId xmlns:a16="http://schemas.microsoft.com/office/drawing/2014/main" id="{00000000-0008-0000-0600-00003A330F00}"/>
            </a:ext>
          </a:extLst>
        </xdr:cNvPr>
        <xdr:cNvSpPr txBox="1">
          <a:spLocks noChangeArrowheads="1"/>
        </xdr:cNvSpPr>
      </xdr:nvSpPr>
      <xdr:spPr bwMode="auto">
        <a:xfrm>
          <a:off x="61255275" y="2828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10</xdr:row>
      <xdr:rowOff>0</xdr:rowOff>
    </xdr:from>
    <xdr:to>
      <xdr:col>84</xdr:col>
      <xdr:colOff>85725</xdr:colOff>
      <xdr:row>10</xdr:row>
      <xdr:rowOff>190500</xdr:rowOff>
    </xdr:to>
    <xdr:sp macro="" textlink="">
      <xdr:nvSpPr>
        <xdr:cNvPr id="996155" name="Text Box 1">
          <a:extLst>
            <a:ext uri="{FF2B5EF4-FFF2-40B4-BE49-F238E27FC236}">
              <a16:creationId xmlns:a16="http://schemas.microsoft.com/office/drawing/2014/main" id="{00000000-0008-0000-0600-00003B330F00}"/>
            </a:ext>
          </a:extLst>
        </xdr:cNvPr>
        <xdr:cNvSpPr txBox="1">
          <a:spLocks noChangeArrowheads="1"/>
        </xdr:cNvSpPr>
      </xdr:nvSpPr>
      <xdr:spPr bwMode="auto">
        <a:xfrm>
          <a:off x="61950600" y="2828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996156" name="Text Box 1">
          <a:extLst>
            <a:ext uri="{FF2B5EF4-FFF2-40B4-BE49-F238E27FC236}">
              <a16:creationId xmlns:a16="http://schemas.microsoft.com/office/drawing/2014/main" id="{00000000-0008-0000-0600-00003C330F00}"/>
            </a:ext>
          </a:extLst>
        </xdr:cNvPr>
        <xdr:cNvSpPr txBox="1">
          <a:spLocks noChangeArrowheads="1"/>
        </xdr:cNvSpPr>
      </xdr:nvSpPr>
      <xdr:spPr bwMode="auto">
        <a:xfrm>
          <a:off x="64731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996157" name="Text Box 1">
          <a:extLst>
            <a:ext uri="{FF2B5EF4-FFF2-40B4-BE49-F238E27FC236}">
              <a16:creationId xmlns:a16="http://schemas.microsoft.com/office/drawing/2014/main" id="{00000000-0008-0000-0600-00003D330F00}"/>
            </a:ext>
          </a:extLst>
        </xdr:cNvPr>
        <xdr:cNvSpPr txBox="1">
          <a:spLocks noChangeArrowheads="1"/>
        </xdr:cNvSpPr>
      </xdr:nvSpPr>
      <xdr:spPr bwMode="auto">
        <a:xfrm>
          <a:off x="64731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5</xdr:row>
      <xdr:rowOff>0</xdr:rowOff>
    </xdr:from>
    <xdr:to>
      <xdr:col>87</xdr:col>
      <xdr:colOff>85725</xdr:colOff>
      <xdr:row>6</xdr:row>
      <xdr:rowOff>66675</xdr:rowOff>
    </xdr:to>
    <xdr:sp macro="" textlink="">
      <xdr:nvSpPr>
        <xdr:cNvPr id="996158" name="Text Box 1">
          <a:extLst>
            <a:ext uri="{FF2B5EF4-FFF2-40B4-BE49-F238E27FC236}">
              <a16:creationId xmlns:a16="http://schemas.microsoft.com/office/drawing/2014/main" id="{00000000-0008-0000-0600-00003E330F00}"/>
            </a:ext>
          </a:extLst>
        </xdr:cNvPr>
        <xdr:cNvSpPr txBox="1">
          <a:spLocks noChangeArrowheads="1"/>
        </xdr:cNvSpPr>
      </xdr:nvSpPr>
      <xdr:spPr bwMode="auto">
        <a:xfrm>
          <a:off x="640365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996159" name="Text Box 1">
          <a:extLst>
            <a:ext uri="{FF2B5EF4-FFF2-40B4-BE49-F238E27FC236}">
              <a16:creationId xmlns:a16="http://schemas.microsoft.com/office/drawing/2014/main" id="{00000000-0008-0000-0600-00003F330F00}"/>
            </a:ext>
          </a:extLst>
        </xdr:cNvPr>
        <xdr:cNvSpPr txBox="1">
          <a:spLocks noChangeArrowheads="1"/>
        </xdr:cNvSpPr>
      </xdr:nvSpPr>
      <xdr:spPr bwMode="auto">
        <a:xfrm>
          <a:off x="64731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996160" name="Text Box 1">
          <a:extLst>
            <a:ext uri="{FF2B5EF4-FFF2-40B4-BE49-F238E27FC236}">
              <a16:creationId xmlns:a16="http://schemas.microsoft.com/office/drawing/2014/main" id="{00000000-0008-0000-0600-000040330F00}"/>
            </a:ext>
          </a:extLst>
        </xdr:cNvPr>
        <xdr:cNvSpPr txBox="1">
          <a:spLocks noChangeArrowheads="1"/>
        </xdr:cNvSpPr>
      </xdr:nvSpPr>
      <xdr:spPr bwMode="auto">
        <a:xfrm>
          <a:off x="64731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996161" name="Text Box 1">
          <a:extLst>
            <a:ext uri="{FF2B5EF4-FFF2-40B4-BE49-F238E27FC236}">
              <a16:creationId xmlns:a16="http://schemas.microsoft.com/office/drawing/2014/main" id="{00000000-0008-0000-0600-000041330F00}"/>
            </a:ext>
          </a:extLst>
        </xdr:cNvPr>
        <xdr:cNvSpPr txBox="1">
          <a:spLocks noChangeArrowheads="1"/>
        </xdr:cNvSpPr>
      </xdr:nvSpPr>
      <xdr:spPr bwMode="auto">
        <a:xfrm>
          <a:off x="64731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10</xdr:row>
      <xdr:rowOff>0</xdr:rowOff>
    </xdr:from>
    <xdr:to>
      <xdr:col>87</xdr:col>
      <xdr:colOff>85725</xdr:colOff>
      <xdr:row>11</xdr:row>
      <xdr:rowOff>19050</xdr:rowOff>
    </xdr:to>
    <xdr:sp macro="" textlink="">
      <xdr:nvSpPr>
        <xdr:cNvPr id="996162" name="Text Box 1">
          <a:extLst>
            <a:ext uri="{FF2B5EF4-FFF2-40B4-BE49-F238E27FC236}">
              <a16:creationId xmlns:a16="http://schemas.microsoft.com/office/drawing/2014/main" id="{00000000-0008-0000-0600-000042330F00}"/>
            </a:ext>
          </a:extLst>
        </xdr:cNvPr>
        <xdr:cNvSpPr txBox="1">
          <a:spLocks noChangeArrowheads="1"/>
        </xdr:cNvSpPr>
      </xdr:nvSpPr>
      <xdr:spPr bwMode="auto">
        <a:xfrm>
          <a:off x="64036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996163" name="Text Box 1">
          <a:extLst>
            <a:ext uri="{FF2B5EF4-FFF2-40B4-BE49-F238E27FC236}">
              <a16:creationId xmlns:a16="http://schemas.microsoft.com/office/drawing/2014/main" id="{00000000-0008-0000-0600-000043330F00}"/>
            </a:ext>
          </a:extLst>
        </xdr:cNvPr>
        <xdr:cNvSpPr txBox="1">
          <a:spLocks noChangeArrowheads="1"/>
        </xdr:cNvSpPr>
      </xdr:nvSpPr>
      <xdr:spPr bwMode="auto">
        <a:xfrm>
          <a:off x="64731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10</xdr:row>
      <xdr:rowOff>0</xdr:rowOff>
    </xdr:from>
    <xdr:to>
      <xdr:col>87</xdr:col>
      <xdr:colOff>85725</xdr:colOff>
      <xdr:row>10</xdr:row>
      <xdr:rowOff>209550</xdr:rowOff>
    </xdr:to>
    <xdr:sp macro="" textlink="">
      <xdr:nvSpPr>
        <xdr:cNvPr id="996164" name="Text Box 1">
          <a:extLst>
            <a:ext uri="{FF2B5EF4-FFF2-40B4-BE49-F238E27FC236}">
              <a16:creationId xmlns:a16="http://schemas.microsoft.com/office/drawing/2014/main" id="{00000000-0008-0000-0600-000044330F00}"/>
            </a:ext>
          </a:extLst>
        </xdr:cNvPr>
        <xdr:cNvSpPr txBox="1">
          <a:spLocks noChangeArrowheads="1"/>
        </xdr:cNvSpPr>
      </xdr:nvSpPr>
      <xdr:spPr bwMode="auto">
        <a:xfrm>
          <a:off x="64036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10</xdr:row>
      <xdr:rowOff>209550</xdr:rowOff>
    </xdr:to>
    <xdr:sp macro="" textlink="">
      <xdr:nvSpPr>
        <xdr:cNvPr id="996165" name="Text Box 1">
          <a:extLst>
            <a:ext uri="{FF2B5EF4-FFF2-40B4-BE49-F238E27FC236}">
              <a16:creationId xmlns:a16="http://schemas.microsoft.com/office/drawing/2014/main" id="{00000000-0008-0000-0600-000045330F00}"/>
            </a:ext>
          </a:extLst>
        </xdr:cNvPr>
        <xdr:cNvSpPr txBox="1">
          <a:spLocks noChangeArrowheads="1"/>
        </xdr:cNvSpPr>
      </xdr:nvSpPr>
      <xdr:spPr bwMode="auto">
        <a:xfrm>
          <a:off x="647319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996166" name="Text Box 1">
          <a:extLst>
            <a:ext uri="{FF2B5EF4-FFF2-40B4-BE49-F238E27FC236}">
              <a16:creationId xmlns:a16="http://schemas.microsoft.com/office/drawing/2014/main" id="{00000000-0008-0000-0600-000046330F00}"/>
            </a:ext>
          </a:extLst>
        </xdr:cNvPr>
        <xdr:cNvSpPr txBox="1">
          <a:spLocks noChangeArrowheads="1"/>
        </xdr:cNvSpPr>
      </xdr:nvSpPr>
      <xdr:spPr bwMode="auto">
        <a:xfrm>
          <a:off x="64731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996167" name="Text Box 1">
          <a:extLst>
            <a:ext uri="{FF2B5EF4-FFF2-40B4-BE49-F238E27FC236}">
              <a16:creationId xmlns:a16="http://schemas.microsoft.com/office/drawing/2014/main" id="{00000000-0008-0000-0600-000047330F00}"/>
            </a:ext>
          </a:extLst>
        </xdr:cNvPr>
        <xdr:cNvSpPr txBox="1">
          <a:spLocks noChangeArrowheads="1"/>
        </xdr:cNvSpPr>
      </xdr:nvSpPr>
      <xdr:spPr bwMode="auto">
        <a:xfrm>
          <a:off x="64731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5</xdr:row>
      <xdr:rowOff>0</xdr:rowOff>
    </xdr:from>
    <xdr:to>
      <xdr:col>87</xdr:col>
      <xdr:colOff>85725</xdr:colOff>
      <xdr:row>6</xdr:row>
      <xdr:rowOff>66675</xdr:rowOff>
    </xdr:to>
    <xdr:sp macro="" textlink="">
      <xdr:nvSpPr>
        <xdr:cNvPr id="996168" name="Text Box 1">
          <a:extLst>
            <a:ext uri="{FF2B5EF4-FFF2-40B4-BE49-F238E27FC236}">
              <a16:creationId xmlns:a16="http://schemas.microsoft.com/office/drawing/2014/main" id="{00000000-0008-0000-0600-000048330F00}"/>
            </a:ext>
          </a:extLst>
        </xdr:cNvPr>
        <xdr:cNvSpPr txBox="1">
          <a:spLocks noChangeArrowheads="1"/>
        </xdr:cNvSpPr>
      </xdr:nvSpPr>
      <xdr:spPr bwMode="auto">
        <a:xfrm>
          <a:off x="640365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996169" name="Text Box 1">
          <a:extLst>
            <a:ext uri="{FF2B5EF4-FFF2-40B4-BE49-F238E27FC236}">
              <a16:creationId xmlns:a16="http://schemas.microsoft.com/office/drawing/2014/main" id="{00000000-0008-0000-0600-000049330F00}"/>
            </a:ext>
          </a:extLst>
        </xdr:cNvPr>
        <xdr:cNvSpPr txBox="1">
          <a:spLocks noChangeArrowheads="1"/>
        </xdr:cNvSpPr>
      </xdr:nvSpPr>
      <xdr:spPr bwMode="auto">
        <a:xfrm>
          <a:off x="64731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996170" name="Text Box 1">
          <a:extLst>
            <a:ext uri="{FF2B5EF4-FFF2-40B4-BE49-F238E27FC236}">
              <a16:creationId xmlns:a16="http://schemas.microsoft.com/office/drawing/2014/main" id="{00000000-0008-0000-0600-00004A330F00}"/>
            </a:ext>
          </a:extLst>
        </xdr:cNvPr>
        <xdr:cNvSpPr txBox="1">
          <a:spLocks noChangeArrowheads="1"/>
        </xdr:cNvSpPr>
      </xdr:nvSpPr>
      <xdr:spPr bwMode="auto">
        <a:xfrm>
          <a:off x="64731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996171" name="Text Box 1">
          <a:extLst>
            <a:ext uri="{FF2B5EF4-FFF2-40B4-BE49-F238E27FC236}">
              <a16:creationId xmlns:a16="http://schemas.microsoft.com/office/drawing/2014/main" id="{00000000-0008-0000-0600-00004B330F00}"/>
            </a:ext>
          </a:extLst>
        </xdr:cNvPr>
        <xdr:cNvSpPr txBox="1">
          <a:spLocks noChangeArrowheads="1"/>
        </xdr:cNvSpPr>
      </xdr:nvSpPr>
      <xdr:spPr bwMode="auto">
        <a:xfrm>
          <a:off x="64731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10</xdr:row>
      <xdr:rowOff>0</xdr:rowOff>
    </xdr:from>
    <xdr:to>
      <xdr:col>87</xdr:col>
      <xdr:colOff>85725</xdr:colOff>
      <xdr:row>11</xdr:row>
      <xdr:rowOff>19050</xdr:rowOff>
    </xdr:to>
    <xdr:sp macro="" textlink="">
      <xdr:nvSpPr>
        <xdr:cNvPr id="996172" name="Text Box 1">
          <a:extLst>
            <a:ext uri="{FF2B5EF4-FFF2-40B4-BE49-F238E27FC236}">
              <a16:creationId xmlns:a16="http://schemas.microsoft.com/office/drawing/2014/main" id="{00000000-0008-0000-0600-00004C330F00}"/>
            </a:ext>
          </a:extLst>
        </xdr:cNvPr>
        <xdr:cNvSpPr txBox="1">
          <a:spLocks noChangeArrowheads="1"/>
        </xdr:cNvSpPr>
      </xdr:nvSpPr>
      <xdr:spPr bwMode="auto">
        <a:xfrm>
          <a:off x="64036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996173" name="Text Box 1">
          <a:extLst>
            <a:ext uri="{FF2B5EF4-FFF2-40B4-BE49-F238E27FC236}">
              <a16:creationId xmlns:a16="http://schemas.microsoft.com/office/drawing/2014/main" id="{00000000-0008-0000-0600-00004D330F00}"/>
            </a:ext>
          </a:extLst>
        </xdr:cNvPr>
        <xdr:cNvSpPr txBox="1">
          <a:spLocks noChangeArrowheads="1"/>
        </xdr:cNvSpPr>
      </xdr:nvSpPr>
      <xdr:spPr bwMode="auto">
        <a:xfrm>
          <a:off x="64731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10</xdr:row>
      <xdr:rowOff>0</xdr:rowOff>
    </xdr:from>
    <xdr:to>
      <xdr:col>87</xdr:col>
      <xdr:colOff>85725</xdr:colOff>
      <xdr:row>10</xdr:row>
      <xdr:rowOff>209550</xdr:rowOff>
    </xdr:to>
    <xdr:sp macro="" textlink="">
      <xdr:nvSpPr>
        <xdr:cNvPr id="996174" name="Text Box 1">
          <a:extLst>
            <a:ext uri="{FF2B5EF4-FFF2-40B4-BE49-F238E27FC236}">
              <a16:creationId xmlns:a16="http://schemas.microsoft.com/office/drawing/2014/main" id="{00000000-0008-0000-0600-00004E330F00}"/>
            </a:ext>
          </a:extLst>
        </xdr:cNvPr>
        <xdr:cNvSpPr txBox="1">
          <a:spLocks noChangeArrowheads="1"/>
        </xdr:cNvSpPr>
      </xdr:nvSpPr>
      <xdr:spPr bwMode="auto">
        <a:xfrm>
          <a:off x="64036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10</xdr:row>
      <xdr:rowOff>209550</xdr:rowOff>
    </xdr:to>
    <xdr:sp macro="" textlink="">
      <xdr:nvSpPr>
        <xdr:cNvPr id="996175" name="Text Box 1">
          <a:extLst>
            <a:ext uri="{FF2B5EF4-FFF2-40B4-BE49-F238E27FC236}">
              <a16:creationId xmlns:a16="http://schemas.microsoft.com/office/drawing/2014/main" id="{00000000-0008-0000-0600-00004F330F00}"/>
            </a:ext>
          </a:extLst>
        </xdr:cNvPr>
        <xdr:cNvSpPr txBox="1">
          <a:spLocks noChangeArrowheads="1"/>
        </xdr:cNvSpPr>
      </xdr:nvSpPr>
      <xdr:spPr bwMode="auto">
        <a:xfrm>
          <a:off x="647319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5</xdr:row>
      <xdr:rowOff>0</xdr:rowOff>
    </xdr:from>
    <xdr:to>
      <xdr:col>92</xdr:col>
      <xdr:colOff>85725</xdr:colOff>
      <xdr:row>6</xdr:row>
      <xdr:rowOff>66675</xdr:rowOff>
    </xdr:to>
    <xdr:sp macro="" textlink="">
      <xdr:nvSpPr>
        <xdr:cNvPr id="996176" name="Text Box 1">
          <a:extLst>
            <a:ext uri="{FF2B5EF4-FFF2-40B4-BE49-F238E27FC236}">
              <a16:creationId xmlns:a16="http://schemas.microsoft.com/office/drawing/2014/main" id="{00000000-0008-0000-0600-000050330F00}"/>
            </a:ext>
          </a:extLst>
        </xdr:cNvPr>
        <xdr:cNvSpPr txBox="1">
          <a:spLocks noChangeArrowheads="1"/>
        </xdr:cNvSpPr>
      </xdr:nvSpPr>
      <xdr:spPr bwMode="auto">
        <a:xfrm>
          <a:off x="67513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5</xdr:row>
      <xdr:rowOff>0</xdr:rowOff>
    </xdr:from>
    <xdr:to>
      <xdr:col>92</xdr:col>
      <xdr:colOff>85725</xdr:colOff>
      <xdr:row>6</xdr:row>
      <xdr:rowOff>66675</xdr:rowOff>
    </xdr:to>
    <xdr:sp macro="" textlink="">
      <xdr:nvSpPr>
        <xdr:cNvPr id="996177" name="Text Box 1">
          <a:extLst>
            <a:ext uri="{FF2B5EF4-FFF2-40B4-BE49-F238E27FC236}">
              <a16:creationId xmlns:a16="http://schemas.microsoft.com/office/drawing/2014/main" id="{00000000-0008-0000-0600-000051330F00}"/>
            </a:ext>
          </a:extLst>
        </xdr:cNvPr>
        <xdr:cNvSpPr txBox="1">
          <a:spLocks noChangeArrowheads="1"/>
        </xdr:cNvSpPr>
      </xdr:nvSpPr>
      <xdr:spPr bwMode="auto">
        <a:xfrm>
          <a:off x="67513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91</xdr:col>
      <xdr:colOff>0</xdr:colOff>
      <xdr:row>5</xdr:row>
      <xdr:rowOff>0</xdr:rowOff>
    </xdr:from>
    <xdr:to>
      <xdr:col>91</xdr:col>
      <xdr:colOff>85725</xdr:colOff>
      <xdr:row>6</xdr:row>
      <xdr:rowOff>66675</xdr:rowOff>
    </xdr:to>
    <xdr:sp macro="" textlink="">
      <xdr:nvSpPr>
        <xdr:cNvPr id="996178" name="Text Box 1">
          <a:extLst>
            <a:ext uri="{FF2B5EF4-FFF2-40B4-BE49-F238E27FC236}">
              <a16:creationId xmlns:a16="http://schemas.microsoft.com/office/drawing/2014/main" id="{00000000-0008-0000-0600-000052330F00}"/>
            </a:ext>
          </a:extLst>
        </xdr:cNvPr>
        <xdr:cNvSpPr txBox="1">
          <a:spLocks noChangeArrowheads="1"/>
        </xdr:cNvSpPr>
      </xdr:nvSpPr>
      <xdr:spPr bwMode="auto">
        <a:xfrm>
          <a:off x="66817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5</xdr:row>
      <xdr:rowOff>0</xdr:rowOff>
    </xdr:from>
    <xdr:to>
      <xdr:col>92</xdr:col>
      <xdr:colOff>85725</xdr:colOff>
      <xdr:row>6</xdr:row>
      <xdr:rowOff>66675</xdr:rowOff>
    </xdr:to>
    <xdr:sp macro="" textlink="">
      <xdr:nvSpPr>
        <xdr:cNvPr id="996179" name="Text Box 1">
          <a:extLst>
            <a:ext uri="{FF2B5EF4-FFF2-40B4-BE49-F238E27FC236}">
              <a16:creationId xmlns:a16="http://schemas.microsoft.com/office/drawing/2014/main" id="{00000000-0008-0000-0600-000053330F00}"/>
            </a:ext>
          </a:extLst>
        </xdr:cNvPr>
        <xdr:cNvSpPr txBox="1">
          <a:spLocks noChangeArrowheads="1"/>
        </xdr:cNvSpPr>
      </xdr:nvSpPr>
      <xdr:spPr bwMode="auto">
        <a:xfrm>
          <a:off x="67513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10</xdr:row>
      <xdr:rowOff>0</xdr:rowOff>
    </xdr:from>
    <xdr:to>
      <xdr:col>92</xdr:col>
      <xdr:colOff>85725</xdr:colOff>
      <xdr:row>11</xdr:row>
      <xdr:rowOff>19050</xdr:rowOff>
    </xdr:to>
    <xdr:sp macro="" textlink="">
      <xdr:nvSpPr>
        <xdr:cNvPr id="996180" name="Text Box 1">
          <a:extLst>
            <a:ext uri="{FF2B5EF4-FFF2-40B4-BE49-F238E27FC236}">
              <a16:creationId xmlns:a16="http://schemas.microsoft.com/office/drawing/2014/main" id="{00000000-0008-0000-0600-000054330F00}"/>
            </a:ext>
          </a:extLst>
        </xdr:cNvPr>
        <xdr:cNvSpPr txBox="1">
          <a:spLocks noChangeArrowheads="1"/>
        </xdr:cNvSpPr>
      </xdr:nvSpPr>
      <xdr:spPr bwMode="auto">
        <a:xfrm>
          <a:off x="67513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10</xdr:row>
      <xdr:rowOff>0</xdr:rowOff>
    </xdr:from>
    <xdr:to>
      <xdr:col>92</xdr:col>
      <xdr:colOff>85725</xdr:colOff>
      <xdr:row>11</xdr:row>
      <xdr:rowOff>19050</xdr:rowOff>
    </xdr:to>
    <xdr:sp macro="" textlink="">
      <xdr:nvSpPr>
        <xdr:cNvPr id="996181" name="Text Box 1">
          <a:extLst>
            <a:ext uri="{FF2B5EF4-FFF2-40B4-BE49-F238E27FC236}">
              <a16:creationId xmlns:a16="http://schemas.microsoft.com/office/drawing/2014/main" id="{00000000-0008-0000-0600-000055330F00}"/>
            </a:ext>
          </a:extLst>
        </xdr:cNvPr>
        <xdr:cNvSpPr txBox="1">
          <a:spLocks noChangeArrowheads="1"/>
        </xdr:cNvSpPr>
      </xdr:nvSpPr>
      <xdr:spPr bwMode="auto">
        <a:xfrm>
          <a:off x="67513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91</xdr:col>
      <xdr:colOff>0</xdr:colOff>
      <xdr:row>10</xdr:row>
      <xdr:rowOff>0</xdr:rowOff>
    </xdr:from>
    <xdr:to>
      <xdr:col>91</xdr:col>
      <xdr:colOff>85725</xdr:colOff>
      <xdr:row>11</xdr:row>
      <xdr:rowOff>19050</xdr:rowOff>
    </xdr:to>
    <xdr:sp macro="" textlink="">
      <xdr:nvSpPr>
        <xdr:cNvPr id="996182" name="Text Box 1">
          <a:extLst>
            <a:ext uri="{FF2B5EF4-FFF2-40B4-BE49-F238E27FC236}">
              <a16:creationId xmlns:a16="http://schemas.microsoft.com/office/drawing/2014/main" id="{00000000-0008-0000-0600-000056330F00}"/>
            </a:ext>
          </a:extLst>
        </xdr:cNvPr>
        <xdr:cNvSpPr txBox="1">
          <a:spLocks noChangeArrowheads="1"/>
        </xdr:cNvSpPr>
      </xdr:nvSpPr>
      <xdr:spPr bwMode="auto">
        <a:xfrm>
          <a:off x="66817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10</xdr:row>
      <xdr:rowOff>0</xdr:rowOff>
    </xdr:from>
    <xdr:to>
      <xdr:col>92</xdr:col>
      <xdr:colOff>85725</xdr:colOff>
      <xdr:row>11</xdr:row>
      <xdr:rowOff>19050</xdr:rowOff>
    </xdr:to>
    <xdr:sp macro="" textlink="">
      <xdr:nvSpPr>
        <xdr:cNvPr id="996183" name="Text Box 1">
          <a:extLst>
            <a:ext uri="{FF2B5EF4-FFF2-40B4-BE49-F238E27FC236}">
              <a16:creationId xmlns:a16="http://schemas.microsoft.com/office/drawing/2014/main" id="{00000000-0008-0000-0600-000057330F00}"/>
            </a:ext>
          </a:extLst>
        </xdr:cNvPr>
        <xdr:cNvSpPr txBox="1">
          <a:spLocks noChangeArrowheads="1"/>
        </xdr:cNvSpPr>
      </xdr:nvSpPr>
      <xdr:spPr bwMode="auto">
        <a:xfrm>
          <a:off x="67513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91</xdr:col>
      <xdr:colOff>0</xdr:colOff>
      <xdr:row>10</xdr:row>
      <xdr:rowOff>0</xdr:rowOff>
    </xdr:from>
    <xdr:to>
      <xdr:col>91</xdr:col>
      <xdr:colOff>85725</xdr:colOff>
      <xdr:row>10</xdr:row>
      <xdr:rowOff>209550</xdr:rowOff>
    </xdr:to>
    <xdr:sp macro="" textlink="">
      <xdr:nvSpPr>
        <xdr:cNvPr id="996184" name="Text Box 1">
          <a:extLst>
            <a:ext uri="{FF2B5EF4-FFF2-40B4-BE49-F238E27FC236}">
              <a16:creationId xmlns:a16="http://schemas.microsoft.com/office/drawing/2014/main" id="{00000000-0008-0000-0600-000058330F00}"/>
            </a:ext>
          </a:extLst>
        </xdr:cNvPr>
        <xdr:cNvSpPr txBox="1">
          <a:spLocks noChangeArrowheads="1"/>
        </xdr:cNvSpPr>
      </xdr:nvSpPr>
      <xdr:spPr bwMode="auto">
        <a:xfrm>
          <a:off x="66817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10</xdr:row>
      <xdr:rowOff>0</xdr:rowOff>
    </xdr:from>
    <xdr:to>
      <xdr:col>92</xdr:col>
      <xdr:colOff>85725</xdr:colOff>
      <xdr:row>10</xdr:row>
      <xdr:rowOff>209550</xdr:rowOff>
    </xdr:to>
    <xdr:sp macro="" textlink="">
      <xdr:nvSpPr>
        <xdr:cNvPr id="996185" name="Text Box 1">
          <a:extLst>
            <a:ext uri="{FF2B5EF4-FFF2-40B4-BE49-F238E27FC236}">
              <a16:creationId xmlns:a16="http://schemas.microsoft.com/office/drawing/2014/main" id="{00000000-0008-0000-0600-000059330F00}"/>
            </a:ext>
          </a:extLst>
        </xdr:cNvPr>
        <xdr:cNvSpPr txBox="1">
          <a:spLocks noChangeArrowheads="1"/>
        </xdr:cNvSpPr>
      </xdr:nvSpPr>
      <xdr:spPr bwMode="auto">
        <a:xfrm>
          <a:off x="675132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5</xdr:row>
      <xdr:rowOff>0</xdr:rowOff>
    </xdr:from>
    <xdr:to>
      <xdr:col>96</xdr:col>
      <xdr:colOff>85725</xdr:colOff>
      <xdr:row>6</xdr:row>
      <xdr:rowOff>76200</xdr:rowOff>
    </xdr:to>
    <xdr:sp macro="" textlink="">
      <xdr:nvSpPr>
        <xdr:cNvPr id="996186" name="Text Box 1">
          <a:extLst>
            <a:ext uri="{FF2B5EF4-FFF2-40B4-BE49-F238E27FC236}">
              <a16:creationId xmlns:a16="http://schemas.microsoft.com/office/drawing/2014/main" id="{00000000-0008-0000-0600-00005A330F00}"/>
            </a:ext>
          </a:extLst>
        </xdr:cNvPr>
        <xdr:cNvSpPr txBox="1">
          <a:spLocks noChangeArrowheads="1"/>
        </xdr:cNvSpPr>
      </xdr:nvSpPr>
      <xdr:spPr bwMode="auto">
        <a:xfrm>
          <a:off x="70294500" y="14668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5</xdr:row>
      <xdr:rowOff>0</xdr:rowOff>
    </xdr:from>
    <xdr:to>
      <xdr:col>96</xdr:col>
      <xdr:colOff>85725</xdr:colOff>
      <xdr:row>6</xdr:row>
      <xdr:rowOff>76200</xdr:rowOff>
    </xdr:to>
    <xdr:sp macro="" textlink="">
      <xdr:nvSpPr>
        <xdr:cNvPr id="996187" name="Text Box 1">
          <a:extLst>
            <a:ext uri="{FF2B5EF4-FFF2-40B4-BE49-F238E27FC236}">
              <a16:creationId xmlns:a16="http://schemas.microsoft.com/office/drawing/2014/main" id="{00000000-0008-0000-0600-00005B330F00}"/>
            </a:ext>
          </a:extLst>
        </xdr:cNvPr>
        <xdr:cNvSpPr txBox="1">
          <a:spLocks noChangeArrowheads="1"/>
        </xdr:cNvSpPr>
      </xdr:nvSpPr>
      <xdr:spPr bwMode="auto">
        <a:xfrm>
          <a:off x="70294500" y="14668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95</xdr:col>
      <xdr:colOff>0</xdr:colOff>
      <xdr:row>5</xdr:row>
      <xdr:rowOff>0</xdr:rowOff>
    </xdr:from>
    <xdr:to>
      <xdr:col>95</xdr:col>
      <xdr:colOff>85725</xdr:colOff>
      <xdr:row>6</xdr:row>
      <xdr:rowOff>76200</xdr:rowOff>
    </xdr:to>
    <xdr:sp macro="" textlink="">
      <xdr:nvSpPr>
        <xdr:cNvPr id="996188" name="Text Box 1">
          <a:extLst>
            <a:ext uri="{FF2B5EF4-FFF2-40B4-BE49-F238E27FC236}">
              <a16:creationId xmlns:a16="http://schemas.microsoft.com/office/drawing/2014/main" id="{00000000-0008-0000-0600-00005C330F00}"/>
            </a:ext>
          </a:extLst>
        </xdr:cNvPr>
        <xdr:cNvSpPr txBox="1">
          <a:spLocks noChangeArrowheads="1"/>
        </xdr:cNvSpPr>
      </xdr:nvSpPr>
      <xdr:spPr bwMode="auto">
        <a:xfrm>
          <a:off x="69599175" y="14668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5</xdr:row>
      <xdr:rowOff>0</xdr:rowOff>
    </xdr:from>
    <xdr:to>
      <xdr:col>96</xdr:col>
      <xdr:colOff>85725</xdr:colOff>
      <xdr:row>6</xdr:row>
      <xdr:rowOff>76200</xdr:rowOff>
    </xdr:to>
    <xdr:sp macro="" textlink="">
      <xdr:nvSpPr>
        <xdr:cNvPr id="996189" name="Text Box 1">
          <a:extLst>
            <a:ext uri="{FF2B5EF4-FFF2-40B4-BE49-F238E27FC236}">
              <a16:creationId xmlns:a16="http://schemas.microsoft.com/office/drawing/2014/main" id="{00000000-0008-0000-0600-00005D330F00}"/>
            </a:ext>
          </a:extLst>
        </xdr:cNvPr>
        <xdr:cNvSpPr txBox="1">
          <a:spLocks noChangeArrowheads="1"/>
        </xdr:cNvSpPr>
      </xdr:nvSpPr>
      <xdr:spPr bwMode="auto">
        <a:xfrm>
          <a:off x="70294500" y="14668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10</xdr:row>
      <xdr:rowOff>0</xdr:rowOff>
    </xdr:from>
    <xdr:to>
      <xdr:col>96</xdr:col>
      <xdr:colOff>85725</xdr:colOff>
      <xdr:row>11</xdr:row>
      <xdr:rowOff>19050</xdr:rowOff>
    </xdr:to>
    <xdr:sp macro="" textlink="">
      <xdr:nvSpPr>
        <xdr:cNvPr id="996190" name="Text Box 1">
          <a:extLst>
            <a:ext uri="{FF2B5EF4-FFF2-40B4-BE49-F238E27FC236}">
              <a16:creationId xmlns:a16="http://schemas.microsoft.com/office/drawing/2014/main" id="{00000000-0008-0000-0600-00005E330F00}"/>
            </a:ext>
          </a:extLst>
        </xdr:cNvPr>
        <xdr:cNvSpPr txBox="1">
          <a:spLocks noChangeArrowheads="1"/>
        </xdr:cNvSpPr>
      </xdr:nvSpPr>
      <xdr:spPr bwMode="auto">
        <a:xfrm>
          <a:off x="70294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10</xdr:row>
      <xdr:rowOff>0</xdr:rowOff>
    </xdr:from>
    <xdr:to>
      <xdr:col>96</xdr:col>
      <xdr:colOff>85725</xdr:colOff>
      <xdr:row>11</xdr:row>
      <xdr:rowOff>19050</xdr:rowOff>
    </xdr:to>
    <xdr:sp macro="" textlink="">
      <xdr:nvSpPr>
        <xdr:cNvPr id="996191" name="Text Box 1">
          <a:extLst>
            <a:ext uri="{FF2B5EF4-FFF2-40B4-BE49-F238E27FC236}">
              <a16:creationId xmlns:a16="http://schemas.microsoft.com/office/drawing/2014/main" id="{00000000-0008-0000-0600-00005F330F00}"/>
            </a:ext>
          </a:extLst>
        </xdr:cNvPr>
        <xdr:cNvSpPr txBox="1">
          <a:spLocks noChangeArrowheads="1"/>
        </xdr:cNvSpPr>
      </xdr:nvSpPr>
      <xdr:spPr bwMode="auto">
        <a:xfrm>
          <a:off x="70294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95</xdr:col>
      <xdr:colOff>0</xdr:colOff>
      <xdr:row>10</xdr:row>
      <xdr:rowOff>0</xdr:rowOff>
    </xdr:from>
    <xdr:to>
      <xdr:col>95</xdr:col>
      <xdr:colOff>85725</xdr:colOff>
      <xdr:row>11</xdr:row>
      <xdr:rowOff>19050</xdr:rowOff>
    </xdr:to>
    <xdr:sp macro="" textlink="">
      <xdr:nvSpPr>
        <xdr:cNvPr id="996192" name="Text Box 1">
          <a:extLst>
            <a:ext uri="{FF2B5EF4-FFF2-40B4-BE49-F238E27FC236}">
              <a16:creationId xmlns:a16="http://schemas.microsoft.com/office/drawing/2014/main" id="{00000000-0008-0000-0600-000060330F00}"/>
            </a:ext>
          </a:extLst>
        </xdr:cNvPr>
        <xdr:cNvSpPr txBox="1">
          <a:spLocks noChangeArrowheads="1"/>
        </xdr:cNvSpPr>
      </xdr:nvSpPr>
      <xdr:spPr bwMode="auto">
        <a:xfrm>
          <a:off x="695991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95</xdr:col>
      <xdr:colOff>0</xdr:colOff>
      <xdr:row>10</xdr:row>
      <xdr:rowOff>0</xdr:rowOff>
    </xdr:from>
    <xdr:to>
      <xdr:col>95</xdr:col>
      <xdr:colOff>85725</xdr:colOff>
      <xdr:row>10</xdr:row>
      <xdr:rowOff>209550</xdr:rowOff>
    </xdr:to>
    <xdr:sp macro="" textlink="">
      <xdr:nvSpPr>
        <xdr:cNvPr id="996193" name="Text Box 1">
          <a:extLst>
            <a:ext uri="{FF2B5EF4-FFF2-40B4-BE49-F238E27FC236}">
              <a16:creationId xmlns:a16="http://schemas.microsoft.com/office/drawing/2014/main" id="{00000000-0008-0000-0600-000061330F00}"/>
            </a:ext>
          </a:extLst>
        </xdr:cNvPr>
        <xdr:cNvSpPr txBox="1">
          <a:spLocks noChangeArrowheads="1"/>
        </xdr:cNvSpPr>
      </xdr:nvSpPr>
      <xdr:spPr bwMode="auto">
        <a:xfrm>
          <a:off x="695991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10</xdr:row>
      <xdr:rowOff>0</xdr:rowOff>
    </xdr:from>
    <xdr:to>
      <xdr:col>96</xdr:col>
      <xdr:colOff>85725</xdr:colOff>
      <xdr:row>10</xdr:row>
      <xdr:rowOff>209550</xdr:rowOff>
    </xdr:to>
    <xdr:sp macro="" textlink="">
      <xdr:nvSpPr>
        <xdr:cNvPr id="996194" name="Text Box 1">
          <a:extLst>
            <a:ext uri="{FF2B5EF4-FFF2-40B4-BE49-F238E27FC236}">
              <a16:creationId xmlns:a16="http://schemas.microsoft.com/office/drawing/2014/main" id="{00000000-0008-0000-0600-000062330F00}"/>
            </a:ext>
          </a:extLst>
        </xdr:cNvPr>
        <xdr:cNvSpPr txBox="1">
          <a:spLocks noChangeArrowheads="1"/>
        </xdr:cNvSpPr>
      </xdr:nvSpPr>
      <xdr:spPr bwMode="auto">
        <a:xfrm>
          <a:off x="702945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5</xdr:row>
      <xdr:rowOff>0</xdr:rowOff>
    </xdr:from>
    <xdr:to>
      <xdr:col>100</xdr:col>
      <xdr:colOff>85725</xdr:colOff>
      <xdr:row>9</xdr:row>
      <xdr:rowOff>200025</xdr:rowOff>
    </xdr:to>
    <xdr:sp macro="" textlink="">
      <xdr:nvSpPr>
        <xdr:cNvPr id="996195" name="Text Box 1">
          <a:extLst>
            <a:ext uri="{FF2B5EF4-FFF2-40B4-BE49-F238E27FC236}">
              <a16:creationId xmlns:a16="http://schemas.microsoft.com/office/drawing/2014/main" id="{00000000-0008-0000-0600-000063330F00}"/>
            </a:ext>
          </a:extLst>
        </xdr:cNvPr>
        <xdr:cNvSpPr txBox="1">
          <a:spLocks noChangeArrowheads="1"/>
        </xdr:cNvSpPr>
      </xdr:nvSpPr>
      <xdr:spPr bwMode="auto">
        <a:xfrm>
          <a:off x="73075800" y="14668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5</xdr:row>
      <xdr:rowOff>0</xdr:rowOff>
    </xdr:from>
    <xdr:to>
      <xdr:col>100</xdr:col>
      <xdr:colOff>85725</xdr:colOff>
      <xdr:row>9</xdr:row>
      <xdr:rowOff>200025</xdr:rowOff>
    </xdr:to>
    <xdr:sp macro="" textlink="">
      <xdr:nvSpPr>
        <xdr:cNvPr id="996196" name="Text Box 1">
          <a:extLst>
            <a:ext uri="{FF2B5EF4-FFF2-40B4-BE49-F238E27FC236}">
              <a16:creationId xmlns:a16="http://schemas.microsoft.com/office/drawing/2014/main" id="{00000000-0008-0000-0600-000064330F00}"/>
            </a:ext>
          </a:extLst>
        </xdr:cNvPr>
        <xdr:cNvSpPr txBox="1">
          <a:spLocks noChangeArrowheads="1"/>
        </xdr:cNvSpPr>
      </xdr:nvSpPr>
      <xdr:spPr bwMode="auto">
        <a:xfrm>
          <a:off x="73075800" y="14668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99</xdr:col>
      <xdr:colOff>9525</xdr:colOff>
      <xdr:row>8</xdr:row>
      <xdr:rowOff>190500</xdr:rowOff>
    </xdr:from>
    <xdr:to>
      <xdr:col>99</xdr:col>
      <xdr:colOff>95250</xdr:colOff>
      <xdr:row>13</xdr:row>
      <xdr:rowOff>209550</xdr:rowOff>
    </xdr:to>
    <xdr:sp macro="" textlink="">
      <xdr:nvSpPr>
        <xdr:cNvPr id="996197" name="Text Box 1">
          <a:extLst>
            <a:ext uri="{FF2B5EF4-FFF2-40B4-BE49-F238E27FC236}">
              <a16:creationId xmlns:a16="http://schemas.microsoft.com/office/drawing/2014/main" id="{00000000-0008-0000-0600-000065330F00}"/>
            </a:ext>
          </a:extLst>
        </xdr:cNvPr>
        <xdr:cNvSpPr txBox="1">
          <a:spLocks noChangeArrowheads="1"/>
        </xdr:cNvSpPr>
      </xdr:nvSpPr>
      <xdr:spPr bwMode="auto">
        <a:xfrm>
          <a:off x="72390000" y="25241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5</xdr:row>
      <xdr:rowOff>0</xdr:rowOff>
    </xdr:from>
    <xdr:to>
      <xdr:col>100</xdr:col>
      <xdr:colOff>85725</xdr:colOff>
      <xdr:row>9</xdr:row>
      <xdr:rowOff>200025</xdr:rowOff>
    </xdr:to>
    <xdr:sp macro="" textlink="">
      <xdr:nvSpPr>
        <xdr:cNvPr id="996198" name="Text Box 1">
          <a:extLst>
            <a:ext uri="{FF2B5EF4-FFF2-40B4-BE49-F238E27FC236}">
              <a16:creationId xmlns:a16="http://schemas.microsoft.com/office/drawing/2014/main" id="{00000000-0008-0000-0600-000066330F00}"/>
            </a:ext>
          </a:extLst>
        </xdr:cNvPr>
        <xdr:cNvSpPr txBox="1">
          <a:spLocks noChangeArrowheads="1"/>
        </xdr:cNvSpPr>
      </xdr:nvSpPr>
      <xdr:spPr bwMode="auto">
        <a:xfrm>
          <a:off x="73075800" y="14668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10</xdr:row>
      <xdr:rowOff>0</xdr:rowOff>
    </xdr:from>
    <xdr:to>
      <xdr:col>100</xdr:col>
      <xdr:colOff>85725</xdr:colOff>
      <xdr:row>11</xdr:row>
      <xdr:rowOff>19050</xdr:rowOff>
    </xdr:to>
    <xdr:sp macro="" textlink="">
      <xdr:nvSpPr>
        <xdr:cNvPr id="996199" name="Text Box 1">
          <a:extLst>
            <a:ext uri="{FF2B5EF4-FFF2-40B4-BE49-F238E27FC236}">
              <a16:creationId xmlns:a16="http://schemas.microsoft.com/office/drawing/2014/main" id="{00000000-0008-0000-0600-000067330F00}"/>
            </a:ext>
          </a:extLst>
        </xdr:cNvPr>
        <xdr:cNvSpPr txBox="1">
          <a:spLocks noChangeArrowheads="1"/>
        </xdr:cNvSpPr>
      </xdr:nvSpPr>
      <xdr:spPr bwMode="auto">
        <a:xfrm>
          <a:off x="73075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10</xdr:row>
      <xdr:rowOff>0</xdr:rowOff>
    </xdr:from>
    <xdr:to>
      <xdr:col>100</xdr:col>
      <xdr:colOff>85725</xdr:colOff>
      <xdr:row>11</xdr:row>
      <xdr:rowOff>19050</xdr:rowOff>
    </xdr:to>
    <xdr:sp macro="" textlink="">
      <xdr:nvSpPr>
        <xdr:cNvPr id="996200" name="Text Box 1">
          <a:extLst>
            <a:ext uri="{FF2B5EF4-FFF2-40B4-BE49-F238E27FC236}">
              <a16:creationId xmlns:a16="http://schemas.microsoft.com/office/drawing/2014/main" id="{00000000-0008-0000-0600-000068330F00}"/>
            </a:ext>
          </a:extLst>
        </xdr:cNvPr>
        <xdr:cNvSpPr txBox="1">
          <a:spLocks noChangeArrowheads="1"/>
        </xdr:cNvSpPr>
      </xdr:nvSpPr>
      <xdr:spPr bwMode="auto">
        <a:xfrm>
          <a:off x="73075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99</xdr:col>
      <xdr:colOff>0</xdr:colOff>
      <xdr:row>10</xdr:row>
      <xdr:rowOff>0</xdr:rowOff>
    </xdr:from>
    <xdr:to>
      <xdr:col>99</xdr:col>
      <xdr:colOff>85725</xdr:colOff>
      <xdr:row>11</xdr:row>
      <xdr:rowOff>19050</xdr:rowOff>
    </xdr:to>
    <xdr:sp macro="" textlink="">
      <xdr:nvSpPr>
        <xdr:cNvPr id="996201" name="Text Box 1">
          <a:extLst>
            <a:ext uri="{FF2B5EF4-FFF2-40B4-BE49-F238E27FC236}">
              <a16:creationId xmlns:a16="http://schemas.microsoft.com/office/drawing/2014/main" id="{00000000-0008-0000-0600-000069330F00}"/>
            </a:ext>
          </a:extLst>
        </xdr:cNvPr>
        <xdr:cNvSpPr txBox="1">
          <a:spLocks noChangeArrowheads="1"/>
        </xdr:cNvSpPr>
      </xdr:nvSpPr>
      <xdr:spPr bwMode="auto">
        <a:xfrm>
          <a:off x="723804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10</xdr:row>
      <xdr:rowOff>0</xdr:rowOff>
    </xdr:from>
    <xdr:to>
      <xdr:col>100</xdr:col>
      <xdr:colOff>85725</xdr:colOff>
      <xdr:row>11</xdr:row>
      <xdr:rowOff>19050</xdr:rowOff>
    </xdr:to>
    <xdr:sp macro="" textlink="">
      <xdr:nvSpPr>
        <xdr:cNvPr id="996202" name="Text Box 1">
          <a:extLst>
            <a:ext uri="{FF2B5EF4-FFF2-40B4-BE49-F238E27FC236}">
              <a16:creationId xmlns:a16="http://schemas.microsoft.com/office/drawing/2014/main" id="{00000000-0008-0000-0600-00006A330F00}"/>
            </a:ext>
          </a:extLst>
        </xdr:cNvPr>
        <xdr:cNvSpPr txBox="1">
          <a:spLocks noChangeArrowheads="1"/>
        </xdr:cNvSpPr>
      </xdr:nvSpPr>
      <xdr:spPr bwMode="auto">
        <a:xfrm>
          <a:off x="73075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99</xdr:col>
      <xdr:colOff>0</xdr:colOff>
      <xdr:row>10</xdr:row>
      <xdr:rowOff>0</xdr:rowOff>
    </xdr:from>
    <xdr:to>
      <xdr:col>99</xdr:col>
      <xdr:colOff>85725</xdr:colOff>
      <xdr:row>10</xdr:row>
      <xdr:rowOff>209550</xdr:rowOff>
    </xdr:to>
    <xdr:sp macro="" textlink="">
      <xdr:nvSpPr>
        <xdr:cNvPr id="996203" name="Text Box 1">
          <a:extLst>
            <a:ext uri="{FF2B5EF4-FFF2-40B4-BE49-F238E27FC236}">
              <a16:creationId xmlns:a16="http://schemas.microsoft.com/office/drawing/2014/main" id="{00000000-0008-0000-0600-00006B330F00}"/>
            </a:ext>
          </a:extLst>
        </xdr:cNvPr>
        <xdr:cNvSpPr txBox="1">
          <a:spLocks noChangeArrowheads="1"/>
        </xdr:cNvSpPr>
      </xdr:nvSpPr>
      <xdr:spPr bwMode="auto">
        <a:xfrm>
          <a:off x="723804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10</xdr:row>
      <xdr:rowOff>0</xdr:rowOff>
    </xdr:from>
    <xdr:to>
      <xdr:col>100</xdr:col>
      <xdr:colOff>85725</xdr:colOff>
      <xdr:row>10</xdr:row>
      <xdr:rowOff>209550</xdr:rowOff>
    </xdr:to>
    <xdr:sp macro="" textlink="">
      <xdr:nvSpPr>
        <xdr:cNvPr id="996204" name="Text Box 1">
          <a:extLst>
            <a:ext uri="{FF2B5EF4-FFF2-40B4-BE49-F238E27FC236}">
              <a16:creationId xmlns:a16="http://schemas.microsoft.com/office/drawing/2014/main" id="{00000000-0008-0000-0600-00006C330F00}"/>
            </a:ext>
          </a:extLst>
        </xdr:cNvPr>
        <xdr:cNvSpPr txBox="1">
          <a:spLocks noChangeArrowheads="1"/>
        </xdr:cNvSpPr>
      </xdr:nvSpPr>
      <xdr:spPr bwMode="auto">
        <a:xfrm>
          <a:off x="730758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6</xdr:row>
      <xdr:rowOff>66675</xdr:rowOff>
    </xdr:to>
    <xdr:sp macro="" textlink="">
      <xdr:nvSpPr>
        <xdr:cNvPr id="996205" name="Text Box 1">
          <a:extLst>
            <a:ext uri="{FF2B5EF4-FFF2-40B4-BE49-F238E27FC236}">
              <a16:creationId xmlns:a16="http://schemas.microsoft.com/office/drawing/2014/main" id="{00000000-0008-0000-0600-00006D330F00}"/>
            </a:ext>
          </a:extLst>
        </xdr:cNvPr>
        <xdr:cNvSpPr txBox="1">
          <a:spLocks noChangeArrowheads="1"/>
        </xdr:cNvSpPr>
      </xdr:nvSpPr>
      <xdr:spPr bwMode="auto">
        <a:xfrm>
          <a:off x="75857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6</xdr:row>
      <xdr:rowOff>66675</xdr:rowOff>
    </xdr:to>
    <xdr:sp macro="" textlink="">
      <xdr:nvSpPr>
        <xdr:cNvPr id="996206" name="Text Box 1">
          <a:extLst>
            <a:ext uri="{FF2B5EF4-FFF2-40B4-BE49-F238E27FC236}">
              <a16:creationId xmlns:a16="http://schemas.microsoft.com/office/drawing/2014/main" id="{00000000-0008-0000-0600-00006E330F00}"/>
            </a:ext>
          </a:extLst>
        </xdr:cNvPr>
        <xdr:cNvSpPr txBox="1">
          <a:spLocks noChangeArrowheads="1"/>
        </xdr:cNvSpPr>
      </xdr:nvSpPr>
      <xdr:spPr bwMode="auto">
        <a:xfrm>
          <a:off x="75857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103</xdr:col>
      <xdr:colOff>0</xdr:colOff>
      <xdr:row>5</xdr:row>
      <xdr:rowOff>0</xdr:rowOff>
    </xdr:from>
    <xdr:to>
      <xdr:col>103</xdr:col>
      <xdr:colOff>85725</xdr:colOff>
      <xdr:row>6</xdr:row>
      <xdr:rowOff>66675</xdr:rowOff>
    </xdr:to>
    <xdr:sp macro="" textlink="">
      <xdr:nvSpPr>
        <xdr:cNvPr id="996207" name="Text Box 1">
          <a:extLst>
            <a:ext uri="{FF2B5EF4-FFF2-40B4-BE49-F238E27FC236}">
              <a16:creationId xmlns:a16="http://schemas.microsoft.com/office/drawing/2014/main" id="{00000000-0008-0000-0600-00006F330F00}"/>
            </a:ext>
          </a:extLst>
        </xdr:cNvPr>
        <xdr:cNvSpPr txBox="1">
          <a:spLocks noChangeArrowheads="1"/>
        </xdr:cNvSpPr>
      </xdr:nvSpPr>
      <xdr:spPr bwMode="auto">
        <a:xfrm>
          <a:off x="751617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6</xdr:row>
      <xdr:rowOff>66675</xdr:rowOff>
    </xdr:to>
    <xdr:sp macro="" textlink="">
      <xdr:nvSpPr>
        <xdr:cNvPr id="996208" name="Text Box 1">
          <a:extLst>
            <a:ext uri="{FF2B5EF4-FFF2-40B4-BE49-F238E27FC236}">
              <a16:creationId xmlns:a16="http://schemas.microsoft.com/office/drawing/2014/main" id="{00000000-0008-0000-0600-000070330F00}"/>
            </a:ext>
          </a:extLst>
        </xdr:cNvPr>
        <xdr:cNvSpPr txBox="1">
          <a:spLocks noChangeArrowheads="1"/>
        </xdr:cNvSpPr>
      </xdr:nvSpPr>
      <xdr:spPr bwMode="auto">
        <a:xfrm>
          <a:off x="75857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11</xdr:row>
      <xdr:rowOff>19050</xdr:rowOff>
    </xdr:to>
    <xdr:sp macro="" textlink="">
      <xdr:nvSpPr>
        <xdr:cNvPr id="996209" name="Text Box 1">
          <a:extLst>
            <a:ext uri="{FF2B5EF4-FFF2-40B4-BE49-F238E27FC236}">
              <a16:creationId xmlns:a16="http://schemas.microsoft.com/office/drawing/2014/main" id="{00000000-0008-0000-0600-000071330F00}"/>
            </a:ext>
          </a:extLst>
        </xdr:cNvPr>
        <xdr:cNvSpPr txBox="1">
          <a:spLocks noChangeArrowheads="1"/>
        </xdr:cNvSpPr>
      </xdr:nvSpPr>
      <xdr:spPr bwMode="auto">
        <a:xfrm>
          <a:off x="751617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11</xdr:row>
      <xdr:rowOff>19050</xdr:rowOff>
    </xdr:to>
    <xdr:sp macro="" textlink="">
      <xdr:nvSpPr>
        <xdr:cNvPr id="996210" name="Text Box 1">
          <a:extLst>
            <a:ext uri="{FF2B5EF4-FFF2-40B4-BE49-F238E27FC236}">
              <a16:creationId xmlns:a16="http://schemas.microsoft.com/office/drawing/2014/main" id="{00000000-0008-0000-0600-000072330F00}"/>
            </a:ext>
          </a:extLst>
        </xdr:cNvPr>
        <xdr:cNvSpPr txBox="1">
          <a:spLocks noChangeArrowheads="1"/>
        </xdr:cNvSpPr>
      </xdr:nvSpPr>
      <xdr:spPr bwMode="auto">
        <a:xfrm>
          <a:off x="751617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11</xdr:row>
      <xdr:rowOff>19050</xdr:rowOff>
    </xdr:to>
    <xdr:sp macro="" textlink="">
      <xdr:nvSpPr>
        <xdr:cNvPr id="996211" name="Text Box 1">
          <a:extLst>
            <a:ext uri="{FF2B5EF4-FFF2-40B4-BE49-F238E27FC236}">
              <a16:creationId xmlns:a16="http://schemas.microsoft.com/office/drawing/2014/main" id="{00000000-0008-0000-0600-000073330F00}"/>
            </a:ext>
          </a:extLst>
        </xdr:cNvPr>
        <xdr:cNvSpPr txBox="1">
          <a:spLocks noChangeArrowheads="1"/>
        </xdr:cNvSpPr>
      </xdr:nvSpPr>
      <xdr:spPr bwMode="auto">
        <a:xfrm>
          <a:off x="751617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11</xdr:row>
      <xdr:rowOff>19050</xdr:rowOff>
    </xdr:to>
    <xdr:sp macro="" textlink="">
      <xdr:nvSpPr>
        <xdr:cNvPr id="996212" name="Text Box 1">
          <a:extLst>
            <a:ext uri="{FF2B5EF4-FFF2-40B4-BE49-F238E27FC236}">
              <a16:creationId xmlns:a16="http://schemas.microsoft.com/office/drawing/2014/main" id="{00000000-0008-0000-0600-000074330F00}"/>
            </a:ext>
          </a:extLst>
        </xdr:cNvPr>
        <xdr:cNvSpPr txBox="1">
          <a:spLocks noChangeArrowheads="1"/>
        </xdr:cNvSpPr>
      </xdr:nvSpPr>
      <xdr:spPr bwMode="auto">
        <a:xfrm>
          <a:off x="751617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10</xdr:row>
      <xdr:rowOff>209550</xdr:rowOff>
    </xdr:to>
    <xdr:sp macro="" textlink="">
      <xdr:nvSpPr>
        <xdr:cNvPr id="996213" name="Text Box 1">
          <a:extLst>
            <a:ext uri="{FF2B5EF4-FFF2-40B4-BE49-F238E27FC236}">
              <a16:creationId xmlns:a16="http://schemas.microsoft.com/office/drawing/2014/main" id="{00000000-0008-0000-0600-000075330F00}"/>
            </a:ext>
          </a:extLst>
        </xdr:cNvPr>
        <xdr:cNvSpPr txBox="1">
          <a:spLocks noChangeArrowheads="1"/>
        </xdr:cNvSpPr>
      </xdr:nvSpPr>
      <xdr:spPr bwMode="auto">
        <a:xfrm>
          <a:off x="751617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314325</xdr:colOff>
      <xdr:row>10</xdr:row>
      <xdr:rowOff>0</xdr:rowOff>
    </xdr:from>
    <xdr:to>
      <xdr:col>104</xdr:col>
      <xdr:colOff>400050</xdr:colOff>
      <xdr:row>10</xdr:row>
      <xdr:rowOff>209550</xdr:rowOff>
    </xdr:to>
    <xdr:sp macro="" textlink="">
      <xdr:nvSpPr>
        <xdr:cNvPr id="996214" name="Text Box 1">
          <a:extLst>
            <a:ext uri="{FF2B5EF4-FFF2-40B4-BE49-F238E27FC236}">
              <a16:creationId xmlns:a16="http://schemas.microsoft.com/office/drawing/2014/main" id="{00000000-0008-0000-0600-000076330F00}"/>
            </a:ext>
          </a:extLst>
        </xdr:cNvPr>
        <xdr:cNvSpPr txBox="1">
          <a:spLocks noChangeArrowheads="1"/>
        </xdr:cNvSpPr>
      </xdr:nvSpPr>
      <xdr:spPr bwMode="auto">
        <a:xfrm>
          <a:off x="7617142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9</xdr:row>
      <xdr:rowOff>200025</xdr:rowOff>
    </xdr:to>
    <xdr:sp macro="" textlink="">
      <xdr:nvSpPr>
        <xdr:cNvPr id="996215" name="Text Box 1">
          <a:extLst>
            <a:ext uri="{FF2B5EF4-FFF2-40B4-BE49-F238E27FC236}">
              <a16:creationId xmlns:a16="http://schemas.microsoft.com/office/drawing/2014/main" id="{00000000-0008-0000-0600-000077330F00}"/>
            </a:ext>
          </a:extLst>
        </xdr:cNvPr>
        <xdr:cNvSpPr txBox="1">
          <a:spLocks noChangeArrowheads="1"/>
        </xdr:cNvSpPr>
      </xdr:nvSpPr>
      <xdr:spPr bwMode="auto">
        <a:xfrm>
          <a:off x="75857100" y="14668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9</xdr:row>
      <xdr:rowOff>200025</xdr:rowOff>
    </xdr:to>
    <xdr:sp macro="" textlink="">
      <xdr:nvSpPr>
        <xdr:cNvPr id="996216" name="Text Box 1">
          <a:extLst>
            <a:ext uri="{FF2B5EF4-FFF2-40B4-BE49-F238E27FC236}">
              <a16:creationId xmlns:a16="http://schemas.microsoft.com/office/drawing/2014/main" id="{00000000-0008-0000-0600-000078330F00}"/>
            </a:ext>
          </a:extLst>
        </xdr:cNvPr>
        <xdr:cNvSpPr txBox="1">
          <a:spLocks noChangeArrowheads="1"/>
        </xdr:cNvSpPr>
      </xdr:nvSpPr>
      <xdr:spPr bwMode="auto">
        <a:xfrm>
          <a:off x="75857100" y="14668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103</xdr:col>
      <xdr:colOff>0</xdr:colOff>
      <xdr:row>5</xdr:row>
      <xdr:rowOff>0</xdr:rowOff>
    </xdr:from>
    <xdr:to>
      <xdr:col>103</xdr:col>
      <xdr:colOff>85725</xdr:colOff>
      <xdr:row>9</xdr:row>
      <xdr:rowOff>200025</xdr:rowOff>
    </xdr:to>
    <xdr:sp macro="" textlink="">
      <xdr:nvSpPr>
        <xdr:cNvPr id="996217" name="Text Box 1">
          <a:extLst>
            <a:ext uri="{FF2B5EF4-FFF2-40B4-BE49-F238E27FC236}">
              <a16:creationId xmlns:a16="http://schemas.microsoft.com/office/drawing/2014/main" id="{00000000-0008-0000-0600-000079330F00}"/>
            </a:ext>
          </a:extLst>
        </xdr:cNvPr>
        <xdr:cNvSpPr txBox="1">
          <a:spLocks noChangeArrowheads="1"/>
        </xdr:cNvSpPr>
      </xdr:nvSpPr>
      <xdr:spPr bwMode="auto">
        <a:xfrm>
          <a:off x="75161775" y="14668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9</xdr:row>
      <xdr:rowOff>200025</xdr:rowOff>
    </xdr:to>
    <xdr:sp macro="" textlink="">
      <xdr:nvSpPr>
        <xdr:cNvPr id="996218" name="Text Box 1">
          <a:extLst>
            <a:ext uri="{FF2B5EF4-FFF2-40B4-BE49-F238E27FC236}">
              <a16:creationId xmlns:a16="http://schemas.microsoft.com/office/drawing/2014/main" id="{00000000-0008-0000-0600-00007A330F00}"/>
            </a:ext>
          </a:extLst>
        </xdr:cNvPr>
        <xdr:cNvSpPr txBox="1">
          <a:spLocks noChangeArrowheads="1"/>
        </xdr:cNvSpPr>
      </xdr:nvSpPr>
      <xdr:spPr bwMode="auto">
        <a:xfrm>
          <a:off x="75857100" y="14668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5</xdr:row>
      <xdr:rowOff>0</xdr:rowOff>
    </xdr:from>
    <xdr:to>
      <xdr:col>108</xdr:col>
      <xdr:colOff>85725</xdr:colOff>
      <xdr:row>5</xdr:row>
      <xdr:rowOff>190500</xdr:rowOff>
    </xdr:to>
    <xdr:sp macro="" textlink="">
      <xdr:nvSpPr>
        <xdr:cNvPr id="996219" name="Text Box 1">
          <a:extLst>
            <a:ext uri="{FF2B5EF4-FFF2-40B4-BE49-F238E27FC236}">
              <a16:creationId xmlns:a16="http://schemas.microsoft.com/office/drawing/2014/main" id="{00000000-0008-0000-0600-00007B330F00}"/>
            </a:ext>
          </a:extLst>
        </xdr:cNvPr>
        <xdr:cNvSpPr txBox="1">
          <a:spLocks noChangeArrowheads="1"/>
        </xdr:cNvSpPr>
      </xdr:nvSpPr>
      <xdr:spPr bwMode="auto">
        <a:xfrm>
          <a:off x="786384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5</xdr:row>
      <xdr:rowOff>0</xdr:rowOff>
    </xdr:from>
    <xdr:to>
      <xdr:col>108</xdr:col>
      <xdr:colOff>85725</xdr:colOff>
      <xdr:row>5</xdr:row>
      <xdr:rowOff>190500</xdr:rowOff>
    </xdr:to>
    <xdr:sp macro="" textlink="">
      <xdr:nvSpPr>
        <xdr:cNvPr id="996220" name="Text Box 1">
          <a:extLst>
            <a:ext uri="{FF2B5EF4-FFF2-40B4-BE49-F238E27FC236}">
              <a16:creationId xmlns:a16="http://schemas.microsoft.com/office/drawing/2014/main" id="{00000000-0008-0000-0600-00007C330F00}"/>
            </a:ext>
          </a:extLst>
        </xdr:cNvPr>
        <xdr:cNvSpPr txBox="1">
          <a:spLocks noChangeArrowheads="1"/>
        </xdr:cNvSpPr>
      </xdr:nvSpPr>
      <xdr:spPr bwMode="auto">
        <a:xfrm>
          <a:off x="786384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107</xdr:col>
      <xdr:colOff>0</xdr:colOff>
      <xdr:row>5</xdr:row>
      <xdr:rowOff>0</xdr:rowOff>
    </xdr:from>
    <xdr:to>
      <xdr:col>107</xdr:col>
      <xdr:colOff>85725</xdr:colOff>
      <xdr:row>5</xdr:row>
      <xdr:rowOff>190500</xdr:rowOff>
    </xdr:to>
    <xdr:sp macro="" textlink="">
      <xdr:nvSpPr>
        <xdr:cNvPr id="996221" name="Text Box 1">
          <a:extLst>
            <a:ext uri="{FF2B5EF4-FFF2-40B4-BE49-F238E27FC236}">
              <a16:creationId xmlns:a16="http://schemas.microsoft.com/office/drawing/2014/main" id="{00000000-0008-0000-0600-00007D330F00}"/>
            </a:ext>
          </a:extLst>
        </xdr:cNvPr>
        <xdr:cNvSpPr txBox="1">
          <a:spLocks noChangeArrowheads="1"/>
        </xdr:cNvSpPr>
      </xdr:nvSpPr>
      <xdr:spPr bwMode="auto">
        <a:xfrm>
          <a:off x="779430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5</xdr:row>
      <xdr:rowOff>0</xdr:rowOff>
    </xdr:from>
    <xdr:to>
      <xdr:col>108</xdr:col>
      <xdr:colOff>85725</xdr:colOff>
      <xdr:row>5</xdr:row>
      <xdr:rowOff>190500</xdr:rowOff>
    </xdr:to>
    <xdr:sp macro="" textlink="">
      <xdr:nvSpPr>
        <xdr:cNvPr id="996222" name="Text Box 1">
          <a:extLst>
            <a:ext uri="{FF2B5EF4-FFF2-40B4-BE49-F238E27FC236}">
              <a16:creationId xmlns:a16="http://schemas.microsoft.com/office/drawing/2014/main" id="{00000000-0008-0000-0600-00007E330F00}"/>
            </a:ext>
          </a:extLst>
        </xdr:cNvPr>
        <xdr:cNvSpPr txBox="1">
          <a:spLocks noChangeArrowheads="1"/>
        </xdr:cNvSpPr>
      </xdr:nvSpPr>
      <xdr:spPr bwMode="auto">
        <a:xfrm>
          <a:off x="786384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10</xdr:row>
      <xdr:rowOff>0</xdr:rowOff>
    </xdr:from>
    <xdr:to>
      <xdr:col>108</xdr:col>
      <xdr:colOff>85725</xdr:colOff>
      <xdr:row>11</xdr:row>
      <xdr:rowOff>19050</xdr:rowOff>
    </xdr:to>
    <xdr:sp macro="" textlink="">
      <xdr:nvSpPr>
        <xdr:cNvPr id="996223" name="Text Box 1">
          <a:extLst>
            <a:ext uri="{FF2B5EF4-FFF2-40B4-BE49-F238E27FC236}">
              <a16:creationId xmlns:a16="http://schemas.microsoft.com/office/drawing/2014/main" id="{00000000-0008-0000-0600-00007F330F00}"/>
            </a:ext>
          </a:extLst>
        </xdr:cNvPr>
        <xdr:cNvSpPr txBox="1">
          <a:spLocks noChangeArrowheads="1"/>
        </xdr:cNvSpPr>
      </xdr:nvSpPr>
      <xdr:spPr bwMode="auto">
        <a:xfrm>
          <a:off x="786384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10</xdr:row>
      <xdr:rowOff>0</xdr:rowOff>
    </xdr:from>
    <xdr:to>
      <xdr:col>108</xdr:col>
      <xdr:colOff>85725</xdr:colOff>
      <xdr:row>11</xdr:row>
      <xdr:rowOff>19050</xdr:rowOff>
    </xdr:to>
    <xdr:sp macro="" textlink="">
      <xdr:nvSpPr>
        <xdr:cNvPr id="996224" name="Text Box 1">
          <a:extLst>
            <a:ext uri="{FF2B5EF4-FFF2-40B4-BE49-F238E27FC236}">
              <a16:creationId xmlns:a16="http://schemas.microsoft.com/office/drawing/2014/main" id="{00000000-0008-0000-0600-000080330F00}"/>
            </a:ext>
          </a:extLst>
        </xdr:cNvPr>
        <xdr:cNvSpPr txBox="1">
          <a:spLocks noChangeArrowheads="1"/>
        </xdr:cNvSpPr>
      </xdr:nvSpPr>
      <xdr:spPr bwMode="auto">
        <a:xfrm>
          <a:off x="786384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107</xdr:col>
      <xdr:colOff>0</xdr:colOff>
      <xdr:row>10</xdr:row>
      <xdr:rowOff>0</xdr:rowOff>
    </xdr:from>
    <xdr:to>
      <xdr:col>107</xdr:col>
      <xdr:colOff>85725</xdr:colOff>
      <xdr:row>11</xdr:row>
      <xdr:rowOff>19050</xdr:rowOff>
    </xdr:to>
    <xdr:sp macro="" textlink="">
      <xdr:nvSpPr>
        <xdr:cNvPr id="996225" name="Text Box 1">
          <a:extLst>
            <a:ext uri="{FF2B5EF4-FFF2-40B4-BE49-F238E27FC236}">
              <a16:creationId xmlns:a16="http://schemas.microsoft.com/office/drawing/2014/main" id="{00000000-0008-0000-0600-000081330F00}"/>
            </a:ext>
          </a:extLst>
        </xdr:cNvPr>
        <xdr:cNvSpPr txBox="1">
          <a:spLocks noChangeArrowheads="1"/>
        </xdr:cNvSpPr>
      </xdr:nvSpPr>
      <xdr:spPr bwMode="auto">
        <a:xfrm>
          <a:off x="779430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10</xdr:row>
      <xdr:rowOff>0</xdr:rowOff>
    </xdr:from>
    <xdr:to>
      <xdr:col>108</xdr:col>
      <xdr:colOff>85725</xdr:colOff>
      <xdr:row>11</xdr:row>
      <xdr:rowOff>19050</xdr:rowOff>
    </xdr:to>
    <xdr:sp macro="" textlink="">
      <xdr:nvSpPr>
        <xdr:cNvPr id="996226" name="Text Box 1">
          <a:extLst>
            <a:ext uri="{FF2B5EF4-FFF2-40B4-BE49-F238E27FC236}">
              <a16:creationId xmlns:a16="http://schemas.microsoft.com/office/drawing/2014/main" id="{00000000-0008-0000-0600-000082330F00}"/>
            </a:ext>
          </a:extLst>
        </xdr:cNvPr>
        <xdr:cNvSpPr txBox="1">
          <a:spLocks noChangeArrowheads="1"/>
        </xdr:cNvSpPr>
      </xdr:nvSpPr>
      <xdr:spPr bwMode="auto">
        <a:xfrm>
          <a:off x="786384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107</xdr:col>
      <xdr:colOff>0</xdr:colOff>
      <xdr:row>10</xdr:row>
      <xdr:rowOff>0</xdr:rowOff>
    </xdr:from>
    <xdr:to>
      <xdr:col>107</xdr:col>
      <xdr:colOff>85725</xdr:colOff>
      <xdr:row>10</xdr:row>
      <xdr:rowOff>190500</xdr:rowOff>
    </xdr:to>
    <xdr:sp macro="" textlink="">
      <xdr:nvSpPr>
        <xdr:cNvPr id="996227" name="Text Box 1">
          <a:extLst>
            <a:ext uri="{FF2B5EF4-FFF2-40B4-BE49-F238E27FC236}">
              <a16:creationId xmlns:a16="http://schemas.microsoft.com/office/drawing/2014/main" id="{00000000-0008-0000-0600-000083330F00}"/>
            </a:ext>
          </a:extLst>
        </xdr:cNvPr>
        <xdr:cNvSpPr txBox="1">
          <a:spLocks noChangeArrowheads="1"/>
        </xdr:cNvSpPr>
      </xdr:nvSpPr>
      <xdr:spPr bwMode="auto">
        <a:xfrm>
          <a:off x="77943075" y="2828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10</xdr:row>
      <xdr:rowOff>0</xdr:rowOff>
    </xdr:from>
    <xdr:to>
      <xdr:col>108</xdr:col>
      <xdr:colOff>85725</xdr:colOff>
      <xdr:row>10</xdr:row>
      <xdr:rowOff>190500</xdr:rowOff>
    </xdr:to>
    <xdr:sp macro="" textlink="">
      <xdr:nvSpPr>
        <xdr:cNvPr id="996228" name="Text Box 1">
          <a:extLst>
            <a:ext uri="{FF2B5EF4-FFF2-40B4-BE49-F238E27FC236}">
              <a16:creationId xmlns:a16="http://schemas.microsoft.com/office/drawing/2014/main" id="{00000000-0008-0000-0600-000084330F00}"/>
            </a:ext>
          </a:extLst>
        </xdr:cNvPr>
        <xdr:cNvSpPr txBox="1">
          <a:spLocks noChangeArrowheads="1"/>
        </xdr:cNvSpPr>
      </xdr:nvSpPr>
      <xdr:spPr bwMode="auto">
        <a:xfrm>
          <a:off x="78638400" y="2828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5</xdr:row>
      <xdr:rowOff>0</xdr:rowOff>
    </xdr:from>
    <xdr:to>
      <xdr:col>112</xdr:col>
      <xdr:colOff>85725</xdr:colOff>
      <xdr:row>5</xdr:row>
      <xdr:rowOff>180975</xdr:rowOff>
    </xdr:to>
    <xdr:sp macro="" textlink="">
      <xdr:nvSpPr>
        <xdr:cNvPr id="996229" name="Text Box 1">
          <a:extLst>
            <a:ext uri="{FF2B5EF4-FFF2-40B4-BE49-F238E27FC236}">
              <a16:creationId xmlns:a16="http://schemas.microsoft.com/office/drawing/2014/main" id="{00000000-0008-0000-0600-000085330F00}"/>
            </a:ext>
          </a:extLst>
        </xdr:cNvPr>
        <xdr:cNvSpPr txBox="1">
          <a:spLocks noChangeArrowheads="1"/>
        </xdr:cNvSpPr>
      </xdr:nvSpPr>
      <xdr:spPr bwMode="auto">
        <a:xfrm>
          <a:off x="81419700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5</xdr:row>
      <xdr:rowOff>0</xdr:rowOff>
    </xdr:from>
    <xdr:to>
      <xdr:col>112</xdr:col>
      <xdr:colOff>85725</xdr:colOff>
      <xdr:row>5</xdr:row>
      <xdr:rowOff>180975</xdr:rowOff>
    </xdr:to>
    <xdr:sp macro="" textlink="">
      <xdr:nvSpPr>
        <xdr:cNvPr id="996230" name="Text Box 1">
          <a:extLst>
            <a:ext uri="{FF2B5EF4-FFF2-40B4-BE49-F238E27FC236}">
              <a16:creationId xmlns:a16="http://schemas.microsoft.com/office/drawing/2014/main" id="{00000000-0008-0000-0600-000086330F00}"/>
            </a:ext>
          </a:extLst>
        </xdr:cNvPr>
        <xdr:cNvSpPr txBox="1">
          <a:spLocks noChangeArrowheads="1"/>
        </xdr:cNvSpPr>
      </xdr:nvSpPr>
      <xdr:spPr bwMode="auto">
        <a:xfrm>
          <a:off x="81419700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111</xdr:col>
      <xdr:colOff>0</xdr:colOff>
      <xdr:row>5</xdr:row>
      <xdr:rowOff>0</xdr:rowOff>
    </xdr:from>
    <xdr:to>
      <xdr:col>111</xdr:col>
      <xdr:colOff>85725</xdr:colOff>
      <xdr:row>5</xdr:row>
      <xdr:rowOff>180975</xdr:rowOff>
    </xdr:to>
    <xdr:sp macro="" textlink="">
      <xdr:nvSpPr>
        <xdr:cNvPr id="996231" name="Text Box 1">
          <a:extLst>
            <a:ext uri="{FF2B5EF4-FFF2-40B4-BE49-F238E27FC236}">
              <a16:creationId xmlns:a16="http://schemas.microsoft.com/office/drawing/2014/main" id="{00000000-0008-0000-0600-000087330F00}"/>
            </a:ext>
          </a:extLst>
        </xdr:cNvPr>
        <xdr:cNvSpPr txBox="1">
          <a:spLocks noChangeArrowheads="1"/>
        </xdr:cNvSpPr>
      </xdr:nvSpPr>
      <xdr:spPr bwMode="auto">
        <a:xfrm>
          <a:off x="807243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5</xdr:row>
      <xdr:rowOff>0</xdr:rowOff>
    </xdr:from>
    <xdr:to>
      <xdr:col>112</xdr:col>
      <xdr:colOff>85725</xdr:colOff>
      <xdr:row>5</xdr:row>
      <xdr:rowOff>180975</xdr:rowOff>
    </xdr:to>
    <xdr:sp macro="" textlink="">
      <xdr:nvSpPr>
        <xdr:cNvPr id="996232" name="Text Box 1">
          <a:extLst>
            <a:ext uri="{FF2B5EF4-FFF2-40B4-BE49-F238E27FC236}">
              <a16:creationId xmlns:a16="http://schemas.microsoft.com/office/drawing/2014/main" id="{00000000-0008-0000-0600-000088330F00}"/>
            </a:ext>
          </a:extLst>
        </xdr:cNvPr>
        <xdr:cNvSpPr txBox="1">
          <a:spLocks noChangeArrowheads="1"/>
        </xdr:cNvSpPr>
      </xdr:nvSpPr>
      <xdr:spPr bwMode="auto">
        <a:xfrm>
          <a:off x="81419700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10</xdr:row>
      <xdr:rowOff>0</xdr:rowOff>
    </xdr:from>
    <xdr:to>
      <xdr:col>112</xdr:col>
      <xdr:colOff>85725</xdr:colOff>
      <xdr:row>11</xdr:row>
      <xdr:rowOff>19050</xdr:rowOff>
    </xdr:to>
    <xdr:sp macro="" textlink="">
      <xdr:nvSpPr>
        <xdr:cNvPr id="996233" name="Text Box 1">
          <a:extLst>
            <a:ext uri="{FF2B5EF4-FFF2-40B4-BE49-F238E27FC236}">
              <a16:creationId xmlns:a16="http://schemas.microsoft.com/office/drawing/2014/main" id="{00000000-0008-0000-0600-000089330F00}"/>
            </a:ext>
          </a:extLst>
        </xdr:cNvPr>
        <xdr:cNvSpPr txBox="1">
          <a:spLocks noChangeArrowheads="1"/>
        </xdr:cNvSpPr>
      </xdr:nvSpPr>
      <xdr:spPr bwMode="auto">
        <a:xfrm>
          <a:off x="81419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10</xdr:row>
      <xdr:rowOff>0</xdr:rowOff>
    </xdr:from>
    <xdr:to>
      <xdr:col>112</xdr:col>
      <xdr:colOff>85725</xdr:colOff>
      <xdr:row>11</xdr:row>
      <xdr:rowOff>19050</xdr:rowOff>
    </xdr:to>
    <xdr:sp macro="" textlink="">
      <xdr:nvSpPr>
        <xdr:cNvPr id="996234" name="Text Box 1">
          <a:extLst>
            <a:ext uri="{FF2B5EF4-FFF2-40B4-BE49-F238E27FC236}">
              <a16:creationId xmlns:a16="http://schemas.microsoft.com/office/drawing/2014/main" id="{00000000-0008-0000-0600-00008A330F00}"/>
            </a:ext>
          </a:extLst>
        </xdr:cNvPr>
        <xdr:cNvSpPr txBox="1">
          <a:spLocks noChangeArrowheads="1"/>
        </xdr:cNvSpPr>
      </xdr:nvSpPr>
      <xdr:spPr bwMode="auto">
        <a:xfrm>
          <a:off x="81419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111</xdr:col>
      <xdr:colOff>0</xdr:colOff>
      <xdr:row>10</xdr:row>
      <xdr:rowOff>0</xdr:rowOff>
    </xdr:from>
    <xdr:to>
      <xdr:col>111</xdr:col>
      <xdr:colOff>85725</xdr:colOff>
      <xdr:row>11</xdr:row>
      <xdr:rowOff>19050</xdr:rowOff>
    </xdr:to>
    <xdr:sp macro="" textlink="">
      <xdr:nvSpPr>
        <xdr:cNvPr id="996235" name="Text Box 1">
          <a:extLst>
            <a:ext uri="{FF2B5EF4-FFF2-40B4-BE49-F238E27FC236}">
              <a16:creationId xmlns:a16="http://schemas.microsoft.com/office/drawing/2014/main" id="{00000000-0008-0000-0600-00008B330F00}"/>
            </a:ext>
          </a:extLst>
        </xdr:cNvPr>
        <xdr:cNvSpPr txBox="1">
          <a:spLocks noChangeArrowheads="1"/>
        </xdr:cNvSpPr>
      </xdr:nvSpPr>
      <xdr:spPr bwMode="auto">
        <a:xfrm>
          <a:off x="80724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10</xdr:row>
      <xdr:rowOff>0</xdr:rowOff>
    </xdr:from>
    <xdr:to>
      <xdr:col>112</xdr:col>
      <xdr:colOff>85725</xdr:colOff>
      <xdr:row>11</xdr:row>
      <xdr:rowOff>19050</xdr:rowOff>
    </xdr:to>
    <xdr:sp macro="" textlink="">
      <xdr:nvSpPr>
        <xdr:cNvPr id="996236" name="Text Box 1">
          <a:extLst>
            <a:ext uri="{FF2B5EF4-FFF2-40B4-BE49-F238E27FC236}">
              <a16:creationId xmlns:a16="http://schemas.microsoft.com/office/drawing/2014/main" id="{00000000-0008-0000-0600-00008C330F00}"/>
            </a:ext>
          </a:extLst>
        </xdr:cNvPr>
        <xdr:cNvSpPr txBox="1">
          <a:spLocks noChangeArrowheads="1"/>
        </xdr:cNvSpPr>
      </xdr:nvSpPr>
      <xdr:spPr bwMode="auto">
        <a:xfrm>
          <a:off x="81419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111</xdr:col>
      <xdr:colOff>0</xdr:colOff>
      <xdr:row>10</xdr:row>
      <xdr:rowOff>0</xdr:rowOff>
    </xdr:from>
    <xdr:to>
      <xdr:col>111</xdr:col>
      <xdr:colOff>85725</xdr:colOff>
      <xdr:row>10</xdr:row>
      <xdr:rowOff>180975</xdr:rowOff>
    </xdr:to>
    <xdr:sp macro="" textlink="">
      <xdr:nvSpPr>
        <xdr:cNvPr id="996237" name="Text Box 1">
          <a:extLst>
            <a:ext uri="{FF2B5EF4-FFF2-40B4-BE49-F238E27FC236}">
              <a16:creationId xmlns:a16="http://schemas.microsoft.com/office/drawing/2014/main" id="{00000000-0008-0000-0600-00008D330F00}"/>
            </a:ext>
          </a:extLst>
        </xdr:cNvPr>
        <xdr:cNvSpPr txBox="1">
          <a:spLocks noChangeArrowheads="1"/>
        </xdr:cNvSpPr>
      </xdr:nvSpPr>
      <xdr:spPr bwMode="auto">
        <a:xfrm>
          <a:off x="80724375" y="2828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10</xdr:row>
      <xdr:rowOff>0</xdr:rowOff>
    </xdr:from>
    <xdr:to>
      <xdr:col>112</xdr:col>
      <xdr:colOff>85725</xdr:colOff>
      <xdr:row>10</xdr:row>
      <xdr:rowOff>180975</xdr:rowOff>
    </xdr:to>
    <xdr:sp macro="" textlink="">
      <xdr:nvSpPr>
        <xdr:cNvPr id="996238" name="Text Box 1">
          <a:extLst>
            <a:ext uri="{FF2B5EF4-FFF2-40B4-BE49-F238E27FC236}">
              <a16:creationId xmlns:a16="http://schemas.microsoft.com/office/drawing/2014/main" id="{00000000-0008-0000-0600-00008E330F00}"/>
            </a:ext>
          </a:extLst>
        </xdr:cNvPr>
        <xdr:cNvSpPr txBox="1">
          <a:spLocks noChangeArrowheads="1"/>
        </xdr:cNvSpPr>
      </xdr:nvSpPr>
      <xdr:spPr bwMode="auto">
        <a:xfrm>
          <a:off x="81419700" y="2828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5</xdr:row>
      <xdr:rowOff>0</xdr:rowOff>
    </xdr:from>
    <xdr:to>
      <xdr:col>116</xdr:col>
      <xdr:colOff>95250</xdr:colOff>
      <xdr:row>10</xdr:row>
      <xdr:rowOff>104775</xdr:rowOff>
    </xdr:to>
    <xdr:sp macro="" textlink="">
      <xdr:nvSpPr>
        <xdr:cNvPr id="996239" name="Text Box 1">
          <a:extLst>
            <a:ext uri="{FF2B5EF4-FFF2-40B4-BE49-F238E27FC236}">
              <a16:creationId xmlns:a16="http://schemas.microsoft.com/office/drawing/2014/main" id="{00000000-0008-0000-0600-00008F330F00}"/>
            </a:ext>
          </a:extLst>
        </xdr:cNvPr>
        <xdr:cNvSpPr txBox="1">
          <a:spLocks noChangeArrowheads="1"/>
        </xdr:cNvSpPr>
      </xdr:nvSpPr>
      <xdr:spPr bwMode="auto">
        <a:xfrm>
          <a:off x="842010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5</xdr:row>
      <xdr:rowOff>0</xdr:rowOff>
    </xdr:from>
    <xdr:to>
      <xdr:col>116</xdr:col>
      <xdr:colOff>95250</xdr:colOff>
      <xdr:row>10</xdr:row>
      <xdr:rowOff>104775</xdr:rowOff>
    </xdr:to>
    <xdr:sp macro="" textlink="">
      <xdr:nvSpPr>
        <xdr:cNvPr id="996240" name="Text Box 1">
          <a:extLst>
            <a:ext uri="{FF2B5EF4-FFF2-40B4-BE49-F238E27FC236}">
              <a16:creationId xmlns:a16="http://schemas.microsoft.com/office/drawing/2014/main" id="{00000000-0008-0000-0600-000090330F00}"/>
            </a:ext>
          </a:extLst>
        </xdr:cNvPr>
        <xdr:cNvSpPr txBox="1">
          <a:spLocks noChangeArrowheads="1"/>
        </xdr:cNvSpPr>
      </xdr:nvSpPr>
      <xdr:spPr bwMode="auto">
        <a:xfrm>
          <a:off x="842010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115</xdr:col>
      <xdr:colOff>0</xdr:colOff>
      <xdr:row>5</xdr:row>
      <xdr:rowOff>0</xdr:rowOff>
    </xdr:from>
    <xdr:to>
      <xdr:col>115</xdr:col>
      <xdr:colOff>95250</xdr:colOff>
      <xdr:row>10</xdr:row>
      <xdr:rowOff>104775</xdr:rowOff>
    </xdr:to>
    <xdr:sp macro="" textlink="">
      <xdr:nvSpPr>
        <xdr:cNvPr id="996241" name="Text Box 1">
          <a:extLst>
            <a:ext uri="{FF2B5EF4-FFF2-40B4-BE49-F238E27FC236}">
              <a16:creationId xmlns:a16="http://schemas.microsoft.com/office/drawing/2014/main" id="{00000000-0008-0000-0600-000091330F00}"/>
            </a:ext>
          </a:extLst>
        </xdr:cNvPr>
        <xdr:cNvSpPr txBox="1">
          <a:spLocks noChangeArrowheads="1"/>
        </xdr:cNvSpPr>
      </xdr:nvSpPr>
      <xdr:spPr bwMode="auto">
        <a:xfrm>
          <a:off x="83505675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5</xdr:row>
      <xdr:rowOff>0</xdr:rowOff>
    </xdr:from>
    <xdr:to>
      <xdr:col>116</xdr:col>
      <xdr:colOff>95250</xdr:colOff>
      <xdr:row>10</xdr:row>
      <xdr:rowOff>104775</xdr:rowOff>
    </xdr:to>
    <xdr:sp macro="" textlink="">
      <xdr:nvSpPr>
        <xdr:cNvPr id="996242" name="Text Box 1">
          <a:extLst>
            <a:ext uri="{FF2B5EF4-FFF2-40B4-BE49-F238E27FC236}">
              <a16:creationId xmlns:a16="http://schemas.microsoft.com/office/drawing/2014/main" id="{00000000-0008-0000-0600-000092330F00}"/>
            </a:ext>
          </a:extLst>
        </xdr:cNvPr>
        <xdr:cNvSpPr txBox="1">
          <a:spLocks noChangeArrowheads="1"/>
        </xdr:cNvSpPr>
      </xdr:nvSpPr>
      <xdr:spPr bwMode="auto">
        <a:xfrm>
          <a:off x="842010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10</xdr:row>
      <xdr:rowOff>0</xdr:rowOff>
    </xdr:from>
    <xdr:to>
      <xdr:col>116</xdr:col>
      <xdr:colOff>95250</xdr:colOff>
      <xdr:row>11</xdr:row>
      <xdr:rowOff>9525</xdr:rowOff>
    </xdr:to>
    <xdr:sp macro="" textlink="">
      <xdr:nvSpPr>
        <xdr:cNvPr id="996243" name="Text Box 1">
          <a:extLst>
            <a:ext uri="{FF2B5EF4-FFF2-40B4-BE49-F238E27FC236}">
              <a16:creationId xmlns:a16="http://schemas.microsoft.com/office/drawing/2014/main" id="{00000000-0008-0000-0600-000093330F00}"/>
            </a:ext>
          </a:extLst>
        </xdr:cNvPr>
        <xdr:cNvSpPr txBox="1">
          <a:spLocks noChangeArrowheads="1"/>
        </xdr:cNvSpPr>
      </xdr:nvSpPr>
      <xdr:spPr bwMode="auto">
        <a:xfrm>
          <a:off x="842010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10</xdr:row>
      <xdr:rowOff>0</xdr:rowOff>
    </xdr:from>
    <xdr:to>
      <xdr:col>116</xdr:col>
      <xdr:colOff>95250</xdr:colOff>
      <xdr:row>11</xdr:row>
      <xdr:rowOff>9525</xdr:rowOff>
    </xdr:to>
    <xdr:sp macro="" textlink="">
      <xdr:nvSpPr>
        <xdr:cNvPr id="996244" name="Text Box 1">
          <a:extLst>
            <a:ext uri="{FF2B5EF4-FFF2-40B4-BE49-F238E27FC236}">
              <a16:creationId xmlns:a16="http://schemas.microsoft.com/office/drawing/2014/main" id="{00000000-0008-0000-0600-000094330F00}"/>
            </a:ext>
          </a:extLst>
        </xdr:cNvPr>
        <xdr:cNvSpPr txBox="1">
          <a:spLocks noChangeArrowheads="1"/>
        </xdr:cNvSpPr>
      </xdr:nvSpPr>
      <xdr:spPr bwMode="auto">
        <a:xfrm>
          <a:off x="842010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115</xdr:col>
      <xdr:colOff>0</xdr:colOff>
      <xdr:row>10</xdr:row>
      <xdr:rowOff>0</xdr:rowOff>
    </xdr:from>
    <xdr:to>
      <xdr:col>115</xdr:col>
      <xdr:colOff>95250</xdr:colOff>
      <xdr:row>11</xdr:row>
      <xdr:rowOff>9525</xdr:rowOff>
    </xdr:to>
    <xdr:sp macro="" textlink="">
      <xdr:nvSpPr>
        <xdr:cNvPr id="996245" name="Text Box 1">
          <a:extLst>
            <a:ext uri="{FF2B5EF4-FFF2-40B4-BE49-F238E27FC236}">
              <a16:creationId xmlns:a16="http://schemas.microsoft.com/office/drawing/2014/main" id="{00000000-0008-0000-0600-000095330F00}"/>
            </a:ext>
          </a:extLst>
        </xdr:cNvPr>
        <xdr:cNvSpPr txBox="1">
          <a:spLocks noChangeArrowheads="1"/>
        </xdr:cNvSpPr>
      </xdr:nvSpPr>
      <xdr:spPr bwMode="auto">
        <a:xfrm>
          <a:off x="83505675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10</xdr:row>
      <xdr:rowOff>0</xdr:rowOff>
    </xdr:from>
    <xdr:to>
      <xdr:col>116</xdr:col>
      <xdr:colOff>95250</xdr:colOff>
      <xdr:row>11</xdr:row>
      <xdr:rowOff>9525</xdr:rowOff>
    </xdr:to>
    <xdr:sp macro="" textlink="">
      <xdr:nvSpPr>
        <xdr:cNvPr id="996246" name="Text Box 1">
          <a:extLst>
            <a:ext uri="{FF2B5EF4-FFF2-40B4-BE49-F238E27FC236}">
              <a16:creationId xmlns:a16="http://schemas.microsoft.com/office/drawing/2014/main" id="{00000000-0008-0000-0600-000096330F00}"/>
            </a:ext>
          </a:extLst>
        </xdr:cNvPr>
        <xdr:cNvSpPr txBox="1">
          <a:spLocks noChangeArrowheads="1"/>
        </xdr:cNvSpPr>
      </xdr:nvSpPr>
      <xdr:spPr bwMode="auto">
        <a:xfrm>
          <a:off x="842010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115</xdr:col>
      <xdr:colOff>0</xdr:colOff>
      <xdr:row>10</xdr:row>
      <xdr:rowOff>0</xdr:rowOff>
    </xdr:from>
    <xdr:to>
      <xdr:col>115</xdr:col>
      <xdr:colOff>95250</xdr:colOff>
      <xdr:row>12</xdr:row>
      <xdr:rowOff>123825</xdr:rowOff>
    </xdr:to>
    <xdr:sp macro="" textlink="">
      <xdr:nvSpPr>
        <xdr:cNvPr id="996247" name="Text Box 1">
          <a:extLst>
            <a:ext uri="{FF2B5EF4-FFF2-40B4-BE49-F238E27FC236}">
              <a16:creationId xmlns:a16="http://schemas.microsoft.com/office/drawing/2014/main" id="{00000000-0008-0000-0600-000097330F00}"/>
            </a:ext>
          </a:extLst>
        </xdr:cNvPr>
        <xdr:cNvSpPr txBox="1">
          <a:spLocks noChangeArrowheads="1"/>
        </xdr:cNvSpPr>
      </xdr:nvSpPr>
      <xdr:spPr bwMode="auto">
        <a:xfrm>
          <a:off x="83505675" y="2828925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10</xdr:row>
      <xdr:rowOff>0</xdr:rowOff>
    </xdr:from>
    <xdr:to>
      <xdr:col>116</xdr:col>
      <xdr:colOff>95250</xdr:colOff>
      <xdr:row>12</xdr:row>
      <xdr:rowOff>123825</xdr:rowOff>
    </xdr:to>
    <xdr:sp macro="" textlink="">
      <xdr:nvSpPr>
        <xdr:cNvPr id="996248" name="Text Box 1">
          <a:extLst>
            <a:ext uri="{FF2B5EF4-FFF2-40B4-BE49-F238E27FC236}">
              <a16:creationId xmlns:a16="http://schemas.microsoft.com/office/drawing/2014/main" id="{00000000-0008-0000-0600-000098330F00}"/>
            </a:ext>
          </a:extLst>
        </xdr:cNvPr>
        <xdr:cNvSpPr txBox="1">
          <a:spLocks noChangeArrowheads="1"/>
        </xdr:cNvSpPr>
      </xdr:nvSpPr>
      <xdr:spPr bwMode="auto">
        <a:xfrm>
          <a:off x="84201000" y="2828925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5</xdr:row>
      <xdr:rowOff>0</xdr:rowOff>
    </xdr:from>
    <xdr:to>
      <xdr:col>120</xdr:col>
      <xdr:colOff>95250</xdr:colOff>
      <xdr:row>10</xdr:row>
      <xdr:rowOff>104775</xdr:rowOff>
    </xdr:to>
    <xdr:sp macro="" textlink="">
      <xdr:nvSpPr>
        <xdr:cNvPr id="996249" name="Text Box 1">
          <a:extLst>
            <a:ext uri="{FF2B5EF4-FFF2-40B4-BE49-F238E27FC236}">
              <a16:creationId xmlns:a16="http://schemas.microsoft.com/office/drawing/2014/main" id="{00000000-0008-0000-0600-000099330F00}"/>
            </a:ext>
          </a:extLst>
        </xdr:cNvPr>
        <xdr:cNvSpPr txBox="1">
          <a:spLocks noChangeArrowheads="1"/>
        </xdr:cNvSpPr>
      </xdr:nvSpPr>
      <xdr:spPr bwMode="auto">
        <a:xfrm>
          <a:off x="869823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5</xdr:row>
      <xdr:rowOff>0</xdr:rowOff>
    </xdr:from>
    <xdr:to>
      <xdr:col>120</xdr:col>
      <xdr:colOff>95250</xdr:colOff>
      <xdr:row>10</xdr:row>
      <xdr:rowOff>104775</xdr:rowOff>
    </xdr:to>
    <xdr:sp macro="" textlink="">
      <xdr:nvSpPr>
        <xdr:cNvPr id="996250" name="Text Box 1">
          <a:extLst>
            <a:ext uri="{FF2B5EF4-FFF2-40B4-BE49-F238E27FC236}">
              <a16:creationId xmlns:a16="http://schemas.microsoft.com/office/drawing/2014/main" id="{00000000-0008-0000-0600-00009A330F00}"/>
            </a:ext>
          </a:extLst>
        </xdr:cNvPr>
        <xdr:cNvSpPr txBox="1">
          <a:spLocks noChangeArrowheads="1"/>
        </xdr:cNvSpPr>
      </xdr:nvSpPr>
      <xdr:spPr bwMode="auto">
        <a:xfrm>
          <a:off x="869823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119</xdr:col>
      <xdr:colOff>0</xdr:colOff>
      <xdr:row>5</xdr:row>
      <xdr:rowOff>0</xdr:rowOff>
    </xdr:from>
    <xdr:to>
      <xdr:col>119</xdr:col>
      <xdr:colOff>95250</xdr:colOff>
      <xdr:row>10</xdr:row>
      <xdr:rowOff>104775</xdr:rowOff>
    </xdr:to>
    <xdr:sp macro="" textlink="">
      <xdr:nvSpPr>
        <xdr:cNvPr id="996251" name="Text Box 1">
          <a:extLst>
            <a:ext uri="{FF2B5EF4-FFF2-40B4-BE49-F238E27FC236}">
              <a16:creationId xmlns:a16="http://schemas.microsoft.com/office/drawing/2014/main" id="{00000000-0008-0000-0600-00009B330F00}"/>
            </a:ext>
          </a:extLst>
        </xdr:cNvPr>
        <xdr:cNvSpPr txBox="1">
          <a:spLocks noChangeArrowheads="1"/>
        </xdr:cNvSpPr>
      </xdr:nvSpPr>
      <xdr:spPr bwMode="auto">
        <a:xfrm>
          <a:off x="86286975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5</xdr:row>
      <xdr:rowOff>0</xdr:rowOff>
    </xdr:from>
    <xdr:to>
      <xdr:col>120</xdr:col>
      <xdr:colOff>95250</xdr:colOff>
      <xdr:row>10</xdr:row>
      <xdr:rowOff>104775</xdr:rowOff>
    </xdr:to>
    <xdr:sp macro="" textlink="">
      <xdr:nvSpPr>
        <xdr:cNvPr id="996252" name="Text Box 1">
          <a:extLst>
            <a:ext uri="{FF2B5EF4-FFF2-40B4-BE49-F238E27FC236}">
              <a16:creationId xmlns:a16="http://schemas.microsoft.com/office/drawing/2014/main" id="{00000000-0008-0000-0600-00009C330F00}"/>
            </a:ext>
          </a:extLst>
        </xdr:cNvPr>
        <xdr:cNvSpPr txBox="1">
          <a:spLocks noChangeArrowheads="1"/>
        </xdr:cNvSpPr>
      </xdr:nvSpPr>
      <xdr:spPr bwMode="auto">
        <a:xfrm>
          <a:off x="869823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10</xdr:row>
      <xdr:rowOff>0</xdr:rowOff>
    </xdr:from>
    <xdr:to>
      <xdr:col>120</xdr:col>
      <xdr:colOff>95250</xdr:colOff>
      <xdr:row>11</xdr:row>
      <xdr:rowOff>9525</xdr:rowOff>
    </xdr:to>
    <xdr:sp macro="" textlink="">
      <xdr:nvSpPr>
        <xdr:cNvPr id="996253" name="Text Box 1">
          <a:extLst>
            <a:ext uri="{FF2B5EF4-FFF2-40B4-BE49-F238E27FC236}">
              <a16:creationId xmlns:a16="http://schemas.microsoft.com/office/drawing/2014/main" id="{00000000-0008-0000-0600-00009D330F00}"/>
            </a:ext>
          </a:extLst>
        </xdr:cNvPr>
        <xdr:cNvSpPr txBox="1">
          <a:spLocks noChangeArrowheads="1"/>
        </xdr:cNvSpPr>
      </xdr:nvSpPr>
      <xdr:spPr bwMode="auto">
        <a:xfrm>
          <a:off x="869823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10</xdr:row>
      <xdr:rowOff>0</xdr:rowOff>
    </xdr:from>
    <xdr:to>
      <xdr:col>120</xdr:col>
      <xdr:colOff>95250</xdr:colOff>
      <xdr:row>11</xdr:row>
      <xdr:rowOff>9525</xdr:rowOff>
    </xdr:to>
    <xdr:sp macro="" textlink="">
      <xdr:nvSpPr>
        <xdr:cNvPr id="996254" name="Text Box 1">
          <a:extLst>
            <a:ext uri="{FF2B5EF4-FFF2-40B4-BE49-F238E27FC236}">
              <a16:creationId xmlns:a16="http://schemas.microsoft.com/office/drawing/2014/main" id="{00000000-0008-0000-0600-00009E330F00}"/>
            </a:ext>
          </a:extLst>
        </xdr:cNvPr>
        <xdr:cNvSpPr txBox="1">
          <a:spLocks noChangeArrowheads="1"/>
        </xdr:cNvSpPr>
      </xdr:nvSpPr>
      <xdr:spPr bwMode="auto">
        <a:xfrm>
          <a:off x="869823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119</xdr:col>
      <xdr:colOff>0</xdr:colOff>
      <xdr:row>10</xdr:row>
      <xdr:rowOff>0</xdr:rowOff>
    </xdr:from>
    <xdr:to>
      <xdr:col>119</xdr:col>
      <xdr:colOff>95250</xdr:colOff>
      <xdr:row>11</xdr:row>
      <xdr:rowOff>9525</xdr:rowOff>
    </xdr:to>
    <xdr:sp macro="" textlink="">
      <xdr:nvSpPr>
        <xdr:cNvPr id="996255" name="Text Box 1">
          <a:extLst>
            <a:ext uri="{FF2B5EF4-FFF2-40B4-BE49-F238E27FC236}">
              <a16:creationId xmlns:a16="http://schemas.microsoft.com/office/drawing/2014/main" id="{00000000-0008-0000-0600-00009F330F00}"/>
            </a:ext>
          </a:extLst>
        </xdr:cNvPr>
        <xdr:cNvSpPr txBox="1">
          <a:spLocks noChangeArrowheads="1"/>
        </xdr:cNvSpPr>
      </xdr:nvSpPr>
      <xdr:spPr bwMode="auto">
        <a:xfrm>
          <a:off x="86286975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10</xdr:row>
      <xdr:rowOff>0</xdr:rowOff>
    </xdr:from>
    <xdr:to>
      <xdr:col>120</xdr:col>
      <xdr:colOff>95250</xdr:colOff>
      <xdr:row>11</xdr:row>
      <xdr:rowOff>9525</xdr:rowOff>
    </xdr:to>
    <xdr:sp macro="" textlink="">
      <xdr:nvSpPr>
        <xdr:cNvPr id="996256" name="Text Box 1">
          <a:extLst>
            <a:ext uri="{FF2B5EF4-FFF2-40B4-BE49-F238E27FC236}">
              <a16:creationId xmlns:a16="http://schemas.microsoft.com/office/drawing/2014/main" id="{00000000-0008-0000-0600-0000A0330F00}"/>
            </a:ext>
          </a:extLst>
        </xdr:cNvPr>
        <xdr:cNvSpPr txBox="1">
          <a:spLocks noChangeArrowheads="1"/>
        </xdr:cNvSpPr>
      </xdr:nvSpPr>
      <xdr:spPr bwMode="auto">
        <a:xfrm>
          <a:off x="869823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119</xdr:col>
      <xdr:colOff>0</xdr:colOff>
      <xdr:row>10</xdr:row>
      <xdr:rowOff>0</xdr:rowOff>
    </xdr:from>
    <xdr:to>
      <xdr:col>119</xdr:col>
      <xdr:colOff>95250</xdr:colOff>
      <xdr:row>12</xdr:row>
      <xdr:rowOff>123825</xdr:rowOff>
    </xdr:to>
    <xdr:sp macro="" textlink="">
      <xdr:nvSpPr>
        <xdr:cNvPr id="996257" name="Text Box 1">
          <a:extLst>
            <a:ext uri="{FF2B5EF4-FFF2-40B4-BE49-F238E27FC236}">
              <a16:creationId xmlns:a16="http://schemas.microsoft.com/office/drawing/2014/main" id="{00000000-0008-0000-0600-0000A1330F00}"/>
            </a:ext>
          </a:extLst>
        </xdr:cNvPr>
        <xdr:cNvSpPr txBox="1">
          <a:spLocks noChangeArrowheads="1"/>
        </xdr:cNvSpPr>
      </xdr:nvSpPr>
      <xdr:spPr bwMode="auto">
        <a:xfrm>
          <a:off x="86286975" y="2828925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10</xdr:row>
      <xdr:rowOff>0</xdr:rowOff>
    </xdr:from>
    <xdr:to>
      <xdr:col>120</xdr:col>
      <xdr:colOff>95250</xdr:colOff>
      <xdr:row>12</xdr:row>
      <xdr:rowOff>123825</xdr:rowOff>
    </xdr:to>
    <xdr:sp macro="" textlink="">
      <xdr:nvSpPr>
        <xdr:cNvPr id="996258" name="Text Box 1">
          <a:extLst>
            <a:ext uri="{FF2B5EF4-FFF2-40B4-BE49-F238E27FC236}">
              <a16:creationId xmlns:a16="http://schemas.microsoft.com/office/drawing/2014/main" id="{00000000-0008-0000-0600-0000A2330F00}"/>
            </a:ext>
          </a:extLst>
        </xdr:cNvPr>
        <xdr:cNvSpPr txBox="1">
          <a:spLocks noChangeArrowheads="1"/>
        </xdr:cNvSpPr>
      </xdr:nvSpPr>
      <xdr:spPr bwMode="auto">
        <a:xfrm>
          <a:off x="86982300" y="2828925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5</xdr:row>
      <xdr:rowOff>0</xdr:rowOff>
    </xdr:from>
    <xdr:to>
      <xdr:col>124</xdr:col>
      <xdr:colOff>95250</xdr:colOff>
      <xdr:row>10</xdr:row>
      <xdr:rowOff>104775</xdr:rowOff>
    </xdr:to>
    <xdr:sp macro="" textlink="">
      <xdr:nvSpPr>
        <xdr:cNvPr id="996259" name="Text Box 1">
          <a:extLst>
            <a:ext uri="{FF2B5EF4-FFF2-40B4-BE49-F238E27FC236}">
              <a16:creationId xmlns:a16="http://schemas.microsoft.com/office/drawing/2014/main" id="{00000000-0008-0000-0600-0000A3330F00}"/>
            </a:ext>
          </a:extLst>
        </xdr:cNvPr>
        <xdr:cNvSpPr txBox="1">
          <a:spLocks noChangeArrowheads="1"/>
        </xdr:cNvSpPr>
      </xdr:nvSpPr>
      <xdr:spPr bwMode="auto">
        <a:xfrm>
          <a:off x="897636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5</xdr:row>
      <xdr:rowOff>0</xdr:rowOff>
    </xdr:from>
    <xdr:to>
      <xdr:col>124</xdr:col>
      <xdr:colOff>95250</xdr:colOff>
      <xdr:row>10</xdr:row>
      <xdr:rowOff>104775</xdr:rowOff>
    </xdr:to>
    <xdr:sp macro="" textlink="">
      <xdr:nvSpPr>
        <xdr:cNvPr id="996260" name="Text Box 1">
          <a:extLst>
            <a:ext uri="{FF2B5EF4-FFF2-40B4-BE49-F238E27FC236}">
              <a16:creationId xmlns:a16="http://schemas.microsoft.com/office/drawing/2014/main" id="{00000000-0008-0000-0600-0000A4330F00}"/>
            </a:ext>
          </a:extLst>
        </xdr:cNvPr>
        <xdr:cNvSpPr txBox="1">
          <a:spLocks noChangeArrowheads="1"/>
        </xdr:cNvSpPr>
      </xdr:nvSpPr>
      <xdr:spPr bwMode="auto">
        <a:xfrm>
          <a:off x="897636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123</xdr:col>
      <xdr:colOff>0</xdr:colOff>
      <xdr:row>5</xdr:row>
      <xdr:rowOff>0</xdr:rowOff>
    </xdr:from>
    <xdr:to>
      <xdr:col>123</xdr:col>
      <xdr:colOff>95250</xdr:colOff>
      <xdr:row>10</xdr:row>
      <xdr:rowOff>104775</xdr:rowOff>
    </xdr:to>
    <xdr:sp macro="" textlink="">
      <xdr:nvSpPr>
        <xdr:cNvPr id="996261" name="Text Box 1">
          <a:extLst>
            <a:ext uri="{FF2B5EF4-FFF2-40B4-BE49-F238E27FC236}">
              <a16:creationId xmlns:a16="http://schemas.microsoft.com/office/drawing/2014/main" id="{00000000-0008-0000-0600-0000A5330F00}"/>
            </a:ext>
          </a:extLst>
        </xdr:cNvPr>
        <xdr:cNvSpPr txBox="1">
          <a:spLocks noChangeArrowheads="1"/>
        </xdr:cNvSpPr>
      </xdr:nvSpPr>
      <xdr:spPr bwMode="auto">
        <a:xfrm>
          <a:off x="89068275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5</xdr:row>
      <xdr:rowOff>0</xdr:rowOff>
    </xdr:from>
    <xdr:to>
      <xdr:col>124</xdr:col>
      <xdr:colOff>95250</xdr:colOff>
      <xdr:row>10</xdr:row>
      <xdr:rowOff>104775</xdr:rowOff>
    </xdr:to>
    <xdr:sp macro="" textlink="">
      <xdr:nvSpPr>
        <xdr:cNvPr id="996262" name="Text Box 1">
          <a:extLst>
            <a:ext uri="{FF2B5EF4-FFF2-40B4-BE49-F238E27FC236}">
              <a16:creationId xmlns:a16="http://schemas.microsoft.com/office/drawing/2014/main" id="{00000000-0008-0000-0600-0000A6330F00}"/>
            </a:ext>
          </a:extLst>
        </xdr:cNvPr>
        <xdr:cNvSpPr txBox="1">
          <a:spLocks noChangeArrowheads="1"/>
        </xdr:cNvSpPr>
      </xdr:nvSpPr>
      <xdr:spPr bwMode="auto">
        <a:xfrm>
          <a:off x="897636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10</xdr:row>
      <xdr:rowOff>0</xdr:rowOff>
    </xdr:from>
    <xdr:to>
      <xdr:col>124</xdr:col>
      <xdr:colOff>95250</xdr:colOff>
      <xdr:row>11</xdr:row>
      <xdr:rowOff>9525</xdr:rowOff>
    </xdr:to>
    <xdr:sp macro="" textlink="">
      <xdr:nvSpPr>
        <xdr:cNvPr id="996263" name="Text Box 1">
          <a:extLst>
            <a:ext uri="{FF2B5EF4-FFF2-40B4-BE49-F238E27FC236}">
              <a16:creationId xmlns:a16="http://schemas.microsoft.com/office/drawing/2014/main" id="{00000000-0008-0000-0600-0000A7330F00}"/>
            </a:ext>
          </a:extLst>
        </xdr:cNvPr>
        <xdr:cNvSpPr txBox="1">
          <a:spLocks noChangeArrowheads="1"/>
        </xdr:cNvSpPr>
      </xdr:nvSpPr>
      <xdr:spPr bwMode="auto">
        <a:xfrm>
          <a:off x="897636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10</xdr:row>
      <xdr:rowOff>0</xdr:rowOff>
    </xdr:from>
    <xdr:to>
      <xdr:col>124</xdr:col>
      <xdr:colOff>95250</xdr:colOff>
      <xdr:row>11</xdr:row>
      <xdr:rowOff>9525</xdr:rowOff>
    </xdr:to>
    <xdr:sp macro="" textlink="">
      <xdr:nvSpPr>
        <xdr:cNvPr id="996264" name="Text Box 1">
          <a:extLst>
            <a:ext uri="{FF2B5EF4-FFF2-40B4-BE49-F238E27FC236}">
              <a16:creationId xmlns:a16="http://schemas.microsoft.com/office/drawing/2014/main" id="{00000000-0008-0000-0600-0000A8330F00}"/>
            </a:ext>
          </a:extLst>
        </xdr:cNvPr>
        <xdr:cNvSpPr txBox="1">
          <a:spLocks noChangeArrowheads="1"/>
        </xdr:cNvSpPr>
      </xdr:nvSpPr>
      <xdr:spPr bwMode="auto">
        <a:xfrm>
          <a:off x="897636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123</xdr:col>
      <xdr:colOff>0</xdr:colOff>
      <xdr:row>10</xdr:row>
      <xdr:rowOff>0</xdr:rowOff>
    </xdr:from>
    <xdr:to>
      <xdr:col>123</xdr:col>
      <xdr:colOff>95250</xdr:colOff>
      <xdr:row>11</xdr:row>
      <xdr:rowOff>9525</xdr:rowOff>
    </xdr:to>
    <xdr:sp macro="" textlink="">
      <xdr:nvSpPr>
        <xdr:cNvPr id="996265" name="Text Box 1">
          <a:extLst>
            <a:ext uri="{FF2B5EF4-FFF2-40B4-BE49-F238E27FC236}">
              <a16:creationId xmlns:a16="http://schemas.microsoft.com/office/drawing/2014/main" id="{00000000-0008-0000-0600-0000A9330F00}"/>
            </a:ext>
          </a:extLst>
        </xdr:cNvPr>
        <xdr:cNvSpPr txBox="1">
          <a:spLocks noChangeArrowheads="1"/>
        </xdr:cNvSpPr>
      </xdr:nvSpPr>
      <xdr:spPr bwMode="auto">
        <a:xfrm>
          <a:off x="89068275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10</xdr:row>
      <xdr:rowOff>0</xdr:rowOff>
    </xdr:from>
    <xdr:to>
      <xdr:col>124</xdr:col>
      <xdr:colOff>95250</xdr:colOff>
      <xdr:row>11</xdr:row>
      <xdr:rowOff>9525</xdr:rowOff>
    </xdr:to>
    <xdr:sp macro="" textlink="">
      <xdr:nvSpPr>
        <xdr:cNvPr id="996266" name="Text Box 1">
          <a:extLst>
            <a:ext uri="{FF2B5EF4-FFF2-40B4-BE49-F238E27FC236}">
              <a16:creationId xmlns:a16="http://schemas.microsoft.com/office/drawing/2014/main" id="{00000000-0008-0000-0600-0000AA330F00}"/>
            </a:ext>
          </a:extLst>
        </xdr:cNvPr>
        <xdr:cNvSpPr txBox="1">
          <a:spLocks noChangeArrowheads="1"/>
        </xdr:cNvSpPr>
      </xdr:nvSpPr>
      <xdr:spPr bwMode="auto">
        <a:xfrm>
          <a:off x="897636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123</xdr:col>
      <xdr:colOff>0</xdr:colOff>
      <xdr:row>10</xdr:row>
      <xdr:rowOff>0</xdr:rowOff>
    </xdr:from>
    <xdr:to>
      <xdr:col>123</xdr:col>
      <xdr:colOff>95250</xdr:colOff>
      <xdr:row>12</xdr:row>
      <xdr:rowOff>123825</xdr:rowOff>
    </xdr:to>
    <xdr:sp macro="" textlink="">
      <xdr:nvSpPr>
        <xdr:cNvPr id="996267" name="Text Box 1">
          <a:extLst>
            <a:ext uri="{FF2B5EF4-FFF2-40B4-BE49-F238E27FC236}">
              <a16:creationId xmlns:a16="http://schemas.microsoft.com/office/drawing/2014/main" id="{00000000-0008-0000-0600-0000AB330F00}"/>
            </a:ext>
          </a:extLst>
        </xdr:cNvPr>
        <xdr:cNvSpPr txBox="1">
          <a:spLocks noChangeArrowheads="1"/>
        </xdr:cNvSpPr>
      </xdr:nvSpPr>
      <xdr:spPr bwMode="auto">
        <a:xfrm>
          <a:off x="89068275" y="2828925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10</xdr:row>
      <xdr:rowOff>0</xdr:rowOff>
    </xdr:from>
    <xdr:to>
      <xdr:col>124</xdr:col>
      <xdr:colOff>95250</xdr:colOff>
      <xdr:row>12</xdr:row>
      <xdr:rowOff>123825</xdr:rowOff>
    </xdr:to>
    <xdr:sp macro="" textlink="">
      <xdr:nvSpPr>
        <xdr:cNvPr id="996268" name="Text Box 1">
          <a:extLst>
            <a:ext uri="{FF2B5EF4-FFF2-40B4-BE49-F238E27FC236}">
              <a16:creationId xmlns:a16="http://schemas.microsoft.com/office/drawing/2014/main" id="{00000000-0008-0000-0600-0000AC330F00}"/>
            </a:ext>
          </a:extLst>
        </xdr:cNvPr>
        <xdr:cNvSpPr txBox="1">
          <a:spLocks noChangeArrowheads="1"/>
        </xdr:cNvSpPr>
      </xdr:nvSpPr>
      <xdr:spPr bwMode="auto">
        <a:xfrm>
          <a:off x="89763600" y="2828925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5</xdr:row>
      <xdr:rowOff>0</xdr:rowOff>
    </xdr:from>
    <xdr:to>
      <xdr:col>128</xdr:col>
      <xdr:colOff>85725</xdr:colOff>
      <xdr:row>6</xdr:row>
      <xdr:rowOff>66675</xdr:rowOff>
    </xdr:to>
    <xdr:sp macro="" textlink="">
      <xdr:nvSpPr>
        <xdr:cNvPr id="996269" name="Text Box 1">
          <a:extLst>
            <a:ext uri="{FF2B5EF4-FFF2-40B4-BE49-F238E27FC236}">
              <a16:creationId xmlns:a16="http://schemas.microsoft.com/office/drawing/2014/main" id="{00000000-0008-0000-0600-0000AD330F00}"/>
            </a:ext>
          </a:extLst>
        </xdr:cNvPr>
        <xdr:cNvSpPr txBox="1">
          <a:spLocks noChangeArrowheads="1"/>
        </xdr:cNvSpPr>
      </xdr:nvSpPr>
      <xdr:spPr bwMode="auto">
        <a:xfrm>
          <a:off x="92544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5</xdr:row>
      <xdr:rowOff>0</xdr:rowOff>
    </xdr:from>
    <xdr:to>
      <xdr:col>128</xdr:col>
      <xdr:colOff>85725</xdr:colOff>
      <xdr:row>6</xdr:row>
      <xdr:rowOff>66675</xdr:rowOff>
    </xdr:to>
    <xdr:sp macro="" textlink="">
      <xdr:nvSpPr>
        <xdr:cNvPr id="996270" name="Text Box 1">
          <a:extLst>
            <a:ext uri="{FF2B5EF4-FFF2-40B4-BE49-F238E27FC236}">
              <a16:creationId xmlns:a16="http://schemas.microsoft.com/office/drawing/2014/main" id="{00000000-0008-0000-0600-0000AE330F00}"/>
            </a:ext>
          </a:extLst>
        </xdr:cNvPr>
        <xdr:cNvSpPr txBox="1">
          <a:spLocks noChangeArrowheads="1"/>
        </xdr:cNvSpPr>
      </xdr:nvSpPr>
      <xdr:spPr bwMode="auto">
        <a:xfrm>
          <a:off x="92544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127</xdr:col>
      <xdr:colOff>0</xdr:colOff>
      <xdr:row>5</xdr:row>
      <xdr:rowOff>0</xdr:rowOff>
    </xdr:from>
    <xdr:to>
      <xdr:col>127</xdr:col>
      <xdr:colOff>85725</xdr:colOff>
      <xdr:row>6</xdr:row>
      <xdr:rowOff>66675</xdr:rowOff>
    </xdr:to>
    <xdr:sp macro="" textlink="">
      <xdr:nvSpPr>
        <xdr:cNvPr id="996271" name="Text Box 1">
          <a:extLst>
            <a:ext uri="{FF2B5EF4-FFF2-40B4-BE49-F238E27FC236}">
              <a16:creationId xmlns:a16="http://schemas.microsoft.com/office/drawing/2014/main" id="{00000000-0008-0000-0600-0000AF330F00}"/>
            </a:ext>
          </a:extLst>
        </xdr:cNvPr>
        <xdr:cNvSpPr txBox="1">
          <a:spLocks noChangeArrowheads="1"/>
        </xdr:cNvSpPr>
      </xdr:nvSpPr>
      <xdr:spPr bwMode="auto">
        <a:xfrm>
          <a:off x="918495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5</xdr:row>
      <xdr:rowOff>0</xdr:rowOff>
    </xdr:from>
    <xdr:to>
      <xdr:col>128</xdr:col>
      <xdr:colOff>85725</xdr:colOff>
      <xdr:row>6</xdr:row>
      <xdr:rowOff>66675</xdr:rowOff>
    </xdr:to>
    <xdr:sp macro="" textlink="">
      <xdr:nvSpPr>
        <xdr:cNvPr id="996272" name="Text Box 1">
          <a:extLst>
            <a:ext uri="{FF2B5EF4-FFF2-40B4-BE49-F238E27FC236}">
              <a16:creationId xmlns:a16="http://schemas.microsoft.com/office/drawing/2014/main" id="{00000000-0008-0000-0600-0000B0330F00}"/>
            </a:ext>
          </a:extLst>
        </xdr:cNvPr>
        <xdr:cNvSpPr txBox="1">
          <a:spLocks noChangeArrowheads="1"/>
        </xdr:cNvSpPr>
      </xdr:nvSpPr>
      <xdr:spPr bwMode="auto">
        <a:xfrm>
          <a:off x="92544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10</xdr:row>
      <xdr:rowOff>0</xdr:rowOff>
    </xdr:from>
    <xdr:to>
      <xdr:col>128</xdr:col>
      <xdr:colOff>85725</xdr:colOff>
      <xdr:row>11</xdr:row>
      <xdr:rowOff>19050</xdr:rowOff>
    </xdr:to>
    <xdr:sp macro="" textlink="">
      <xdr:nvSpPr>
        <xdr:cNvPr id="996273" name="Text Box 1">
          <a:extLst>
            <a:ext uri="{FF2B5EF4-FFF2-40B4-BE49-F238E27FC236}">
              <a16:creationId xmlns:a16="http://schemas.microsoft.com/office/drawing/2014/main" id="{00000000-0008-0000-0600-0000B1330F00}"/>
            </a:ext>
          </a:extLst>
        </xdr:cNvPr>
        <xdr:cNvSpPr txBox="1">
          <a:spLocks noChangeArrowheads="1"/>
        </xdr:cNvSpPr>
      </xdr:nvSpPr>
      <xdr:spPr bwMode="auto">
        <a:xfrm>
          <a:off x="92544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10</xdr:row>
      <xdr:rowOff>0</xdr:rowOff>
    </xdr:from>
    <xdr:to>
      <xdr:col>128</xdr:col>
      <xdr:colOff>85725</xdr:colOff>
      <xdr:row>11</xdr:row>
      <xdr:rowOff>19050</xdr:rowOff>
    </xdr:to>
    <xdr:sp macro="" textlink="">
      <xdr:nvSpPr>
        <xdr:cNvPr id="996274" name="Text Box 1">
          <a:extLst>
            <a:ext uri="{FF2B5EF4-FFF2-40B4-BE49-F238E27FC236}">
              <a16:creationId xmlns:a16="http://schemas.microsoft.com/office/drawing/2014/main" id="{00000000-0008-0000-0600-0000B2330F00}"/>
            </a:ext>
          </a:extLst>
        </xdr:cNvPr>
        <xdr:cNvSpPr txBox="1">
          <a:spLocks noChangeArrowheads="1"/>
        </xdr:cNvSpPr>
      </xdr:nvSpPr>
      <xdr:spPr bwMode="auto">
        <a:xfrm>
          <a:off x="92544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127</xdr:col>
      <xdr:colOff>0</xdr:colOff>
      <xdr:row>10</xdr:row>
      <xdr:rowOff>0</xdr:rowOff>
    </xdr:from>
    <xdr:to>
      <xdr:col>127</xdr:col>
      <xdr:colOff>85725</xdr:colOff>
      <xdr:row>11</xdr:row>
      <xdr:rowOff>19050</xdr:rowOff>
    </xdr:to>
    <xdr:sp macro="" textlink="">
      <xdr:nvSpPr>
        <xdr:cNvPr id="996275" name="Text Box 1">
          <a:extLst>
            <a:ext uri="{FF2B5EF4-FFF2-40B4-BE49-F238E27FC236}">
              <a16:creationId xmlns:a16="http://schemas.microsoft.com/office/drawing/2014/main" id="{00000000-0008-0000-0600-0000B3330F00}"/>
            </a:ext>
          </a:extLst>
        </xdr:cNvPr>
        <xdr:cNvSpPr txBox="1">
          <a:spLocks noChangeArrowheads="1"/>
        </xdr:cNvSpPr>
      </xdr:nvSpPr>
      <xdr:spPr bwMode="auto">
        <a:xfrm>
          <a:off x="91849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10</xdr:row>
      <xdr:rowOff>0</xdr:rowOff>
    </xdr:from>
    <xdr:to>
      <xdr:col>128</xdr:col>
      <xdr:colOff>85725</xdr:colOff>
      <xdr:row>11</xdr:row>
      <xdr:rowOff>19050</xdr:rowOff>
    </xdr:to>
    <xdr:sp macro="" textlink="">
      <xdr:nvSpPr>
        <xdr:cNvPr id="996276" name="Text Box 1">
          <a:extLst>
            <a:ext uri="{FF2B5EF4-FFF2-40B4-BE49-F238E27FC236}">
              <a16:creationId xmlns:a16="http://schemas.microsoft.com/office/drawing/2014/main" id="{00000000-0008-0000-0600-0000B4330F00}"/>
            </a:ext>
          </a:extLst>
        </xdr:cNvPr>
        <xdr:cNvSpPr txBox="1">
          <a:spLocks noChangeArrowheads="1"/>
        </xdr:cNvSpPr>
      </xdr:nvSpPr>
      <xdr:spPr bwMode="auto">
        <a:xfrm>
          <a:off x="92544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127</xdr:col>
      <xdr:colOff>0</xdr:colOff>
      <xdr:row>10</xdr:row>
      <xdr:rowOff>0</xdr:rowOff>
    </xdr:from>
    <xdr:to>
      <xdr:col>127</xdr:col>
      <xdr:colOff>85725</xdr:colOff>
      <xdr:row>10</xdr:row>
      <xdr:rowOff>209550</xdr:rowOff>
    </xdr:to>
    <xdr:sp macro="" textlink="">
      <xdr:nvSpPr>
        <xdr:cNvPr id="996277" name="Text Box 1">
          <a:extLst>
            <a:ext uri="{FF2B5EF4-FFF2-40B4-BE49-F238E27FC236}">
              <a16:creationId xmlns:a16="http://schemas.microsoft.com/office/drawing/2014/main" id="{00000000-0008-0000-0600-0000B5330F00}"/>
            </a:ext>
          </a:extLst>
        </xdr:cNvPr>
        <xdr:cNvSpPr txBox="1">
          <a:spLocks noChangeArrowheads="1"/>
        </xdr:cNvSpPr>
      </xdr:nvSpPr>
      <xdr:spPr bwMode="auto">
        <a:xfrm>
          <a:off x="91849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10</xdr:row>
      <xdr:rowOff>0</xdr:rowOff>
    </xdr:from>
    <xdr:to>
      <xdr:col>128</xdr:col>
      <xdr:colOff>85725</xdr:colOff>
      <xdr:row>10</xdr:row>
      <xdr:rowOff>209550</xdr:rowOff>
    </xdr:to>
    <xdr:sp macro="" textlink="">
      <xdr:nvSpPr>
        <xdr:cNvPr id="996278" name="Text Box 1">
          <a:extLst>
            <a:ext uri="{FF2B5EF4-FFF2-40B4-BE49-F238E27FC236}">
              <a16:creationId xmlns:a16="http://schemas.microsoft.com/office/drawing/2014/main" id="{00000000-0008-0000-0600-0000B6330F00}"/>
            </a:ext>
          </a:extLst>
        </xdr:cNvPr>
        <xdr:cNvSpPr txBox="1">
          <a:spLocks noChangeArrowheads="1"/>
        </xdr:cNvSpPr>
      </xdr:nvSpPr>
      <xdr:spPr bwMode="auto">
        <a:xfrm>
          <a:off x="925449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5</xdr:row>
      <xdr:rowOff>0</xdr:rowOff>
    </xdr:from>
    <xdr:to>
      <xdr:col>132</xdr:col>
      <xdr:colOff>95250</xdr:colOff>
      <xdr:row>6</xdr:row>
      <xdr:rowOff>66675</xdr:rowOff>
    </xdr:to>
    <xdr:sp macro="" textlink="">
      <xdr:nvSpPr>
        <xdr:cNvPr id="996279" name="Text Box 1">
          <a:extLst>
            <a:ext uri="{FF2B5EF4-FFF2-40B4-BE49-F238E27FC236}">
              <a16:creationId xmlns:a16="http://schemas.microsoft.com/office/drawing/2014/main" id="{00000000-0008-0000-0600-0000B7330F00}"/>
            </a:ext>
          </a:extLst>
        </xdr:cNvPr>
        <xdr:cNvSpPr txBox="1">
          <a:spLocks noChangeArrowheads="1"/>
        </xdr:cNvSpPr>
      </xdr:nvSpPr>
      <xdr:spPr bwMode="auto">
        <a:xfrm>
          <a:off x="95326200" y="14668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5</xdr:row>
      <xdr:rowOff>0</xdr:rowOff>
    </xdr:from>
    <xdr:to>
      <xdr:col>132</xdr:col>
      <xdr:colOff>95250</xdr:colOff>
      <xdr:row>6</xdr:row>
      <xdr:rowOff>66675</xdr:rowOff>
    </xdr:to>
    <xdr:sp macro="" textlink="">
      <xdr:nvSpPr>
        <xdr:cNvPr id="996280" name="Text Box 1">
          <a:extLst>
            <a:ext uri="{FF2B5EF4-FFF2-40B4-BE49-F238E27FC236}">
              <a16:creationId xmlns:a16="http://schemas.microsoft.com/office/drawing/2014/main" id="{00000000-0008-0000-0600-0000B8330F00}"/>
            </a:ext>
          </a:extLst>
        </xdr:cNvPr>
        <xdr:cNvSpPr txBox="1">
          <a:spLocks noChangeArrowheads="1"/>
        </xdr:cNvSpPr>
      </xdr:nvSpPr>
      <xdr:spPr bwMode="auto">
        <a:xfrm>
          <a:off x="95326200" y="14668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131</xdr:col>
      <xdr:colOff>0</xdr:colOff>
      <xdr:row>5</xdr:row>
      <xdr:rowOff>0</xdr:rowOff>
    </xdr:from>
    <xdr:to>
      <xdr:col>131</xdr:col>
      <xdr:colOff>95250</xdr:colOff>
      <xdr:row>6</xdr:row>
      <xdr:rowOff>66675</xdr:rowOff>
    </xdr:to>
    <xdr:sp macro="" textlink="">
      <xdr:nvSpPr>
        <xdr:cNvPr id="996281" name="Text Box 1">
          <a:extLst>
            <a:ext uri="{FF2B5EF4-FFF2-40B4-BE49-F238E27FC236}">
              <a16:creationId xmlns:a16="http://schemas.microsoft.com/office/drawing/2014/main" id="{00000000-0008-0000-0600-0000B9330F00}"/>
            </a:ext>
          </a:extLst>
        </xdr:cNvPr>
        <xdr:cNvSpPr txBox="1">
          <a:spLocks noChangeArrowheads="1"/>
        </xdr:cNvSpPr>
      </xdr:nvSpPr>
      <xdr:spPr bwMode="auto">
        <a:xfrm>
          <a:off x="94630875" y="14668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5</xdr:row>
      <xdr:rowOff>0</xdr:rowOff>
    </xdr:from>
    <xdr:to>
      <xdr:col>132</xdr:col>
      <xdr:colOff>95250</xdr:colOff>
      <xdr:row>6</xdr:row>
      <xdr:rowOff>66675</xdr:rowOff>
    </xdr:to>
    <xdr:sp macro="" textlink="">
      <xdr:nvSpPr>
        <xdr:cNvPr id="996282" name="Text Box 1">
          <a:extLst>
            <a:ext uri="{FF2B5EF4-FFF2-40B4-BE49-F238E27FC236}">
              <a16:creationId xmlns:a16="http://schemas.microsoft.com/office/drawing/2014/main" id="{00000000-0008-0000-0600-0000BA330F00}"/>
            </a:ext>
          </a:extLst>
        </xdr:cNvPr>
        <xdr:cNvSpPr txBox="1">
          <a:spLocks noChangeArrowheads="1"/>
        </xdr:cNvSpPr>
      </xdr:nvSpPr>
      <xdr:spPr bwMode="auto">
        <a:xfrm>
          <a:off x="95326200" y="14668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10</xdr:row>
      <xdr:rowOff>0</xdr:rowOff>
    </xdr:from>
    <xdr:to>
      <xdr:col>132</xdr:col>
      <xdr:colOff>95250</xdr:colOff>
      <xdr:row>11</xdr:row>
      <xdr:rowOff>19050</xdr:rowOff>
    </xdr:to>
    <xdr:sp macro="" textlink="">
      <xdr:nvSpPr>
        <xdr:cNvPr id="996283" name="Text Box 1">
          <a:extLst>
            <a:ext uri="{FF2B5EF4-FFF2-40B4-BE49-F238E27FC236}">
              <a16:creationId xmlns:a16="http://schemas.microsoft.com/office/drawing/2014/main" id="{00000000-0008-0000-0600-0000BB330F00}"/>
            </a:ext>
          </a:extLst>
        </xdr:cNvPr>
        <xdr:cNvSpPr txBox="1">
          <a:spLocks noChangeArrowheads="1"/>
        </xdr:cNvSpPr>
      </xdr:nvSpPr>
      <xdr:spPr bwMode="auto">
        <a:xfrm>
          <a:off x="95326200" y="282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10</xdr:row>
      <xdr:rowOff>0</xdr:rowOff>
    </xdr:from>
    <xdr:to>
      <xdr:col>132</xdr:col>
      <xdr:colOff>95250</xdr:colOff>
      <xdr:row>11</xdr:row>
      <xdr:rowOff>19050</xdr:rowOff>
    </xdr:to>
    <xdr:sp macro="" textlink="">
      <xdr:nvSpPr>
        <xdr:cNvPr id="996284" name="Text Box 1">
          <a:extLst>
            <a:ext uri="{FF2B5EF4-FFF2-40B4-BE49-F238E27FC236}">
              <a16:creationId xmlns:a16="http://schemas.microsoft.com/office/drawing/2014/main" id="{00000000-0008-0000-0600-0000BC330F00}"/>
            </a:ext>
          </a:extLst>
        </xdr:cNvPr>
        <xdr:cNvSpPr txBox="1">
          <a:spLocks noChangeArrowheads="1"/>
        </xdr:cNvSpPr>
      </xdr:nvSpPr>
      <xdr:spPr bwMode="auto">
        <a:xfrm>
          <a:off x="95326200" y="282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131</xdr:col>
      <xdr:colOff>0</xdr:colOff>
      <xdr:row>10</xdr:row>
      <xdr:rowOff>0</xdr:rowOff>
    </xdr:from>
    <xdr:to>
      <xdr:col>131</xdr:col>
      <xdr:colOff>95250</xdr:colOff>
      <xdr:row>11</xdr:row>
      <xdr:rowOff>19050</xdr:rowOff>
    </xdr:to>
    <xdr:sp macro="" textlink="">
      <xdr:nvSpPr>
        <xdr:cNvPr id="996285" name="Text Box 1">
          <a:extLst>
            <a:ext uri="{FF2B5EF4-FFF2-40B4-BE49-F238E27FC236}">
              <a16:creationId xmlns:a16="http://schemas.microsoft.com/office/drawing/2014/main" id="{00000000-0008-0000-0600-0000BD330F00}"/>
            </a:ext>
          </a:extLst>
        </xdr:cNvPr>
        <xdr:cNvSpPr txBox="1">
          <a:spLocks noChangeArrowheads="1"/>
        </xdr:cNvSpPr>
      </xdr:nvSpPr>
      <xdr:spPr bwMode="auto">
        <a:xfrm>
          <a:off x="94630875" y="282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10</xdr:row>
      <xdr:rowOff>0</xdr:rowOff>
    </xdr:from>
    <xdr:to>
      <xdr:col>132</xdr:col>
      <xdr:colOff>95250</xdr:colOff>
      <xdr:row>11</xdr:row>
      <xdr:rowOff>19050</xdr:rowOff>
    </xdr:to>
    <xdr:sp macro="" textlink="">
      <xdr:nvSpPr>
        <xdr:cNvPr id="996286" name="Text Box 1">
          <a:extLst>
            <a:ext uri="{FF2B5EF4-FFF2-40B4-BE49-F238E27FC236}">
              <a16:creationId xmlns:a16="http://schemas.microsoft.com/office/drawing/2014/main" id="{00000000-0008-0000-0600-0000BE330F00}"/>
            </a:ext>
          </a:extLst>
        </xdr:cNvPr>
        <xdr:cNvSpPr txBox="1">
          <a:spLocks noChangeArrowheads="1"/>
        </xdr:cNvSpPr>
      </xdr:nvSpPr>
      <xdr:spPr bwMode="auto">
        <a:xfrm>
          <a:off x="95326200" y="282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131</xdr:col>
      <xdr:colOff>0</xdr:colOff>
      <xdr:row>10</xdr:row>
      <xdr:rowOff>0</xdr:rowOff>
    </xdr:from>
    <xdr:to>
      <xdr:col>131</xdr:col>
      <xdr:colOff>95250</xdr:colOff>
      <xdr:row>10</xdr:row>
      <xdr:rowOff>209550</xdr:rowOff>
    </xdr:to>
    <xdr:sp macro="" textlink="">
      <xdr:nvSpPr>
        <xdr:cNvPr id="996287" name="Text Box 1">
          <a:extLst>
            <a:ext uri="{FF2B5EF4-FFF2-40B4-BE49-F238E27FC236}">
              <a16:creationId xmlns:a16="http://schemas.microsoft.com/office/drawing/2014/main" id="{00000000-0008-0000-0600-0000BF330F00}"/>
            </a:ext>
          </a:extLst>
        </xdr:cNvPr>
        <xdr:cNvSpPr txBox="1">
          <a:spLocks noChangeArrowheads="1"/>
        </xdr:cNvSpPr>
      </xdr:nvSpPr>
      <xdr:spPr bwMode="auto">
        <a:xfrm>
          <a:off x="94630875" y="2828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10</xdr:row>
      <xdr:rowOff>0</xdr:rowOff>
    </xdr:from>
    <xdr:to>
      <xdr:col>132</xdr:col>
      <xdr:colOff>95250</xdr:colOff>
      <xdr:row>10</xdr:row>
      <xdr:rowOff>209550</xdr:rowOff>
    </xdr:to>
    <xdr:sp macro="" textlink="">
      <xdr:nvSpPr>
        <xdr:cNvPr id="996288" name="Text Box 1">
          <a:extLst>
            <a:ext uri="{FF2B5EF4-FFF2-40B4-BE49-F238E27FC236}">
              <a16:creationId xmlns:a16="http://schemas.microsoft.com/office/drawing/2014/main" id="{00000000-0008-0000-0600-0000C0330F00}"/>
            </a:ext>
          </a:extLst>
        </xdr:cNvPr>
        <xdr:cNvSpPr txBox="1">
          <a:spLocks noChangeArrowheads="1"/>
        </xdr:cNvSpPr>
      </xdr:nvSpPr>
      <xdr:spPr bwMode="auto">
        <a:xfrm>
          <a:off x="95326200" y="2828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5</xdr:row>
      <xdr:rowOff>0</xdr:rowOff>
    </xdr:from>
    <xdr:to>
      <xdr:col>136</xdr:col>
      <xdr:colOff>85725</xdr:colOff>
      <xdr:row>6</xdr:row>
      <xdr:rowOff>66675</xdr:rowOff>
    </xdr:to>
    <xdr:sp macro="" textlink="">
      <xdr:nvSpPr>
        <xdr:cNvPr id="996289" name="Text Box 1">
          <a:extLst>
            <a:ext uri="{FF2B5EF4-FFF2-40B4-BE49-F238E27FC236}">
              <a16:creationId xmlns:a16="http://schemas.microsoft.com/office/drawing/2014/main" id="{00000000-0008-0000-0600-0000C1330F00}"/>
            </a:ext>
          </a:extLst>
        </xdr:cNvPr>
        <xdr:cNvSpPr txBox="1">
          <a:spLocks noChangeArrowheads="1"/>
        </xdr:cNvSpPr>
      </xdr:nvSpPr>
      <xdr:spPr bwMode="auto">
        <a:xfrm>
          <a:off x="98107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5</xdr:row>
      <xdr:rowOff>0</xdr:rowOff>
    </xdr:from>
    <xdr:to>
      <xdr:col>136</xdr:col>
      <xdr:colOff>85725</xdr:colOff>
      <xdr:row>6</xdr:row>
      <xdr:rowOff>66675</xdr:rowOff>
    </xdr:to>
    <xdr:sp macro="" textlink="">
      <xdr:nvSpPr>
        <xdr:cNvPr id="996290" name="Text Box 1">
          <a:extLst>
            <a:ext uri="{FF2B5EF4-FFF2-40B4-BE49-F238E27FC236}">
              <a16:creationId xmlns:a16="http://schemas.microsoft.com/office/drawing/2014/main" id="{00000000-0008-0000-0600-0000C2330F00}"/>
            </a:ext>
          </a:extLst>
        </xdr:cNvPr>
        <xdr:cNvSpPr txBox="1">
          <a:spLocks noChangeArrowheads="1"/>
        </xdr:cNvSpPr>
      </xdr:nvSpPr>
      <xdr:spPr bwMode="auto">
        <a:xfrm>
          <a:off x="98107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135</xdr:col>
      <xdr:colOff>0</xdr:colOff>
      <xdr:row>5</xdr:row>
      <xdr:rowOff>0</xdr:rowOff>
    </xdr:from>
    <xdr:to>
      <xdr:col>135</xdr:col>
      <xdr:colOff>85725</xdr:colOff>
      <xdr:row>6</xdr:row>
      <xdr:rowOff>66675</xdr:rowOff>
    </xdr:to>
    <xdr:sp macro="" textlink="">
      <xdr:nvSpPr>
        <xdr:cNvPr id="996291" name="Text Box 1">
          <a:extLst>
            <a:ext uri="{FF2B5EF4-FFF2-40B4-BE49-F238E27FC236}">
              <a16:creationId xmlns:a16="http://schemas.microsoft.com/office/drawing/2014/main" id="{00000000-0008-0000-0600-0000C3330F00}"/>
            </a:ext>
          </a:extLst>
        </xdr:cNvPr>
        <xdr:cNvSpPr txBox="1">
          <a:spLocks noChangeArrowheads="1"/>
        </xdr:cNvSpPr>
      </xdr:nvSpPr>
      <xdr:spPr bwMode="auto">
        <a:xfrm>
          <a:off x="974121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5</xdr:row>
      <xdr:rowOff>0</xdr:rowOff>
    </xdr:from>
    <xdr:to>
      <xdr:col>136</xdr:col>
      <xdr:colOff>85725</xdr:colOff>
      <xdr:row>6</xdr:row>
      <xdr:rowOff>66675</xdr:rowOff>
    </xdr:to>
    <xdr:sp macro="" textlink="">
      <xdr:nvSpPr>
        <xdr:cNvPr id="996292" name="Text Box 1">
          <a:extLst>
            <a:ext uri="{FF2B5EF4-FFF2-40B4-BE49-F238E27FC236}">
              <a16:creationId xmlns:a16="http://schemas.microsoft.com/office/drawing/2014/main" id="{00000000-0008-0000-0600-0000C4330F00}"/>
            </a:ext>
          </a:extLst>
        </xdr:cNvPr>
        <xdr:cNvSpPr txBox="1">
          <a:spLocks noChangeArrowheads="1"/>
        </xdr:cNvSpPr>
      </xdr:nvSpPr>
      <xdr:spPr bwMode="auto">
        <a:xfrm>
          <a:off x="98107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10</xdr:row>
      <xdr:rowOff>0</xdr:rowOff>
    </xdr:from>
    <xdr:to>
      <xdr:col>136</xdr:col>
      <xdr:colOff>85725</xdr:colOff>
      <xdr:row>11</xdr:row>
      <xdr:rowOff>19050</xdr:rowOff>
    </xdr:to>
    <xdr:sp macro="" textlink="">
      <xdr:nvSpPr>
        <xdr:cNvPr id="996293" name="Text Box 1">
          <a:extLst>
            <a:ext uri="{FF2B5EF4-FFF2-40B4-BE49-F238E27FC236}">
              <a16:creationId xmlns:a16="http://schemas.microsoft.com/office/drawing/2014/main" id="{00000000-0008-0000-0600-0000C5330F00}"/>
            </a:ext>
          </a:extLst>
        </xdr:cNvPr>
        <xdr:cNvSpPr txBox="1">
          <a:spLocks noChangeArrowheads="1"/>
        </xdr:cNvSpPr>
      </xdr:nvSpPr>
      <xdr:spPr bwMode="auto">
        <a:xfrm>
          <a:off x="98107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10</xdr:row>
      <xdr:rowOff>0</xdr:rowOff>
    </xdr:from>
    <xdr:to>
      <xdr:col>136</xdr:col>
      <xdr:colOff>85725</xdr:colOff>
      <xdr:row>11</xdr:row>
      <xdr:rowOff>19050</xdr:rowOff>
    </xdr:to>
    <xdr:sp macro="" textlink="">
      <xdr:nvSpPr>
        <xdr:cNvPr id="996294" name="Text Box 1">
          <a:extLst>
            <a:ext uri="{FF2B5EF4-FFF2-40B4-BE49-F238E27FC236}">
              <a16:creationId xmlns:a16="http://schemas.microsoft.com/office/drawing/2014/main" id="{00000000-0008-0000-0600-0000C6330F00}"/>
            </a:ext>
          </a:extLst>
        </xdr:cNvPr>
        <xdr:cNvSpPr txBox="1">
          <a:spLocks noChangeArrowheads="1"/>
        </xdr:cNvSpPr>
      </xdr:nvSpPr>
      <xdr:spPr bwMode="auto">
        <a:xfrm>
          <a:off x="98107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135</xdr:col>
      <xdr:colOff>0</xdr:colOff>
      <xdr:row>10</xdr:row>
      <xdr:rowOff>0</xdr:rowOff>
    </xdr:from>
    <xdr:to>
      <xdr:col>135</xdr:col>
      <xdr:colOff>85725</xdr:colOff>
      <xdr:row>11</xdr:row>
      <xdr:rowOff>19050</xdr:rowOff>
    </xdr:to>
    <xdr:sp macro="" textlink="">
      <xdr:nvSpPr>
        <xdr:cNvPr id="996295" name="Text Box 1">
          <a:extLst>
            <a:ext uri="{FF2B5EF4-FFF2-40B4-BE49-F238E27FC236}">
              <a16:creationId xmlns:a16="http://schemas.microsoft.com/office/drawing/2014/main" id="{00000000-0008-0000-0600-0000C7330F00}"/>
            </a:ext>
          </a:extLst>
        </xdr:cNvPr>
        <xdr:cNvSpPr txBox="1">
          <a:spLocks noChangeArrowheads="1"/>
        </xdr:cNvSpPr>
      </xdr:nvSpPr>
      <xdr:spPr bwMode="auto">
        <a:xfrm>
          <a:off x="974121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10</xdr:row>
      <xdr:rowOff>0</xdr:rowOff>
    </xdr:from>
    <xdr:to>
      <xdr:col>136</xdr:col>
      <xdr:colOff>85725</xdr:colOff>
      <xdr:row>11</xdr:row>
      <xdr:rowOff>19050</xdr:rowOff>
    </xdr:to>
    <xdr:sp macro="" textlink="">
      <xdr:nvSpPr>
        <xdr:cNvPr id="996296" name="Text Box 1">
          <a:extLst>
            <a:ext uri="{FF2B5EF4-FFF2-40B4-BE49-F238E27FC236}">
              <a16:creationId xmlns:a16="http://schemas.microsoft.com/office/drawing/2014/main" id="{00000000-0008-0000-0600-0000C8330F00}"/>
            </a:ext>
          </a:extLst>
        </xdr:cNvPr>
        <xdr:cNvSpPr txBox="1">
          <a:spLocks noChangeArrowheads="1"/>
        </xdr:cNvSpPr>
      </xdr:nvSpPr>
      <xdr:spPr bwMode="auto">
        <a:xfrm>
          <a:off x="98107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135</xdr:col>
      <xdr:colOff>0</xdr:colOff>
      <xdr:row>10</xdr:row>
      <xdr:rowOff>0</xdr:rowOff>
    </xdr:from>
    <xdr:to>
      <xdr:col>135</xdr:col>
      <xdr:colOff>85725</xdr:colOff>
      <xdr:row>10</xdr:row>
      <xdr:rowOff>209550</xdr:rowOff>
    </xdr:to>
    <xdr:sp macro="" textlink="">
      <xdr:nvSpPr>
        <xdr:cNvPr id="996297" name="Text Box 1">
          <a:extLst>
            <a:ext uri="{FF2B5EF4-FFF2-40B4-BE49-F238E27FC236}">
              <a16:creationId xmlns:a16="http://schemas.microsoft.com/office/drawing/2014/main" id="{00000000-0008-0000-0600-0000C9330F00}"/>
            </a:ext>
          </a:extLst>
        </xdr:cNvPr>
        <xdr:cNvSpPr txBox="1">
          <a:spLocks noChangeArrowheads="1"/>
        </xdr:cNvSpPr>
      </xdr:nvSpPr>
      <xdr:spPr bwMode="auto">
        <a:xfrm>
          <a:off x="974121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10</xdr:row>
      <xdr:rowOff>0</xdr:rowOff>
    </xdr:from>
    <xdr:to>
      <xdr:col>136</xdr:col>
      <xdr:colOff>85725</xdr:colOff>
      <xdr:row>10</xdr:row>
      <xdr:rowOff>209550</xdr:rowOff>
    </xdr:to>
    <xdr:sp macro="" textlink="">
      <xdr:nvSpPr>
        <xdr:cNvPr id="996298" name="Text Box 1">
          <a:extLst>
            <a:ext uri="{FF2B5EF4-FFF2-40B4-BE49-F238E27FC236}">
              <a16:creationId xmlns:a16="http://schemas.microsoft.com/office/drawing/2014/main" id="{00000000-0008-0000-0600-0000CA330F00}"/>
            </a:ext>
          </a:extLst>
        </xdr:cNvPr>
        <xdr:cNvSpPr txBox="1">
          <a:spLocks noChangeArrowheads="1"/>
        </xdr:cNvSpPr>
      </xdr:nvSpPr>
      <xdr:spPr bwMode="auto">
        <a:xfrm>
          <a:off x="981075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5</xdr:row>
      <xdr:rowOff>0</xdr:rowOff>
    </xdr:from>
    <xdr:to>
      <xdr:col>140</xdr:col>
      <xdr:colOff>85725</xdr:colOff>
      <xdr:row>6</xdr:row>
      <xdr:rowOff>66675</xdr:rowOff>
    </xdr:to>
    <xdr:sp macro="" textlink="">
      <xdr:nvSpPr>
        <xdr:cNvPr id="996299" name="Text Box 1">
          <a:extLst>
            <a:ext uri="{FF2B5EF4-FFF2-40B4-BE49-F238E27FC236}">
              <a16:creationId xmlns:a16="http://schemas.microsoft.com/office/drawing/2014/main" id="{00000000-0008-0000-0600-0000CB330F00}"/>
            </a:ext>
          </a:extLst>
        </xdr:cNvPr>
        <xdr:cNvSpPr txBox="1">
          <a:spLocks noChangeArrowheads="1"/>
        </xdr:cNvSpPr>
      </xdr:nvSpPr>
      <xdr:spPr bwMode="auto">
        <a:xfrm>
          <a:off x="100888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5</xdr:row>
      <xdr:rowOff>0</xdr:rowOff>
    </xdr:from>
    <xdr:to>
      <xdr:col>140</xdr:col>
      <xdr:colOff>85725</xdr:colOff>
      <xdr:row>6</xdr:row>
      <xdr:rowOff>66675</xdr:rowOff>
    </xdr:to>
    <xdr:sp macro="" textlink="">
      <xdr:nvSpPr>
        <xdr:cNvPr id="996300" name="Text Box 1">
          <a:extLst>
            <a:ext uri="{FF2B5EF4-FFF2-40B4-BE49-F238E27FC236}">
              <a16:creationId xmlns:a16="http://schemas.microsoft.com/office/drawing/2014/main" id="{00000000-0008-0000-0600-0000CC330F00}"/>
            </a:ext>
          </a:extLst>
        </xdr:cNvPr>
        <xdr:cNvSpPr txBox="1">
          <a:spLocks noChangeArrowheads="1"/>
        </xdr:cNvSpPr>
      </xdr:nvSpPr>
      <xdr:spPr bwMode="auto">
        <a:xfrm>
          <a:off x="100888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139</xdr:col>
      <xdr:colOff>0</xdr:colOff>
      <xdr:row>5</xdr:row>
      <xdr:rowOff>0</xdr:rowOff>
    </xdr:from>
    <xdr:to>
      <xdr:col>139</xdr:col>
      <xdr:colOff>85725</xdr:colOff>
      <xdr:row>6</xdr:row>
      <xdr:rowOff>66675</xdr:rowOff>
    </xdr:to>
    <xdr:sp macro="" textlink="">
      <xdr:nvSpPr>
        <xdr:cNvPr id="996301" name="Text Box 1">
          <a:extLst>
            <a:ext uri="{FF2B5EF4-FFF2-40B4-BE49-F238E27FC236}">
              <a16:creationId xmlns:a16="http://schemas.microsoft.com/office/drawing/2014/main" id="{00000000-0008-0000-0600-0000CD330F00}"/>
            </a:ext>
          </a:extLst>
        </xdr:cNvPr>
        <xdr:cNvSpPr txBox="1">
          <a:spLocks noChangeArrowheads="1"/>
        </xdr:cNvSpPr>
      </xdr:nvSpPr>
      <xdr:spPr bwMode="auto">
        <a:xfrm>
          <a:off x="1001934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5</xdr:row>
      <xdr:rowOff>0</xdr:rowOff>
    </xdr:from>
    <xdr:to>
      <xdr:col>140</xdr:col>
      <xdr:colOff>85725</xdr:colOff>
      <xdr:row>6</xdr:row>
      <xdr:rowOff>66675</xdr:rowOff>
    </xdr:to>
    <xdr:sp macro="" textlink="">
      <xdr:nvSpPr>
        <xdr:cNvPr id="996302" name="Text Box 1">
          <a:extLst>
            <a:ext uri="{FF2B5EF4-FFF2-40B4-BE49-F238E27FC236}">
              <a16:creationId xmlns:a16="http://schemas.microsoft.com/office/drawing/2014/main" id="{00000000-0008-0000-0600-0000CE330F00}"/>
            </a:ext>
          </a:extLst>
        </xdr:cNvPr>
        <xdr:cNvSpPr txBox="1">
          <a:spLocks noChangeArrowheads="1"/>
        </xdr:cNvSpPr>
      </xdr:nvSpPr>
      <xdr:spPr bwMode="auto">
        <a:xfrm>
          <a:off x="100888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10</xdr:row>
      <xdr:rowOff>0</xdr:rowOff>
    </xdr:from>
    <xdr:to>
      <xdr:col>140</xdr:col>
      <xdr:colOff>85725</xdr:colOff>
      <xdr:row>11</xdr:row>
      <xdr:rowOff>19050</xdr:rowOff>
    </xdr:to>
    <xdr:sp macro="" textlink="">
      <xdr:nvSpPr>
        <xdr:cNvPr id="996303" name="Text Box 1">
          <a:extLst>
            <a:ext uri="{FF2B5EF4-FFF2-40B4-BE49-F238E27FC236}">
              <a16:creationId xmlns:a16="http://schemas.microsoft.com/office/drawing/2014/main" id="{00000000-0008-0000-0600-0000CF330F00}"/>
            </a:ext>
          </a:extLst>
        </xdr:cNvPr>
        <xdr:cNvSpPr txBox="1">
          <a:spLocks noChangeArrowheads="1"/>
        </xdr:cNvSpPr>
      </xdr:nvSpPr>
      <xdr:spPr bwMode="auto">
        <a:xfrm>
          <a:off x="100888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10</xdr:row>
      <xdr:rowOff>0</xdr:rowOff>
    </xdr:from>
    <xdr:to>
      <xdr:col>140</xdr:col>
      <xdr:colOff>85725</xdr:colOff>
      <xdr:row>11</xdr:row>
      <xdr:rowOff>19050</xdr:rowOff>
    </xdr:to>
    <xdr:sp macro="" textlink="">
      <xdr:nvSpPr>
        <xdr:cNvPr id="996304" name="Text Box 1">
          <a:extLst>
            <a:ext uri="{FF2B5EF4-FFF2-40B4-BE49-F238E27FC236}">
              <a16:creationId xmlns:a16="http://schemas.microsoft.com/office/drawing/2014/main" id="{00000000-0008-0000-0600-0000D0330F00}"/>
            </a:ext>
          </a:extLst>
        </xdr:cNvPr>
        <xdr:cNvSpPr txBox="1">
          <a:spLocks noChangeArrowheads="1"/>
        </xdr:cNvSpPr>
      </xdr:nvSpPr>
      <xdr:spPr bwMode="auto">
        <a:xfrm>
          <a:off x="100888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139</xdr:col>
      <xdr:colOff>0</xdr:colOff>
      <xdr:row>10</xdr:row>
      <xdr:rowOff>0</xdr:rowOff>
    </xdr:from>
    <xdr:to>
      <xdr:col>139</xdr:col>
      <xdr:colOff>85725</xdr:colOff>
      <xdr:row>11</xdr:row>
      <xdr:rowOff>19050</xdr:rowOff>
    </xdr:to>
    <xdr:sp macro="" textlink="">
      <xdr:nvSpPr>
        <xdr:cNvPr id="996305" name="Text Box 1">
          <a:extLst>
            <a:ext uri="{FF2B5EF4-FFF2-40B4-BE49-F238E27FC236}">
              <a16:creationId xmlns:a16="http://schemas.microsoft.com/office/drawing/2014/main" id="{00000000-0008-0000-0600-0000D1330F00}"/>
            </a:ext>
          </a:extLst>
        </xdr:cNvPr>
        <xdr:cNvSpPr txBox="1">
          <a:spLocks noChangeArrowheads="1"/>
        </xdr:cNvSpPr>
      </xdr:nvSpPr>
      <xdr:spPr bwMode="auto">
        <a:xfrm>
          <a:off x="1001934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10</xdr:row>
      <xdr:rowOff>0</xdr:rowOff>
    </xdr:from>
    <xdr:to>
      <xdr:col>140</xdr:col>
      <xdr:colOff>85725</xdr:colOff>
      <xdr:row>11</xdr:row>
      <xdr:rowOff>19050</xdr:rowOff>
    </xdr:to>
    <xdr:sp macro="" textlink="">
      <xdr:nvSpPr>
        <xdr:cNvPr id="996306" name="Text Box 1">
          <a:extLst>
            <a:ext uri="{FF2B5EF4-FFF2-40B4-BE49-F238E27FC236}">
              <a16:creationId xmlns:a16="http://schemas.microsoft.com/office/drawing/2014/main" id="{00000000-0008-0000-0600-0000D2330F00}"/>
            </a:ext>
          </a:extLst>
        </xdr:cNvPr>
        <xdr:cNvSpPr txBox="1">
          <a:spLocks noChangeArrowheads="1"/>
        </xdr:cNvSpPr>
      </xdr:nvSpPr>
      <xdr:spPr bwMode="auto">
        <a:xfrm>
          <a:off x="100888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139</xdr:col>
      <xdr:colOff>0</xdr:colOff>
      <xdr:row>10</xdr:row>
      <xdr:rowOff>0</xdr:rowOff>
    </xdr:from>
    <xdr:to>
      <xdr:col>139</xdr:col>
      <xdr:colOff>85725</xdr:colOff>
      <xdr:row>10</xdr:row>
      <xdr:rowOff>209550</xdr:rowOff>
    </xdr:to>
    <xdr:sp macro="" textlink="">
      <xdr:nvSpPr>
        <xdr:cNvPr id="996307" name="Text Box 1">
          <a:extLst>
            <a:ext uri="{FF2B5EF4-FFF2-40B4-BE49-F238E27FC236}">
              <a16:creationId xmlns:a16="http://schemas.microsoft.com/office/drawing/2014/main" id="{00000000-0008-0000-0600-0000D3330F00}"/>
            </a:ext>
          </a:extLst>
        </xdr:cNvPr>
        <xdr:cNvSpPr txBox="1">
          <a:spLocks noChangeArrowheads="1"/>
        </xdr:cNvSpPr>
      </xdr:nvSpPr>
      <xdr:spPr bwMode="auto">
        <a:xfrm>
          <a:off x="1001934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10</xdr:row>
      <xdr:rowOff>0</xdr:rowOff>
    </xdr:from>
    <xdr:to>
      <xdr:col>140</xdr:col>
      <xdr:colOff>85725</xdr:colOff>
      <xdr:row>10</xdr:row>
      <xdr:rowOff>209550</xdr:rowOff>
    </xdr:to>
    <xdr:sp macro="" textlink="">
      <xdr:nvSpPr>
        <xdr:cNvPr id="996308" name="Text Box 1">
          <a:extLst>
            <a:ext uri="{FF2B5EF4-FFF2-40B4-BE49-F238E27FC236}">
              <a16:creationId xmlns:a16="http://schemas.microsoft.com/office/drawing/2014/main" id="{00000000-0008-0000-0600-0000D4330F00}"/>
            </a:ext>
          </a:extLst>
        </xdr:cNvPr>
        <xdr:cNvSpPr txBox="1">
          <a:spLocks noChangeArrowheads="1"/>
        </xdr:cNvSpPr>
      </xdr:nvSpPr>
      <xdr:spPr bwMode="auto">
        <a:xfrm>
          <a:off x="1008888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5</xdr:row>
      <xdr:rowOff>0</xdr:rowOff>
    </xdr:from>
    <xdr:to>
      <xdr:col>144</xdr:col>
      <xdr:colOff>85725</xdr:colOff>
      <xdr:row>6</xdr:row>
      <xdr:rowOff>66675</xdr:rowOff>
    </xdr:to>
    <xdr:sp macro="" textlink="">
      <xdr:nvSpPr>
        <xdr:cNvPr id="996309" name="Text Box 1">
          <a:extLst>
            <a:ext uri="{FF2B5EF4-FFF2-40B4-BE49-F238E27FC236}">
              <a16:creationId xmlns:a16="http://schemas.microsoft.com/office/drawing/2014/main" id="{00000000-0008-0000-0600-0000D5330F00}"/>
            </a:ext>
          </a:extLst>
        </xdr:cNvPr>
        <xdr:cNvSpPr txBox="1">
          <a:spLocks noChangeArrowheads="1"/>
        </xdr:cNvSpPr>
      </xdr:nvSpPr>
      <xdr:spPr bwMode="auto">
        <a:xfrm>
          <a:off x="103670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5</xdr:row>
      <xdr:rowOff>0</xdr:rowOff>
    </xdr:from>
    <xdr:to>
      <xdr:col>144</xdr:col>
      <xdr:colOff>85725</xdr:colOff>
      <xdr:row>6</xdr:row>
      <xdr:rowOff>66675</xdr:rowOff>
    </xdr:to>
    <xdr:sp macro="" textlink="">
      <xdr:nvSpPr>
        <xdr:cNvPr id="996310" name="Text Box 1">
          <a:extLst>
            <a:ext uri="{FF2B5EF4-FFF2-40B4-BE49-F238E27FC236}">
              <a16:creationId xmlns:a16="http://schemas.microsoft.com/office/drawing/2014/main" id="{00000000-0008-0000-0600-0000D6330F00}"/>
            </a:ext>
          </a:extLst>
        </xdr:cNvPr>
        <xdr:cNvSpPr txBox="1">
          <a:spLocks noChangeArrowheads="1"/>
        </xdr:cNvSpPr>
      </xdr:nvSpPr>
      <xdr:spPr bwMode="auto">
        <a:xfrm>
          <a:off x="103670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143</xdr:col>
      <xdr:colOff>0</xdr:colOff>
      <xdr:row>5</xdr:row>
      <xdr:rowOff>0</xdr:rowOff>
    </xdr:from>
    <xdr:to>
      <xdr:col>143</xdr:col>
      <xdr:colOff>85725</xdr:colOff>
      <xdr:row>6</xdr:row>
      <xdr:rowOff>66675</xdr:rowOff>
    </xdr:to>
    <xdr:sp macro="" textlink="">
      <xdr:nvSpPr>
        <xdr:cNvPr id="996311" name="Text Box 1">
          <a:extLst>
            <a:ext uri="{FF2B5EF4-FFF2-40B4-BE49-F238E27FC236}">
              <a16:creationId xmlns:a16="http://schemas.microsoft.com/office/drawing/2014/main" id="{00000000-0008-0000-0600-0000D7330F00}"/>
            </a:ext>
          </a:extLst>
        </xdr:cNvPr>
        <xdr:cNvSpPr txBox="1">
          <a:spLocks noChangeArrowheads="1"/>
        </xdr:cNvSpPr>
      </xdr:nvSpPr>
      <xdr:spPr bwMode="auto">
        <a:xfrm>
          <a:off x="1029747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5</xdr:row>
      <xdr:rowOff>0</xdr:rowOff>
    </xdr:from>
    <xdr:to>
      <xdr:col>144</xdr:col>
      <xdr:colOff>85725</xdr:colOff>
      <xdr:row>6</xdr:row>
      <xdr:rowOff>66675</xdr:rowOff>
    </xdr:to>
    <xdr:sp macro="" textlink="">
      <xdr:nvSpPr>
        <xdr:cNvPr id="996312" name="Text Box 1">
          <a:extLst>
            <a:ext uri="{FF2B5EF4-FFF2-40B4-BE49-F238E27FC236}">
              <a16:creationId xmlns:a16="http://schemas.microsoft.com/office/drawing/2014/main" id="{00000000-0008-0000-0600-0000D8330F00}"/>
            </a:ext>
          </a:extLst>
        </xdr:cNvPr>
        <xdr:cNvSpPr txBox="1">
          <a:spLocks noChangeArrowheads="1"/>
        </xdr:cNvSpPr>
      </xdr:nvSpPr>
      <xdr:spPr bwMode="auto">
        <a:xfrm>
          <a:off x="103670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10</xdr:row>
      <xdr:rowOff>0</xdr:rowOff>
    </xdr:from>
    <xdr:to>
      <xdr:col>144</xdr:col>
      <xdr:colOff>85725</xdr:colOff>
      <xdr:row>11</xdr:row>
      <xdr:rowOff>19050</xdr:rowOff>
    </xdr:to>
    <xdr:sp macro="" textlink="">
      <xdr:nvSpPr>
        <xdr:cNvPr id="996313" name="Text Box 1">
          <a:extLst>
            <a:ext uri="{FF2B5EF4-FFF2-40B4-BE49-F238E27FC236}">
              <a16:creationId xmlns:a16="http://schemas.microsoft.com/office/drawing/2014/main" id="{00000000-0008-0000-0600-0000D9330F00}"/>
            </a:ext>
          </a:extLst>
        </xdr:cNvPr>
        <xdr:cNvSpPr txBox="1">
          <a:spLocks noChangeArrowheads="1"/>
        </xdr:cNvSpPr>
      </xdr:nvSpPr>
      <xdr:spPr bwMode="auto">
        <a:xfrm>
          <a:off x="1036701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10</xdr:row>
      <xdr:rowOff>0</xdr:rowOff>
    </xdr:from>
    <xdr:to>
      <xdr:col>144</xdr:col>
      <xdr:colOff>85725</xdr:colOff>
      <xdr:row>11</xdr:row>
      <xdr:rowOff>19050</xdr:rowOff>
    </xdr:to>
    <xdr:sp macro="" textlink="">
      <xdr:nvSpPr>
        <xdr:cNvPr id="996314" name="Text Box 1">
          <a:extLst>
            <a:ext uri="{FF2B5EF4-FFF2-40B4-BE49-F238E27FC236}">
              <a16:creationId xmlns:a16="http://schemas.microsoft.com/office/drawing/2014/main" id="{00000000-0008-0000-0600-0000DA330F00}"/>
            </a:ext>
          </a:extLst>
        </xdr:cNvPr>
        <xdr:cNvSpPr txBox="1">
          <a:spLocks noChangeArrowheads="1"/>
        </xdr:cNvSpPr>
      </xdr:nvSpPr>
      <xdr:spPr bwMode="auto">
        <a:xfrm>
          <a:off x="1036701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143</xdr:col>
      <xdr:colOff>0</xdr:colOff>
      <xdr:row>10</xdr:row>
      <xdr:rowOff>0</xdr:rowOff>
    </xdr:from>
    <xdr:to>
      <xdr:col>143</xdr:col>
      <xdr:colOff>85725</xdr:colOff>
      <xdr:row>11</xdr:row>
      <xdr:rowOff>19050</xdr:rowOff>
    </xdr:to>
    <xdr:sp macro="" textlink="">
      <xdr:nvSpPr>
        <xdr:cNvPr id="996315" name="Text Box 1">
          <a:extLst>
            <a:ext uri="{FF2B5EF4-FFF2-40B4-BE49-F238E27FC236}">
              <a16:creationId xmlns:a16="http://schemas.microsoft.com/office/drawing/2014/main" id="{00000000-0008-0000-0600-0000DB330F00}"/>
            </a:ext>
          </a:extLst>
        </xdr:cNvPr>
        <xdr:cNvSpPr txBox="1">
          <a:spLocks noChangeArrowheads="1"/>
        </xdr:cNvSpPr>
      </xdr:nvSpPr>
      <xdr:spPr bwMode="auto">
        <a:xfrm>
          <a:off x="1029747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10</xdr:row>
      <xdr:rowOff>0</xdr:rowOff>
    </xdr:from>
    <xdr:to>
      <xdr:col>144</xdr:col>
      <xdr:colOff>85725</xdr:colOff>
      <xdr:row>11</xdr:row>
      <xdr:rowOff>19050</xdr:rowOff>
    </xdr:to>
    <xdr:sp macro="" textlink="">
      <xdr:nvSpPr>
        <xdr:cNvPr id="996316" name="Text Box 1">
          <a:extLst>
            <a:ext uri="{FF2B5EF4-FFF2-40B4-BE49-F238E27FC236}">
              <a16:creationId xmlns:a16="http://schemas.microsoft.com/office/drawing/2014/main" id="{00000000-0008-0000-0600-0000DC330F00}"/>
            </a:ext>
          </a:extLst>
        </xdr:cNvPr>
        <xdr:cNvSpPr txBox="1">
          <a:spLocks noChangeArrowheads="1"/>
        </xdr:cNvSpPr>
      </xdr:nvSpPr>
      <xdr:spPr bwMode="auto">
        <a:xfrm>
          <a:off x="1036701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143</xdr:col>
      <xdr:colOff>0</xdr:colOff>
      <xdr:row>10</xdr:row>
      <xdr:rowOff>0</xdr:rowOff>
    </xdr:from>
    <xdr:to>
      <xdr:col>143</xdr:col>
      <xdr:colOff>85725</xdr:colOff>
      <xdr:row>10</xdr:row>
      <xdr:rowOff>209550</xdr:rowOff>
    </xdr:to>
    <xdr:sp macro="" textlink="">
      <xdr:nvSpPr>
        <xdr:cNvPr id="996317" name="Text Box 1">
          <a:extLst>
            <a:ext uri="{FF2B5EF4-FFF2-40B4-BE49-F238E27FC236}">
              <a16:creationId xmlns:a16="http://schemas.microsoft.com/office/drawing/2014/main" id="{00000000-0008-0000-0600-0000DD330F00}"/>
            </a:ext>
          </a:extLst>
        </xdr:cNvPr>
        <xdr:cNvSpPr txBox="1">
          <a:spLocks noChangeArrowheads="1"/>
        </xdr:cNvSpPr>
      </xdr:nvSpPr>
      <xdr:spPr bwMode="auto">
        <a:xfrm>
          <a:off x="1029747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10</xdr:row>
      <xdr:rowOff>0</xdr:rowOff>
    </xdr:from>
    <xdr:to>
      <xdr:col>144</xdr:col>
      <xdr:colOff>85725</xdr:colOff>
      <xdr:row>10</xdr:row>
      <xdr:rowOff>209550</xdr:rowOff>
    </xdr:to>
    <xdr:sp macro="" textlink="">
      <xdr:nvSpPr>
        <xdr:cNvPr id="996318" name="Text Box 1">
          <a:extLst>
            <a:ext uri="{FF2B5EF4-FFF2-40B4-BE49-F238E27FC236}">
              <a16:creationId xmlns:a16="http://schemas.microsoft.com/office/drawing/2014/main" id="{00000000-0008-0000-0600-0000DE330F00}"/>
            </a:ext>
          </a:extLst>
        </xdr:cNvPr>
        <xdr:cNvSpPr txBox="1">
          <a:spLocks noChangeArrowheads="1"/>
        </xdr:cNvSpPr>
      </xdr:nvSpPr>
      <xdr:spPr bwMode="auto">
        <a:xfrm>
          <a:off x="1036701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148</xdr:col>
      <xdr:colOff>0</xdr:colOff>
      <xdr:row>5</xdr:row>
      <xdr:rowOff>0</xdr:rowOff>
    </xdr:from>
    <xdr:to>
      <xdr:col>148</xdr:col>
      <xdr:colOff>85725</xdr:colOff>
      <xdr:row>6</xdr:row>
      <xdr:rowOff>66675</xdr:rowOff>
    </xdr:to>
    <xdr:sp macro="" textlink="">
      <xdr:nvSpPr>
        <xdr:cNvPr id="996319" name="Text Box 1">
          <a:extLst>
            <a:ext uri="{FF2B5EF4-FFF2-40B4-BE49-F238E27FC236}">
              <a16:creationId xmlns:a16="http://schemas.microsoft.com/office/drawing/2014/main" id="{00000000-0008-0000-0600-0000DF330F00}"/>
            </a:ext>
          </a:extLst>
        </xdr:cNvPr>
        <xdr:cNvSpPr txBox="1">
          <a:spLocks noChangeArrowheads="1"/>
        </xdr:cNvSpPr>
      </xdr:nvSpPr>
      <xdr:spPr bwMode="auto">
        <a:xfrm>
          <a:off x="106451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148</xdr:col>
      <xdr:colOff>0</xdr:colOff>
      <xdr:row>5</xdr:row>
      <xdr:rowOff>0</xdr:rowOff>
    </xdr:from>
    <xdr:to>
      <xdr:col>148</xdr:col>
      <xdr:colOff>85725</xdr:colOff>
      <xdr:row>6</xdr:row>
      <xdr:rowOff>66675</xdr:rowOff>
    </xdr:to>
    <xdr:sp macro="" textlink="">
      <xdr:nvSpPr>
        <xdr:cNvPr id="996320" name="Text Box 1">
          <a:extLst>
            <a:ext uri="{FF2B5EF4-FFF2-40B4-BE49-F238E27FC236}">
              <a16:creationId xmlns:a16="http://schemas.microsoft.com/office/drawing/2014/main" id="{00000000-0008-0000-0600-0000E0330F00}"/>
            </a:ext>
          </a:extLst>
        </xdr:cNvPr>
        <xdr:cNvSpPr txBox="1">
          <a:spLocks noChangeArrowheads="1"/>
        </xdr:cNvSpPr>
      </xdr:nvSpPr>
      <xdr:spPr bwMode="auto">
        <a:xfrm>
          <a:off x="106451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147</xdr:col>
      <xdr:colOff>0</xdr:colOff>
      <xdr:row>5</xdr:row>
      <xdr:rowOff>0</xdr:rowOff>
    </xdr:from>
    <xdr:to>
      <xdr:col>147</xdr:col>
      <xdr:colOff>85725</xdr:colOff>
      <xdr:row>6</xdr:row>
      <xdr:rowOff>66675</xdr:rowOff>
    </xdr:to>
    <xdr:sp macro="" textlink="">
      <xdr:nvSpPr>
        <xdr:cNvPr id="996321" name="Text Box 1">
          <a:extLst>
            <a:ext uri="{FF2B5EF4-FFF2-40B4-BE49-F238E27FC236}">
              <a16:creationId xmlns:a16="http://schemas.microsoft.com/office/drawing/2014/main" id="{00000000-0008-0000-0600-0000E1330F00}"/>
            </a:ext>
          </a:extLst>
        </xdr:cNvPr>
        <xdr:cNvSpPr txBox="1">
          <a:spLocks noChangeArrowheads="1"/>
        </xdr:cNvSpPr>
      </xdr:nvSpPr>
      <xdr:spPr bwMode="auto">
        <a:xfrm>
          <a:off x="1057560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148</xdr:col>
      <xdr:colOff>0</xdr:colOff>
      <xdr:row>5</xdr:row>
      <xdr:rowOff>0</xdr:rowOff>
    </xdr:from>
    <xdr:to>
      <xdr:col>148</xdr:col>
      <xdr:colOff>85725</xdr:colOff>
      <xdr:row>6</xdr:row>
      <xdr:rowOff>66675</xdr:rowOff>
    </xdr:to>
    <xdr:sp macro="" textlink="">
      <xdr:nvSpPr>
        <xdr:cNvPr id="996322" name="Text Box 1">
          <a:extLst>
            <a:ext uri="{FF2B5EF4-FFF2-40B4-BE49-F238E27FC236}">
              <a16:creationId xmlns:a16="http://schemas.microsoft.com/office/drawing/2014/main" id="{00000000-0008-0000-0600-0000E2330F00}"/>
            </a:ext>
          </a:extLst>
        </xdr:cNvPr>
        <xdr:cNvSpPr txBox="1">
          <a:spLocks noChangeArrowheads="1"/>
        </xdr:cNvSpPr>
      </xdr:nvSpPr>
      <xdr:spPr bwMode="auto">
        <a:xfrm>
          <a:off x="106451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996323" name="Text Box 1">
          <a:extLst>
            <a:ext uri="{FF2B5EF4-FFF2-40B4-BE49-F238E27FC236}">
              <a16:creationId xmlns:a16="http://schemas.microsoft.com/office/drawing/2014/main" id="{00000000-0008-0000-0600-0000E3330F00}"/>
            </a:ext>
          </a:extLst>
        </xdr:cNvPr>
        <xdr:cNvSpPr txBox="1">
          <a:spLocks noChangeArrowheads="1"/>
        </xdr:cNvSpPr>
      </xdr:nvSpPr>
      <xdr:spPr bwMode="auto">
        <a:xfrm>
          <a:off x="1085373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996324" name="Text Box 1">
          <a:extLst>
            <a:ext uri="{FF2B5EF4-FFF2-40B4-BE49-F238E27FC236}">
              <a16:creationId xmlns:a16="http://schemas.microsoft.com/office/drawing/2014/main" id="{00000000-0008-0000-0600-0000E4330F00}"/>
            </a:ext>
          </a:extLst>
        </xdr:cNvPr>
        <xdr:cNvSpPr txBox="1">
          <a:spLocks noChangeArrowheads="1"/>
        </xdr:cNvSpPr>
      </xdr:nvSpPr>
      <xdr:spPr bwMode="auto">
        <a:xfrm>
          <a:off x="1085373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996325" name="Text Box 1">
          <a:extLst>
            <a:ext uri="{FF2B5EF4-FFF2-40B4-BE49-F238E27FC236}">
              <a16:creationId xmlns:a16="http://schemas.microsoft.com/office/drawing/2014/main" id="{00000000-0008-0000-0600-0000E5330F00}"/>
            </a:ext>
          </a:extLst>
        </xdr:cNvPr>
        <xdr:cNvSpPr txBox="1">
          <a:spLocks noChangeArrowheads="1"/>
        </xdr:cNvSpPr>
      </xdr:nvSpPr>
      <xdr:spPr bwMode="auto">
        <a:xfrm>
          <a:off x="1085373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996326" name="Text Box 1">
          <a:extLst>
            <a:ext uri="{FF2B5EF4-FFF2-40B4-BE49-F238E27FC236}">
              <a16:creationId xmlns:a16="http://schemas.microsoft.com/office/drawing/2014/main" id="{00000000-0008-0000-0600-0000E6330F00}"/>
            </a:ext>
          </a:extLst>
        </xdr:cNvPr>
        <xdr:cNvSpPr txBox="1">
          <a:spLocks noChangeArrowheads="1"/>
        </xdr:cNvSpPr>
      </xdr:nvSpPr>
      <xdr:spPr bwMode="auto">
        <a:xfrm>
          <a:off x="1085373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27" name="Text Box 1">
          <a:extLst>
            <a:ext uri="{FF2B5EF4-FFF2-40B4-BE49-F238E27FC236}">
              <a16:creationId xmlns:a16="http://schemas.microsoft.com/office/drawing/2014/main" id="{00000000-0008-0000-0600-0000E7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28" name="Text Box 1">
          <a:extLst>
            <a:ext uri="{FF2B5EF4-FFF2-40B4-BE49-F238E27FC236}">
              <a16:creationId xmlns:a16="http://schemas.microsoft.com/office/drawing/2014/main" id="{00000000-0008-0000-0600-0000E8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29" name="Text Box 1">
          <a:extLst>
            <a:ext uri="{FF2B5EF4-FFF2-40B4-BE49-F238E27FC236}">
              <a16:creationId xmlns:a16="http://schemas.microsoft.com/office/drawing/2014/main" id="{00000000-0008-0000-0600-0000E9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30" name="Text Box 1">
          <a:extLst>
            <a:ext uri="{FF2B5EF4-FFF2-40B4-BE49-F238E27FC236}">
              <a16:creationId xmlns:a16="http://schemas.microsoft.com/office/drawing/2014/main" id="{00000000-0008-0000-0600-0000EA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996331" name="Text Box 1">
          <a:extLst>
            <a:ext uri="{FF2B5EF4-FFF2-40B4-BE49-F238E27FC236}">
              <a16:creationId xmlns:a16="http://schemas.microsoft.com/office/drawing/2014/main" id="{00000000-0008-0000-0600-0000EB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996332" name="Text Box 1">
          <a:extLst>
            <a:ext uri="{FF2B5EF4-FFF2-40B4-BE49-F238E27FC236}">
              <a16:creationId xmlns:a16="http://schemas.microsoft.com/office/drawing/2014/main" id="{00000000-0008-0000-0600-0000EC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8</xdr:row>
      <xdr:rowOff>161925</xdr:rowOff>
    </xdr:to>
    <xdr:sp macro="" textlink="">
      <xdr:nvSpPr>
        <xdr:cNvPr id="996333" name="Text Box 1">
          <a:extLst>
            <a:ext uri="{FF2B5EF4-FFF2-40B4-BE49-F238E27FC236}">
              <a16:creationId xmlns:a16="http://schemas.microsoft.com/office/drawing/2014/main" id="{00000000-0008-0000-0600-0000ED330F00}"/>
            </a:ext>
          </a:extLst>
        </xdr:cNvPr>
        <xdr:cNvSpPr txBox="1">
          <a:spLocks noChangeArrowheads="1"/>
        </xdr:cNvSpPr>
      </xdr:nvSpPr>
      <xdr:spPr bwMode="auto">
        <a:xfrm>
          <a:off x="108537375" y="14668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8</xdr:row>
      <xdr:rowOff>161925</xdr:rowOff>
    </xdr:to>
    <xdr:sp macro="" textlink="">
      <xdr:nvSpPr>
        <xdr:cNvPr id="996334" name="Text Box 1">
          <a:extLst>
            <a:ext uri="{FF2B5EF4-FFF2-40B4-BE49-F238E27FC236}">
              <a16:creationId xmlns:a16="http://schemas.microsoft.com/office/drawing/2014/main" id="{00000000-0008-0000-0600-0000EE330F00}"/>
            </a:ext>
          </a:extLst>
        </xdr:cNvPr>
        <xdr:cNvSpPr txBox="1">
          <a:spLocks noChangeArrowheads="1"/>
        </xdr:cNvSpPr>
      </xdr:nvSpPr>
      <xdr:spPr bwMode="auto">
        <a:xfrm>
          <a:off x="108537375" y="14668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752475</xdr:rowOff>
    </xdr:from>
    <xdr:to>
      <xdr:col>151</xdr:col>
      <xdr:colOff>85725</xdr:colOff>
      <xdr:row>10</xdr:row>
      <xdr:rowOff>66675</xdr:rowOff>
    </xdr:to>
    <xdr:sp macro="" textlink="">
      <xdr:nvSpPr>
        <xdr:cNvPr id="996335" name="Text Box 1">
          <a:extLst>
            <a:ext uri="{FF2B5EF4-FFF2-40B4-BE49-F238E27FC236}">
              <a16:creationId xmlns:a16="http://schemas.microsoft.com/office/drawing/2014/main" id="{00000000-0008-0000-0600-0000EF330F00}"/>
            </a:ext>
          </a:extLst>
        </xdr:cNvPr>
        <xdr:cNvSpPr txBox="1">
          <a:spLocks noChangeArrowheads="1"/>
        </xdr:cNvSpPr>
      </xdr:nvSpPr>
      <xdr:spPr bwMode="auto">
        <a:xfrm>
          <a:off x="108537375" y="18764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8</xdr:row>
      <xdr:rowOff>161925</xdr:rowOff>
    </xdr:to>
    <xdr:sp macro="" textlink="">
      <xdr:nvSpPr>
        <xdr:cNvPr id="996336" name="Text Box 1">
          <a:extLst>
            <a:ext uri="{FF2B5EF4-FFF2-40B4-BE49-F238E27FC236}">
              <a16:creationId xmlns:a16="http://schemas.microsoft.com/office/drawing/2014/main" id="{00000000-0008-0000-0600-0000F0330F00}"/>
            </a:ext>
          </a:extLst>
        </xdr:cNvPr>
        <xdr:cNvSpPr txBox="1">
          <a:spLocks noChangeArrowheads="1"/>
        </xdr:cNvSpPr>
      </xdr:nvSpPr>
      <xdr:spPr bwMode="auto">
        <a:xfrm>
          <a:off x="108537375" y="14668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37" name="Text Box 1">
          <a:extLst>
            <a:ext uri="{FF2B5EF4-FFF2-40B4-BE49-F238E27FC236}">
              <a16:creationId xmlns:a16="http://schemas.microsoft.com/office/drawing/2014/main" id="{00000000-0008-0000-0600-0000F1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38" name="Text Box 1">
          <a:extLst>
            <a:ext uri="{FF2B5EF4-FFF2-40B4-BE49-F238E27FC236}">
              <a16:creationId xmlns:a16="http://schemas.microsoft.com/office/drawing/2014/main" id="{00000000-0008-0000-0600-0000F2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39" name="Text Box 1">
          <a:extLst>
            <a:ext uri="{FF2B5EF4-FFF2-40B4-BE49-F238E27FC236}">
              <a16:creationId xmlns:a16="http://schemas.microsoft.com/office/drawing/2014/main" id="{00000000-0008-0000-0600-0000F3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40" name="Text Box 1">
          <a:extLst>
            <a:ext uri="{FF2B5EF4-FFF2-40B4-BE49-F238E27FC236}">
              <a16:creationId xmlns:a16="http://schemas.microsoft.com/office/drawing/2014/main" id="{00000000-0008-0000-0600-0000F4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996341" name="Text Box 1">
          <a:extLst>
            <a:ext uri="{FF2B5EF4-FFF2-40B4-BE49-F238E27FC236}">
              <a16:creationId xmlns:a16="http://schemas.microsoft.com/office/drawing/2014/main" id="{00000000-0008-0000-0600-0000F5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996342" name="Text Box 1">
          <a:extLst>
            <a:ext uri="{FF2B5EF4-FFF2-40B4-BE49-F238E27FC236}">
              <a16:creationId xmlns:a16="http://schemas.microsoft.com/office/drawing/2014/main" id="{00000000-0008-0000-0600-0000F6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66675</xdr:rowOff>
    </xdr:to>
    <xdr:sp macro="" textlink="">
      <xdr:nvSpPr>
        <xdr:cNvPr id="996343" name="Text Box 1">
          <a:extLst>
            <a:ext uri="{FF2B5EF4-FFF2-40B4-BE49-F238E27FC236}">
              <a16:creationId xmlns:a16="http://schemas.microsoft.com/office/drawing/2014/main" id="{00000000-0008-0000-0600-0000F7330F00}"/>
            </a:ext>
          </a:extLst>
        </xdr:cNvPr>
        <xdr:cNvSpPr txBox="1">
          <a:spLocks noChangeArrowheads="1"/>
        </xdr:cNvSpPr>
      </xdr:nvSpPr>
      <xdr:spPr bwMode="auto">
        <a:xfrm>
          <a:off x="109232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66675</xdr:rowOff>
    </xdr:to>
    <xdr:sp macro="" textlink="">
      <xdr:nvSpPr>
        <xdr:cNvPr id="996344" name="Text Box 1">
          <a:extLst>
            <a:ext uri="{FF2B5EF4-FFF2-40B4-BE49-F238E27FC236}">
              <a16:creationId xmlns:a16="http://schemas.microsoft.com/office/drawing/2014/main" id="{00000000-0008-0000-0600-0000F8330F00}"/>
            </a:ext>
          </a:extLst>
        </xdr:cNvPr>
        <xdr:cNvSpPr txBox="1">
          <a:spLocks noChangeArrowheads="1"/>
        </xdr:cNvSpPr>
      </xdr:nvSpPr>
      <xdr:spPr bwMode="auto">
        <a:xfrm>
          <a:off x="109232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996345" name="Text Box 1">
          <a:extLst>
            <a:ext uri="{FF2B5EF4-FFF2-40B4-BE49-F238E27FC236}">
              <a16:creationId xmlns:a16="http://schemas.microsoft.com/office/drawing/2014/main" id="{00000000-0008-0000-0600-0000F9330F00}"/>
            </a:ext>
          </a:extLst>
        </xdr:cNvPr>
        <xdr:cNvSpPr txBox="1">
          <a:spLocks noChangeArrowheads="1"/>
        </xdr:cNvSpPr>
      </xdr:nvSpPr>
      <xdr:spPr bwMode="auto">
        <a:xfrm>
          <a:off x="1085373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66675</xdr:rowOff>
    </xdr:to>
    <xdr:sp macro="" textlink="">
      <xdr:nvSpPr>
        <xdr:cNvPr id="996346" name="Text Box 1">
          <a:extLst>
            <a:ext uri="{FF2B5EF4-FFF2-40B4-BE49-F238E27FC236}">
              <a16:creationId xmlns:a16="http://schemas.microsoft.com/office/drawing/2014/main" id="{00000000-0008-0000-0600-0000FA330F00}"/>
            </a:ext>
          </a:extLst>
        </xdr:cNvPr>
        <xdr:cNvSpPr txBox="1">
          <a:spLocks noChangeArrowheads="1"/>
        </xdr:cNvSpPr>
      </xdr:nvSpPr>
      <xdr:spPr bwMode="auto">
        <a:xfrm>
          <a:off x="109232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10</xdr:row>
      <xdr:rowOff>0</xdr:rowOff>
    </xdr:from>
    <xdr:to>
      <xdr:col>152</xdr:col>
      <xdr:colOff>85725</xdr:colOff>
      <xdr:row>11</xdr:row>
      <xdr:rowOff>19050</xdr:rowOff>
    </xdr:to>
    <xdr:sp macro="" textlink="">
      <xdr:nvSpPr>
        <xdr:cNvPr id="996347" name="Text Box 1">
          <a:extLst>
            <a:ext uri="{FF2B5EF4-FFF2-40B4-BE49-F238E27FC236}">
              <a16:creationId xmlns:a16="http://schemas.microsoft.com/office/drawing/2014/main" id="{00000000-0008-0000-0600-0000FB330F00}"/>
            </a:ext>
          </a:extLst>
        </xdr:cNvPr>
        <xdr:cNvSpPr txBox="1">
          <a:spLocks noChangeArrowheads="1"/>
        </xdr:cNvSpPr>
      </xdr:nvSpPr>
      <xdr:spPr bwMode="auto">
        <a:xfrm>
          <a:off x="109232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10</xdr:row>
      <xdr:rowOff>0</xdr:rowOff>
    </xdr:from>
    <xdr:to>
      <xdr:col>152</xdr:col>
      <xdr:colOff>85725</xdr:colOff>
      <xdr:row>11</xdr:row>
      <xdr:rowOff>19050</xdr:rowOff>
    </xdr:to>
    <xdr:sp macro="" textlink="">
      <xdr:nvSpPr>
        <xdr:cNvPr id="996348" name="Text Box 1">
          <a:extLst>
            <a:ext uri="{FF2B5EF4-FFF2-40B4-BE49-F238E27FC236}">
              <a16:creationId xmlns:a16="http://schemas.microsoft.com/office/drawing/2014/main" id="{00000000-0008-0000-0600-0000FC330F00}"/>
            </a:ext>
          </a:extLst>
        </xdr:cNvPr>
        <xdr:cNvSpPr txBox="1">
          <a:spLocks noChangeArrowheads="1"/>
        </xdr:cNvSpPr>
      </xdr:nvSpPr>
      <xdr:spPr bwMode="auto">
        <a:xfrm>
          <a:off x="109232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49" name="Text Box 1">
          <a:extLst>
            <a:ext uri="{FF2B5EF4-FFF2-40B4-BE49-F238E27FC236}">
              <a16:creationId xmlns:a16="http://schemas.microsoft.com/office/drawing/2014/main" id="{00000000-0008-0000-0600-0000FD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10</xdr:row>
      <xdr:rowOff>0</xdr:rowOff>
    </xdr:from>
    <xdr:to>
      <xdr:col>152</xdr:col>
      <xdr:colOff>85725</xdr:colOff>
      <xdr:row>11</xdr:row>
      <xdr:rowOff>19050</xdr:rowOff>
    </xdr:to>
    <xdr:sp macro="" textlink="">
      <xdr:nvSpPr>
        <xdr:cNvPr id="996350" name="Text Box 1">
          <a:extLst>
            <a:ext uri="{FF2B5EF4-FFF2-40B4-BE49-F238E27FC236}">
              <a16:creationId xmlns:a16="http://schemas.microsoft.com/office/drawing/2014/main" id="{00000000-0008-0000-0600-0000FE330F00}"/>
            </a:ext>
          </a:extLst>
        </xdr:cNvPr>
        <xdr:cNvSpPr txBox="1">
          <a:spLocks noChangeArrowheads="1"/>
        </xdr:cNvSpPr>
      </xdr:nvSpPr>
      <xdr:spPr bwMode="auto">
        <a:xfrm>
          <a:off x="109232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996351" name="Text Box 1">
          <a:extLst>
            <a:ext uri="{FF2B5EF4-FFF2-40B4-BE49-F238E27FC236}">
              <a16:creationId xmlns:a16="http://schemas.microsoft.com/office/drawing/2014/main" id="{00000000-0008-0000-0600-0000FF330F00}"/>
            </a:ext>
          </a:extLst>
        </xdr:cNvPr>
        <xdr:cNvSpPr txBox="1">
          <a:spLocks noChangeArrowheads="1"/>
        </xdr:cNvSpPr>
      </xdr:nvSpPr>
      <xdr:spPr bwMode="auto">
        <a:xfrm>
          <a:off x="108537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10</xdr:row>
      <xdr:rowOff>0</xdr:rowOff>
    </xdr:from>
    <xdr:to>
      <xdr:col>152</xdr:col>
      <xdr:colOff>85725</xdr:colOff>
      <xdr:row>10</xdr:row>
      <xdr:rowOff>209550</xdr:rowOff>
    </xdr:to>
    <xdr:sp macro="" textlink="">
      <xdr:nvSpPr>
        <xdr:cNvPr id="997376" name="Text Box 1">
          <a:extLst>
            <a:ext uri="{FF2B5EF4-FFF2-40B4-BE49-F238E27FC236}">
              <a16:creationId xmlns:a16="http://schemas.microsoft.com/office/drawing/2014/main" id="{00000000-0008-0000-0600-000000380F00}"/>
            </a:ext>
          </a:extLst>
        </xdr:cNvPr>
        <xdr:cNvSpPr txBox="1">
          <a:spLocks noChangeArrowheads="1"/>
        </xdr:cNvSpPr>
      </xdr:nvSpPr>
      <xdr:spPr bwMode="auto">
        <a:xfrm>
          <a:off x="1092327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5</xdr:row>
      <xdr:rowOff>0</xdr:rowOff>
    </xdr:from>
    <xdr:to>
      <xdr:col>156</xdr:col>
      <xdr:colOff>85725</xdr:colOff>
      <xdr:row>6</xdr:row>
      <xdr:rowOff>66675</xdr:rowOff>
    </xdr:to>
    <xdr:sp macro="" textlink="">
      <xdr:nvSpPr>
        <xdr:cNvPr id="997377" name="Text Box 1">
          <a:extLst>
            <a:ext uri="{FF2B5EF4-FFF2-40B4-BE49-F238E27FC236}">
              <a16:creationId xmlns:a16="http://schemas.microsoft.com/office/drawing/2014/main" id="{00000000-0008-0000-0600-000001380F00}"/>
            </a:ext>
          </a:extLst>
        </xdr:cNvPr>
        <xdr:cNvSpPr txBox="1">
          <a:spLocks noChangeArrowheads="1"/>
        </xdr:cNvSpPr>
      </xdr:nvSpPr>
      <xdr:spPr bwMode="auto">
        <a:xfrm>
          <a:off x="112014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5</xdr:row>
      <xdr:rowOff>0</xdr:rowOff>
    </xdr:from>
    <xdr:to>
      <xdr:col>156</xdr:col>
      <xdr:colOff>85725</xdr:colOff>
      <xdr:row>6</xdr:row>
      <xdr:rowOff>66675</xdr:rowOff>
    </xdr:to>
    <xdr:sp macro="" textlink="">
      <xdr:nvSpPr>
        <xdr:cNvPr id="997378" name="Text Box 1">
          <a:extLst>
            <a:ext uri="{FF2B5EF4-FFF2-40B4-BE49-F238E27FC236}">
              <a16:creationId xmlns:a16="http://schemas.microsoft.com/office/drawing/2014/main" id="{00000000-0008-0000-0600-000002380F00}"/>
            </a:ext>
          </a:extLst>
        </xdr:cNvPr>
        <xdr:cNvSpPr txBox="1">
          <a:spLocks noChangeArrowheads="1"/>
        </xdr:cNvSpPr>
      </xdr:nvSpPr>
      <xdr:spPr bwMode="auto">
        <a:xfrm>
          <a:off x="112014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155</xdr:col>
      <xdr:colOff>0</xdr:colOff>
      <xdr:row>5</xdr:row>
      <xdr:rowOff>0</xdr:rowOff>
    </xdr:from>
    <xdr:to>
      <xdr:col>155</xdr:col>
      <xdr:colOff>85725</xdr:colOff>
      <xdr:row>6</xdr:row>
      <xdr:rowOff>66675</xdr:rowOff>
    </xdr:to>
    <xdr:sp macro="" textlink="">
      <xdr:nvSpPr>
        <xdr:cNvPr id="997379" name="Text Box 1">
          <a:extLst>
            <a:ext uri="{FF2B5EF4-FFF2-40B4-BE49-F238E27FC236}">
              <a16:creationId xmlns:a16="http://schemas.microsoft.com/office/drawing/2014/main" id="{00000000-0008-0000-0600-000003380F00}"/>
            </a:ext>
          </a:extLst>
        </xdr:cNvPr>
        <xdr:cNvSpPr txBox="1">
          <a:spLocks noChangeArrowheads="1"/>
        </xdr:cNvSpPr>
      </xdr:nvSpPr>
      <xdr:spPr bwMode="auto">
        <a:xfrm>
          <a:off x="1113186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5</xdr:row>
      <xdr:rowOff>0</xdr:rowOff>
    </xdr:from>
    <xdr:to>
      <xdr:col>156</xdr:col>
      <xdr:colOff>85725</xdr:colOff>
      <xdr:row>6</xdr:row>
      <xdr:rowOff>66675</xdr:rowOff>
    </xdr:to>
    <xdr:sp macro="" textlink="">
      <xdr:nvSpPr>
        <xdr:cNvPr id="997380" name="Text Box 1">
          <a:extLst>
            <a:ext uri="{FF2B5EF4-FFF2-40B4-BE49-F238E27FC236}">
              <a16:creationId xmlns:a16="http://schemas.microsoft.com/office/drawing/2014/main" id="{00000000-0008-0000-0600-000004380F00}"/>
            </a:ext>
          </a:extLst>
        </xdr:cNvPr>
        <xdr:cNvSpPr txBox="1">
          <a:spLocks noChangeArrowheads="1"/>
        </xdr:cNvSpPr>
      </xdr:nvSpPr>
      <xdr:spPr bwMode="auto">
        <a:xfrm>
          <a:off x="112014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10</xdr:row>
      <xdr:rowOff>0</xdr:rowOff>
    </xdr:from>
    <xdr:to>
      <xdr:col>156</xdr:col>
      <xdr:colOff>85725</xdr:colOff>
      <xdr:row>11</xdr:row>
      <xdr:rowOff>19050</xdr:rowOff>
    </xdr:to>
    <xdr:sp macro="" textlink="">
      <xdr:nvSpPr>
        <xdr:cNvPr id="997381" name="Text Box 1">
          <a:extLst>
            <a:ext uri="{FF2B5EF4-FFF2-40B4-BE49-F238E27FC236}">
              <a16:creationId xmlns:a16="http://schemas.microsoft.com/office/drawing/2014/main" id="{00000000-0008-0000-0600-000005380F00}"/>
            </a:ext>
          </a:extLst>
        </xdr:cNvPr>
        <xdr:cNvSpPr txBox="1">
          <a:spLocks noChangeArrowheads="1"/>
        </xdr:cNvSpPr>
      </xdr:nvSpPr>
      <xdr:spPr bwMode="auto">
        <a:xfrm>
          <a:off x="1120140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10</xdr:row>
      <xdr:rowOff>0</xdr:rowOff>
    </xdr:from>
    <xdr:to>
      <xdr:col>156</xdr:col>
      <xdr:colOff>85725</xdr:colOff>
      <xdr:row>11</xdr:row>
      <xdr:rowOff>19050</xdr:rowOff>
    </xdr:to>
    <xdr:sp macro="" textlink="">
      <xdr:nvSpPr>
        <xdr:cNvPr id="997382" name="Text Box 1">
          <a:extLst>
            <a:ext uri="{FF2B5EF4-FFF2-40B4-BE49-F238E27FC236}">
              <a16:creationId xmlns:a16="http://schemas.microsoft.com/office/drawing/2014/main" id="{00000000-0008-0000-0600-000006380F00}"/>
            </a:ext>
          </a:extLst>
        </xdr:cNvPr>
        <xdr:cNvSpPr txBox="1">
          <a:spLocks noChangeArrowheads="1"/>
        </xdr:cNvSpPr>
      </xdr:nvSpPr>
      <xdr:spPr bwMode="auto">
        <a:xfrm>
          <a:off x="1120140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155</xdr:col>
      <xdr:colOff>0</xdr:colOff>
      <xdr:row>10</xdr:row>
      <xdr:rowOff>0</xdr:rowOff>
    </xdr:from>
    <xdr:to>
      <xdr:col>155</xdr:col>
      <xdr:colOff>85725</xdr:colOff>
      <xdr:row>11</xdr:row>
      <xdr:rowOff>19050</xdr:rowOff>
    </xdr:to>
    <xdr:sp macro="" textlink="">
      <xdr:nvSpPr>
        <xdr:cNvPr id="997383" name="Text Box 1">
          <a:extLst>
            <a:ext uri="{FF2B5EF4-FFF2-40B4-BE49-F238E27FC236}">
              <a16:creationId xmlns:a16="http://schemas.microsoft.com/office/drawing/2014/main" id="{00000000-0008-0000-0600-000007380F00}"/>
            </a:ext>
          </a:extLst>
        </xdr:cNvPr>
        <xdr:cNvSpPr txBox="1">
          <a:spLocks noChangeArrowheads="1"/>
        </xdr:cNvSpPr>
      </xdr:nvSpPr>
      <xdr:spPr bwMode="auto">
        <a:xfrm>
          <a:off x="1113186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10</xdr:row>
      <xdr:rowOff>0</xdr:rowOff>
    </xdr:from>
    <xdr:to>
      <xdr:col>156</xdr:col>
      <xdr:colOff>85725</xdr:colOff>
      <xdr:row>11</xdr:row>
      <xdr:rowOff>19050</xdr:rowOff>
    </xdr:to>
    <xdr:sp macro="" textlink="">
      <xdr:nvSpPr>
        <xdr:cNvPr id="997384" name="Text Box 1">
          <a:extLst>
            <a:ext uri="{FF2B5EF4-FFF2-40B4-BE49-F238E27FC236}">
              <a16:creationId xmlns:a16="http://schemas.microsoft.com/office/drawing/2014/main" id="{00000000-0008-0000-0600-000008380F00}"/>
            </a:ext>
          </a:extLst>
        </xdr:cNvPr>
        <xdr:cNvSpPr txBox="1">
          <a:spLocks noChangeArrowheads="1"/>
        </xdr:cNvSpPr>
      </xdr:nvSpPr>
      <xdr:spPr bwMode="auto">
        <a:xfrm>
          <a:off x="1120140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155</xdr:col>
      <xdr:colOff>0</xdr:colOff>
      <xdr:row>10</xdr:row>
      <xdr:rowOff>0</xdr:rowOff>
    </xdr:from>
    <xdr:to>
      <xdr:col>155</xdr:col>
      <xdr:colOff>85725</xdr:colOff>
      <xdr:row>10</xdr:row>
      <xdr:rowOff>209550</xdr:rowOff>
    </xdr:to>
    <xdr:sp macro="" textlink="">
      <xdr:nvSpPr>
        <xdr:cNvPr id="997385" name="Text Box 1">
          <a:extLst>
            <a:ext uri="{FF2B5EF4-FFF2-40B4-BE49-F238E27FC236}">
              <a16:creationId xmlns:a16="http://schemas.microsoft.com/office/drawing/2014/main" id="{00000000-0008-0000-0600-000009380F00}"/>
            </a:ext>
          </a:extLst>
        </xdr:cNvPr>
        <xdr:cNvSpPr txBox="1">
          <a:spLocks noChangeArrowheads="1"/>
        </xdr:cNvSpPr>
      </xdr:nvSpPr>
      <xdr:spPr bwMode="auto">
        <a:xfrm>
          <a:off x="1113186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10</xdr:row>
      <xdr:rowOff>0</xdr:rowOff>
    </xdr:from>
    <xdr:to>
      <xdr:col>156</xdr:col>
      <xdr:colOff>85725</xdr:colOff>
      <xdr:row>10</xdr:row>
      <xdr:rowOff>209550</xdr:rowOff>
    </xdr:to>
    <xdr:sp macro="" textlink="">
      <xdr:nvSpPr>
        <xdr:cNvPr id="997386" name="Text Box 1">
          <a:extLst>
            <a:ext uri="{FF2B5EF4-FFF2-40B4-BE49-F238E27FC236}">
              <a16:creationId xmlns:a16="http://schemas.microsoft.com/office/drawing/2014/main" id="{00000000-0008-0000-0600-00000A380F00}"/>
            </a:ext>
          </a:extLst>
        </xdr:cNvPr>
        <xdr:cNvSpPr txBox="1">
          <a:spLocks noChangeArrowheads="1"/>
        </xdr:cNvSpPr>
      </xdr:nvSpPr>
      <xdr:spPr bwMode="auto">
        <a:xfrm>
          <a:off x="1120140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5</xdr:row>
      <xdr:rowOff>0</xdr:rowOff>
    </xdr:from>
    <xdr:to>
      <xdr:col>160</xdr:col>
      <xdr:colOff>85725</xdr:colOff>
      <xdr:row>6</xdr:row>
      <xdr:rowOff>66675</xdr:rowOff>
    </xdr:to>
    <xdr:sp macro="" textlink="">
      <xdr:nvSpPr>
        <xdr:cNvPr id="997387" name="Text Box 1">
          <a:extLst>
            <a:ext uri="{FF2B5EF4-FFF2-40B4-BE49-F238E27FC236}">
              <a16:creationId xmlns:a16="http://schemas.microsoft.com/office/drawing/2014/main" id="{00000000-0008-0000-0600-00000B380F00}"/>
            </a:ext>
          </a:extLst>
        </xdr:cNvPr>
        <xdr:cNvSpPr txBox="1">
          <a:spLocks noChangeArrowheads="1"/>
        </xdr:cNvSpPr>
      </xdr:nvSpPr>
      <xdr:spPr bwMode="auto">
        <a:xfrm>
          <a:off x="114795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5</xdr:row>
      <xdr:rowOff>0</xdr:rowOff>
    </xdr:from>
    <xdr:to>
      <xdr:col>160</xdr:col>
      <xdr:colOff>85725</xdr:colOff>
      <xdr:row>6</xdr:row>
      <xdr:rowOff>66675</xdr:rowOff>
    </xdr:to>
    <xdr:sp macro="" textlink="">
      <xdr:nvSpPr>
        <xdr:cNvPr id="997388" name="Text Box 1">
          <a:extLst>
            <a:ext uri="{FF2B5EF4-FFF2-40B4-BE49-F238E27FC236}">
              <a16:creationId xmlns:a16="http://schemas.microsoft.com/office/drawing/2014/main" id="{00000000-0008-0000-0600-00000C380F00}"/>
            </a:ext>
          </a:extLst>
        </xdr:cNvPr>
        <xdr:cNvSpPr txBox="1">
          <a:spLocks noChangeArrowheads="1"/>
        </xdr:cNvSpPr>
      </xdr:nvSpPr>
      <xdr:spPr bwMode="auto">
        <a:xfrm>
          <a:off x="114795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159</xdr:col>
      <xdr:colOff>0</xdr:colOff>
      <xdr:row>5</xdr:row>
      <xdr:rowOff>0</xdr:rowOff>
    </xdr:from>
    <xdr:to>
      <xdr:col>159</xdr:col>
      <xdr:colOff>85725</xdr:colOff>
      <xdr:row>6</xdr:row>
      <xdr:rowOff>66675</xdr:rowOff>
    </xdr:to>
    <xdr:sp macro="" textlink="">
      <xdr:nvSpPr>
        <xdr:cNvPr id="997389" name="Text Box 1">
          <a:extLst>
            <a:ext uri="{FF2B5EF4-FFF2-40B4-BE49-F238E27FC236}">
              <a16:creationId xmlns:a16="http://schemas.microsoft.com/office/drawing/2014/main" id="{00000000-0008-0000-0600-00000D380F00}"/>
            </a:ext>
          </a:extLst>
        </xdr:cNvPr>
        <xdr:cNvSpPr txBox="1">
          <a:spLocks noChangeArrowheads="1"/>
        </xdr:cNvSpPr>
      </xdr:nvSpPr>
      <xdr:spPr bwMode="auto">
        <a:xfrm>
          <a:off x="1140999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5</xdr:row>
      <xdr:rowOff>0</xdr:rowOff>
    </xdr:from>
    <xdr:to>
      <xdr:col>160</xdr:col>
      <xdr:colOff>85725</xdr:colOff>
      <xdr:row>6</xdr:row>
      <xdr:rowOff>66675</xdr:rowOff>
    </xdr:to>
    <xdr:sp macro="" textlink="">
      <xdr:nvSpPr>
        <xdr:cNvPr id="997390" name="Text Box 1">
          <a:extLst>
            <a:ext uri="{FF2B5EF4-FFF2-40B4-BE49-F238E27FC236}">
              <a16:creationId xmlns:a16="http://schemas.microsoft.com/office/drawing/2014/main" id="{00000000-0008-0000-0600-00000E380F00}"/>
            </a:ext>
          </a:extLst>
        </xdr:cNvPr>
        <xdr:cNvSpPr txBox="1">
          <a:spLocks noChangeArrowheads="1"/>
        </xdr:cNvSpPr>
      </xdr:nvSpPr>
      <xdr:spPr bwMode="auto">
        <a:xfrm>
          <a:off x="114795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10</xdr:row>
      <xdr:rowOff>0</xdr:rowOff>
    </xdr:from>
    <xdr:to>
      <xdr:col>160</xdr:col>
      <xdr:colOff>85725</xdr:colOff>
      <xdr:row>10</xdr:row>
      <xdr:rowOff>171450</xdr:rowOff>
    </xdr:to>
    <xdr:sp macro="" textlink="">
      <xdr:nvSpPr>
        <xdr:cNvPr id="997391" name="Text Box 1">
          <a:extLst>
            <a:ext uri="{FF2B5EF4-FFF2-40B4-BE49-F238E27FC236}">
              <a16:creationId xmlns:a16="http://schemas.microsoft.com/office/drawing/2014/main" id="{00000000-0008-0000-0600-00000F380F00}"/>
            </a:ext>
          </a:extLst>
        </xdr:cNvPr>
        <xdr:cNvSpPr txBox="1">
          <a:spLocks noChangeArrowheads="1"/>
        </xdr:cNvSpPr>
      </xdr:nvSpPr>
      <xdr:spPr bwMode="auto">
        <a:xfrm>
          <a:off x="1147953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10</xdr:row>
      <xdr:rowOff>0</xdr:rowOff>
    </xdr:from>
    <xdr:to>
      <xdr:col>160</xdr:col>
      <xdr:colOff>85725</xdr:colOff>
      <xdr:row>10</xdr:row>
      <xdr:rowOff>171450</xdr:rowOff>
    </xdr:to>
    <xdr:sp macro="" textlink="">
      <xdr:nvSpPr>
        <xdr:cNvPr id="997392" name="Text Box 1">
          <a:extLst>
            <a:ext uri="{FF2B5EF4-FFF2-40B4-BE49-F238E27FC236}">
              <a16:creationId xmlns:a16="http://schemas.microsoft.com/office/drawing/2014/main" id="{00000000-0008-0000-0600-000010380F00}"/>
            </a:ext>
          </a:extLst>
        </xdr:cNvPr>
        <xdr:cNvSpPr txBox="1">
          <a:spLocks noChangeArrowheads="1"/>
        </xdr:cNvSpPr>
      </xdr:nvSpPr>
      <xdr:spPr bwMode="auto">
        <a:xfrm>
          <a:off x="1147953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159</xdr:col>
      <xdr:colOff>0</xdr:colOff>
      <xdr:row>10</xdr:row>
      <xdr:rowOff>0</xdr:rowOff>
    </xdr:from>
    <xdr:to>
      <xdr:col>159</xdr:col>
      <xdr:colOff>85725</xdr:colOff>
      <xdr:row>10</xdr:row>
      <xdr:rowOff>171450</xdr:rowOff>
    </xdr:to>
    <xdr:sp macro="" textlink="">
      <xdr:nvSpPr>
        <xdr:cNvPr id="997393" name="Text Box 1">
          <a:extLst>
            <a:ext uri="{FF2B5EF4-FFF2-40B4-BE49-F238E27FC236}">
              <a16:creationId xmlns:a16="http://schemas.microsoft.com/office/drawing/2014/main" id="{00000000-0008-0000-0600-000011380F00}"/>
            </a:ext>
          </a:extLst>
        </xdr:cNvPr>
        <xdr:cNvSpPr txBox="1">
          <a:spLocks noChangeArrowheads="1"/>
        </xdr:cNvSpPr>
      </xdr:nvSpPr>
      <xdr:spPr bwMode="auto">
        <a:xfrm>
          <a:off x="1140999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10</xdr:row>
      <xdr:rowOff>0</xdr:rowOff>
    </xdr:from>
    <xdr:to>
      <xdr:col>160</xdr:col>
      <xdr:colOff>85725</xdr:colOff>
      <xdr:row>10</xdr:row>
      <xdr:rowOff>171450</xdr:rowOff>
    </xdr:to>
    <xdr:sp macro="" textlink="">
      <xdr:nvSpPr>
        <xdr:cNvPr id="997394" name="Text Box 1">
          <a:extLst>
            <a:ext uri="{FF2B5EF4-FFF2-40B4-BE49-F238E27FC236}">
              <a16:creationId xmlns:a16="http://schemas.microsoft.com/office/drawing/2014/main" id="{00000000-0008-0000-0600-000012380F00}"/>
            </a:ext>
          </a:extLst>
        </xdr:cNvPr>
        <xdr:cNvSpPr txBox="1">
          <a:spLocks noChangeArrowheads="1"/>
        </xdr:cNvSpPr>
      </xdr:nvSpPr>
      <xdr:spPr bwMode="auto">
        <a:xfrm>
          <a:off x="1147953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159</xdr:col>
      <xdr:colOff>0</xdr:colOff>
      <xdr:row>10</xdr:row>
      <xdr:rowOff>0</xdr:rowOff>
    </xdr:from>
    <xdr:to>
      <xdr:col>159</xdr:col>
      <xdr:colOff>85725</xdr:colOff>
      <xdr:row>10</xdr:row>
      <xdr:rowOff>209550</xdr:rowOff>
    </xdr:to>
    <xdr:sp macro="" textlink="">
      <xdr:nvSpPr>
        <xdr:cNvPr id="997395" name="Text Box 1">
          <a:extLst>
            <a:ext uri="{FF2B5EF4-FFF2-40B4-BE49-F238E27FC236}">
              <a16:creationId xmlns:a16="http://schemas.microsoft.com/office/drawing/2014/main" id="{00000000-0008-0000-0600-000013380F00}"/>
            </a:ext>
          </a:extLst>
        </xdr:cNvPr>
        <xdr:cNvSpPr txBox="1">
          <a:spLocks noChangeArrowheads="1"/>
        </xdr:cNvSpPr>
      </xdr:nvSpPr>
      <xdr:spPr bwMode="auto">
        <a:xfrm>
          <a:off x="1140999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10</xdr:row>
      <xdr:rowOff>0</xdr:rowOff>
    </xdr:from>
    <xdr:to>
      <xdr:col>160</xdr:col>
      <xdr:colOff>85725</xdr:colOff>
      <xdr:row>10</xdr:row>
      <xdr:rowOff>209550</xdr:rowOff>
    </xdr:to>
    <xdr:sp macro="" textlink="">
      <xdr:nvSpPr>
        <xdr:cNvPr id="997396" name="Text Box 1">
          <a:extLst>
            <a:ext uri="{FF2B5EF4-FFF2-40B4-BE49-F238E27FC236}">
              <a16:creationId xmlns:a16="http://schemas.microsoft.com/office/drawing/2014/main" id="{00000000-0008-0000-0600-000014380F00}"/>
            </a:ext>
          </a:extLst>
        </xdr:cNvPr>
        <xdr:cNvSpPr txBox="1">
          <a:spLocks noChangeArrowheads="1"/>
        </xdr:cNvSpPr>
      </xdr:nvSpPr>
      <xdr:spPr bwMode="auto">
        <a:xfrm>
          <a:off x="1147953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5</xdr:row>
      <xdr:rowOff>0</xdr:rowOff>
    </xdr:from>
    <xdr:to>
      <xdr:col>164</xdr:col>
      <xdr:colOff>85725</xdr:colOff>
      <xdr:row>6</xdr:row>
      <xdr:rowOff>66675</xdr:rowOff>
    </xdr:to>
    <xdr:sp macro="" textlink="">
      <xdr:nvSpPr>
        <xdr:cNvPr id="997397" name="Text Box 1">
          <a:extLst>
            <a:ext uri="{FF2B5EF4-FFF2-40B4-BE49-F238E27FC236}">
              <a16:creationId xmlns:a16="http://schemas.microsoft.com/office/drawing/2014/main" id="{00000000-0008-0000-0600-000015380F00}"/>
            </a:ext>
          </a:extLst>
        </xdr:cNvPr>
        <xdr:cNvSpPr txBox="1">
          <a:spLocks noChangeArrowheads="1"/>
        </xdr:cNvSpPr>
      </xdr:nvSpPr>
      <xdr:spPr bwMode="auto">
        <a:xfrm>
          <a:off x="1175766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5</xdr:row>
      <xdr:rowOff>0</xdr:rowOff>
    </xdr:from>
    <xdr:to>
      <xdr:col>164</xdr:col>
      <xdr:colOff>85725</xdr:colOff>
      <xdr:row>6</xdr:row>
      <xdr:rowOff>66675</xdr:rowOff>
    </xdr:to>
    <xdr:sp macro="" textlink="">
      <xdr:nvSpPr>
        <xdr:cNvPr id="997398" name="Text Box 1">
          <a:extLst>
            <a:ext uri="{FF2B5EF4-FFF2-40B4-BE49-F238E27FC236}">
              <a16:creationId xmlns:a16="http://schemas.microsoft.com/office/drawing/2014/main" id="{00000000-0008-0000-0600-000016380F00}"/>
            </a:ext>
          </a:extLst>
        </xdr:cNvPr>
        <xdr:cNvSpPr txBox="1">
          <a:spLocks noChangeArrowheads="1"/>
        </xdr:cNvSpPr>
      </xdr:nvSpPr>
      <xdr:spPr bwMode="auto">
        <a:xfrm>
          <a:off x="1175766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163</xdr:col>
      <xdr:colOff>0</xdr:colOff>
      <xdr:row>5</xdr:row>
      <xdr:rowOff>0</xdr:rowOff>
    </xdr:from>
    <xdr:to>
      <xdr:col>163</xdr:col>
      <xdr:colOff>85725</xdr:colOff>
      <xdr:row>6</xdr:row>
      <xdr:rowOff>66675</xdr:rowOff>
    </xdr:to>
    <xdr:sp macro="" textlink="">
      <xdr:nvSpPr>
        <xdr:cNvPr id="997399" name="Text Box 1">
          <a:extLst>
            <a:ext uri="{FF2B5EF4-FFF2-40B4-BE49-F238E27FC236}">
              <a16:creationId xmlns:a16="http://schemas.microsoft.com/office/drawing/2014/main" id="{00000000-0008-0000-0600-000017380F00}"/>
            </a:ext>
          </a:extLst>
        </xdr:cNvPr>
        <xdr:cNvSpPr txBox="1">
          <a:spLocks noChangeArrowheads="1"/>
        </xdr:cNvSpPr>
      </xdr:nvSpPr>
      <xdr:spPr bwMode="auto">
        <a:xfrm>
          <a:off x="116881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5</xdr:row>
      <xdr:rowOff>0</xdr:rowOff>
    </xdr:from>
    <xdr:to>
      <xdr:col>164</xdr:col>
      <xdr:colOff>85725</xdr:colOff>
      <xdr:row>6</xdr:row>
      <xdr:rowOff>66675</xdr:rowOff>
    </xdr:to>
    <xdr:sp macro="" textlink="">
      <xdr:nvSpPr>
        <xdr:cNvPr id="997400" name="Text Box 1">
          <a:extLst>
            <a:ext uri="{FF2B5EF4-FFF2-40B4-BE49-F238E27FC236}">
              <a16:creationId xmlns:a16="http://schemas.microsoft.com/office/drawing/2014/main" id="{00000000-0008-0000-0600-000018380F00}"/>
            </a:ext>
          </a:extLst>
        </xdr:cNvPr>
        <xdr:cNvSpPr txBox="1">
          <a:spLocks noChangeArrowheads="1"/>
        </xdr:cNvSpPr>
      </xdr:nvSpPr>
      <xdr:spPr bwMode="auto">
        <a:xfrm>
          <a:off x="1175766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10</xdr:row>
      <xdr:rowOff>0</xdr:rowOff>
    </xdr:from>
    <xdr:to>
      <xdr:col>164</xdr:col>
      <xdr:colOff>85725</xdr:colOff>
      <xdr:row>11</xdr:row>
      <xdr:rowOff>19050</xdr:rowOff>
    </xdr:to>
    <xdr:sp macro="" textlink="">
      <xdr:nvSpPr>
        <xdr:cNvPr id="997401" name="Text Box 1">
          <a:extLst>
            <a:ext uri="{FF2B5EF4-FFF2-40B4-BE49-F238E27FC236}">
              <a16:creationId xmlns:a16="http://schemas.microsoft.com/office/drawing/2014/main" id="{00000000-0008-0000-0600-000019380F00}"/>
            </a:ext>
          </a:extLst>
        </xdr:cNvPr>
        <xdr:cNvSpPr txBox="1">
          <a:spLocks noChangeArrowheads="1"/>
        </xdr:cNvSpPr>
      </xdr:nvSpPr>
      <xdr:spPr bwMode="auto">
        <a:xfrm>
          <a:off x="1175766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10</xdr:row>
      <xdr:rowOff>0</xdr:rowOff>
    </xdr:from>
    <xdr:to>
      <xdr:col>164</xdr:col>
      <xdr:colOff>85725</xdr:colOff>
      <xdr:row>11</xdr:row>
      <xdr:rowOff>19050</xdr:rowOff>
    </xdr:to>
    <xdr:sp macro="" textlink="">
      <xdr:nvSpPr>
        <xdr:cNvPr id="997402" name="Text Box 1">
          <a:extLst>
            <a:ext uri="{FF2B5EF4-FFF2-40B4-BE49-F238E27FC236}">
              <a16:creationId xmlns:a16="http://schemas.microsoft.com/office/drawing/2014/main" id="{00000000-0008-0000-0600-00001A380F00}"/>
            </a:ext>
          </a:extLst>
        </xdr:cNvPr>
        <xdr:cNvSpPr txBox="1">
          <a:spLocks noChangeArrowheads="1"/>
        </xdr:cNvSpPr>
      </xdr:nvSpPr>
      <xdr:spPr bwMode="auto">
        <a:xfrm>
          <a:off x="1175766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163</xdr:col>
      <xdr:colOff>0</xdr:colOff>
      <xdr:row>10</xdr:row>
      <xdr:rowOff>0</xdr:rowOff>
    </xdr:from>
    <xdr:to>
      <xdr:col>163</xdr:col>
      <xdr:colOff>85725</xdr:colOff>
      <xdr:row>11</xdr:row>
      <xdr:rowOff>19050</xdr:rowOff>
    </xdr:to>
    <xdr:sp macro="" textlink="">
      <xdr:nvSpPr>
        <xdr:cNvPr id="997403" name="Text Box 1">
          <a:extLst>
            <a:ext uri="{FF2B5EF4-FFF2-40B4-BE49-F238E27FC236}">
              <a16:creationId xmlns:a16="http://schemas.microsoft.com/office/drawing/2014/main" id="{00000000-0008-0000-0600-00001B380F00}"/>
            </a:ext>
          </a:extLst>
        </xdr:cNvPr>
        <xdr:cNvSpPr txBox="1">
          <a:spLocks noChangeArrowheads="1"/>
        </xdr:cNvSpPr>
      </xdr:nvSpPr>
      <xdr:spPr bwMode="auto">
        <a:xfrm>
          <a:off x="1168812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10</xdr:row>
      <xdr:rowOff>0</xdr:rowOff>
    </xdr:from>
    <xdr:to>
      <xdr:col>164</xdr:col>
      <xdr:colOff>85725</xdr:colOff>
      <xdr:row>11</xdr:row>
      <xdr:rowOff>19050</xdr:rowOff>
    </xdr:to>
    <xdr:sp macro="" textlink="">
      <xdr:nvSpPr>
        <xdr:cNvPr id="997404" name="Text Box 1">
          <a:extLst>
            <a:ext uri="{FF2B5EF4-FFF2-40B4-BE49-F238E27FC236}">
              <a16:creationId xmlns:a16="http://schemas.microsoft.com/office/drawing/2014/main" id="{00000000-0008-0000-0600-00001C380F00}"/>
            </a:ext>
          </a:extLst>
        </xdr:cNvPr>
        <xdr:cNvSpPr txBox="1">
          <a:spLocks noChangeArrowheads="1"/>
        </xdr:cNvSpPr>
      </xdr:nvSpPr>
      <xdr:spPr bwMode="auto">
        <a:xfrm>
          <a:off x="1175766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163</xdr:col>
      <xdr:colOff>0</xdr:colOff>
      <xdr:row>10</xdr:row>
      <xdr:rowOff>0</xdr:rowOff>
    </xdr:from>
    <xdr:to>
      <xdr:col>163</xdr:col>
      <xdr:colOff>85725</xdr:colOff>
      <xdr:row>10</xdr:row>
      <xdr:rowOff>209550</xdr:rowOff>
    </xdr:to>
    <xdr:sp macro="" textlink="">
      <xdr:nvSpPr>
        <xdr:cNvPr id="997405" name="Text Box 1">
          <a:extLst>
            <a:ext uri="{FF2B5EF4-FFF2-40B4-BE49-F238E27FC236}">
              <a16:creationId xmlns:a16="http://schemas.microsoft.com/office/drawing/2014/main" id="{00000000-0008-0000-0600-00001D380F00}"/>
            </a:ext>
          </a:extLst>
        </xdr:cNvPr>
        <xdr:cNvSpPr txBox="1">
          <a:spLocks noChangeArrowheads="1"/>
        </xdr:cNvSpPr>
      </xdr:nvSpPr>
      <xdr:spPr bwMode="auto">
        <a:xfrm>
          <a:off x="1168812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10</xdr:row>
      <xdr:rowOff>0</xdr:rowOff>
    </xdr:from>
    <xdr:to>
      <xdr:col>164</xdr:col>
      <xdr:colOff>85725</xdr:colOff>
      <xdr:row>10</xdr:row>
      <xdr:rowOff>209550</xdr:rowOff>
    </xdr:to>
    <xdr:sp macro="" textlink="">
      <xdr:nvSpPr>
        <xdr:cNvPr id="997406" name="Text Box 1">
          <a:extLst>
            <a:ext uri="{FF2B5EF4-FFF2-40B4-BE49-F238E27FC236}">
              <a16:creationId xmlns:a16="http://schemas.microsoft.com/office/drawing/2014/main" id="{00000000-0008-0000-0600-00001E380F00}"/>
            </a:ext>
          </a:extLst>
        </xdr:cNvPr>
        <xdr:cNvSpPr txBox="1">
          <a:spLocks noChangeArrowheads="1"/>
        </xdr:cNvSpPr>
      </xdr:nvSpPr>
      <xdr:spPr bwMode="auto">
        <a:xfrm>
          <a:off x="1175766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5</xdr:row>
      <xdr:rowOff>0</xdr:rowOff>
    </xdr:from>
    <xdr:to>
      <xdr:col>172</xdr:col>
      <xdr:colOff>85725</xdr:colOff>
      <xdr:row>8</xdr:row>
      <xdr:rowOff>238125</xdr:rowOff>
    </xdr:to>
    <xdr:sp macro="" textlink="">
      <xdr:nvSpPr>
        <xdr:cNvPr id="997407" name="Text Box 1">
          <a:extLst>
            <a:ext uri="{FF2B5EF4-FFF2-40B4-BE49-F238E27FC236}">
              <a16:creationId xmlns:a16="http://schemas.microsoft.com/office/drawing/2014/main" id="{00000000-0008-0000-0600-00001F380F00}"/>
            </a:ext>
          </a:extLst>
        </xdr:cNvPr>
        <xdr:cNvSpPr txBox="1">
          <a:spLocks noChangeArrowheads="1"/>
        </xdr:cNvSpPr>
      </xdr:nvSpPr>
      <xdr:spPr bwMode="auto">
        <a:xfrm>
          <a:off x="123139200" y="14668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5</xdr:row>
      <xdr:rowOff>0</xdr:rowOff>
    </xdr:from>
    <xdr:to>
      <xdr:col>172</xdr:col>
      <xdr:colOff>85725</xdr:colOff>
      <xdr:row>8</xdr:row>
      <xdr:rowOff>238125</xdr:rowOff>
    </xdr:to>
    <xdr:sp macro="" textlink="">
      <xdr:nvSpPr>
        <xdr:cNvPr id="997408" name="Text Box 1">
          <a:extLst>
            <a:ext uri="{FF2B5EF4-FFF2-40B4-BE49-F238E27FC236}">
              <a16:creationId xmlns:a16="http://schemas.microsoft.com/office/drawing/2014/main" id="{00000000-0008-0000-0600-000020380F00}"/>
            </a:ext>
          </a:extLst>
        </xdr:cNvPr>
        <xdr:cNvSpPr txBox="1">
          <a:spLocks noChangeArrowheads="1"/>
        </xdr:cNvSpPr>
      </xdr:nvSpPr>
      <xdr:spPr bwMode="auto">
        <a:xfrm>
          <a:off x="123139200" y="14668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171</xdr:col>
      <xdr:colOff>0</xdr:colOff>
      <xdr:row>5</xdr:row>
      <xdr:rowOff>0</xdr:rowOff>
    </xdr:from>
    <xdr:to>
      <xdr:col>171</xdr:col>
      <xdr:colOff>85725</xdr:colOff>
      <xdr:row>8</xdr:row>
      <xdr:rowOff>238125</xdr:rowOff>
    </xdr:to>
    <xdr:sp macro="" textlink="">
      <xdr:nvSpPr>
        <xdr:cNvPr id="997409" name="Text Box 1">
          <a:extLst>
            <a:ext uri="{FF2B5EF4-FFF2-40B4-BE49-F238E27FC236}">
              <a16:creationId xmlns:a16="http://schemas.microsoft.com/office/drawing/2014/main" id="{00000000-0008-0000-0600-000021380F00}"/>
            </a:ext>
          </a:extLst>
        </xdr:cNvPr>
        <xdr:cNvSpPr txBox="1">
          <a:spLocks noChangeArrowheads="1"/>
        </xdr:cNvSpPr>
      </xdr:nvSpPr>
      <xdr:spPr bwMode="auto">
        <a:xfrm>
          <a:off x="122443875" y="14668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5</xdr:row>
      <xdr:rowOff>0</xdr:rowOff>
    </xdr:from>
    <xdr:to>
      <xdr:col>172</xdr:col>
      <xdr:colOff>85725</xdr:colOff>
      <xdr:row>8</xdr:row>
      <xdr:rowOff>238125</xdr:rowOff>
    </xdr:to>
    <xdr:sp macro="" textlink="">
      <xdr:nvSpPr>
        <xdr:cNvPr id="997410" name="Text Box 1">
          <a:extLst>
            <a:ext uri="{FF2B5EF4-FFF2-40B4-BE49-F238E27FC236}">
              <a16:creationId xmlns:a16="http://schemas.microsoft.com/office/drawing/2014/main" id="{00000000-0008-0000-0600-000022380F00}"/>
            </a:ext>
          </a:extLst>
        </xdr:cNvPr>
        <xdr:cNvSpPr txBox="1">
          <a:spLocks noChangeArrowheads="1"/>
        </xdr:cNvSpPr>
      </xdr:nvSpPr>
      <xdr:spPr bwMode="auto">
        <a:xfrm>
          <a:off x="123139200" y="14668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10</xdr:row>
      <xdr:rowOff>0</xdr:rowOff>
    </xdr:from>
    <xdr:to>
      <xdr:col>172</xdr:col>
      <xdr:colOff>85725</xdr:colOff>
      <xdr:row>11</xdr:row>
      <xdr:rowOff>19050</xdr:rowOff>
    </xdr:to>
    <xdr:sp macro="" textlink="">
      <xdr:nvSpPr>
        <xdr:cNvPr id="997411" name="Text Box 1">
          <a:extLst>
            <a:ext uri="{FF2B5EF4-FFF2-40B4-BE49-F238E27FC236}">
              <a16:creationId xmlns:a16="http://schemas.microsoft.com/office/drawing/2014/main" id="{00000000-0008-0000-0600-000023380F00}"/>
            </a:ext>
          </a:extLst>
        </xdr:cNvPr>
        <xdr:cNvSpPr txBox="1">
          <a:spLocks noChangeArrowheads="1"/>
        </xdr:cNvSpPr>
      </xdr:nvSpPr>
      <xdr:spPr bwMode="auto">
        <a:xfrm>
          <a:off x="123139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10</xdr:row>
      <xdr:rowOff>0</xdr:rowOff>
    </xdr:from>
    <xdr:to>
      <xdr:col>172</xdr:col>
      <xdr:colOff>85725</xdr:colOff>
      <xdr:row>11</xdr:row>
      <xdr:rowOff>19050</xdr:rowOff>
    </xdr:to>
    <xdr:sp macro="" textlink="">
      <xdr:nvSpPr>
        <xdr:cNvPr id="997412" name="Text Box 1">
          <a:extLst>
            <a:ext uri="{FF2B5EF4-FFF2-40B4-BE49-F238E27FC236}">
              <a16:creationId xmlns:a16="http://schemas.microsoft.com/office/drawing/2014/main" id="{00000000-0008-0000-0600-000024380F00}"/>
            </a:ext>
          </a:extLst>
        </xdr:cNvPr>
        <xdr:cNvSpPr txBox="1">
          <a:spLocks noChangeArrowheads="1"/>
        </xdr:cNvSpPr>
      </xdr:nvSpPr>
      <xdr:spPr bwMode="auto">
        <a:xfrm>
          <a:off x="123139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171</xdr:col>
      <xdr:colOff>0</xdr:colOff>
      <xdr:row>10</xdr:row>
      <xdr:rowOff>0</xdr:rowOff>
    </xdr:from>
    <xdr:to>
      <xdr:col>171</xdr:col>
      <xdr:colOff>85725</xdr:colOff>
      <xdr:row>11</xdr:row>
      <xdr:rowOff>19050</xdr:rowOff>
    </xdr:to>
    <xdr:sp macro="" textlink="">
      <xdr:nvSpPr>
        <xdr:cNvPr id="997413" name="Text Box 1">
          <a:extLst>
            <a:ext uri="{FF2B5EF4-FFF2-40B4-BE49-F238E27FC236}">
              <a16:creationId xmlns:a16="http://schemas.microsoft.com/office/drawing/2014/main" id="{00000000-0008-0000-0600-000025380F00}"/>
            </a:ext>
          </a:extLst>
        </xdr:cNvPr>
        <xdr:cNvSpPr txBox="1">
          <a:spLocks noChangeArrowheads="1"/>
        </xdr:cNvSpPr>
      </xdr:nvSpPr>
      <xdr:spPr bwMode="auto">
        <a:xfrm>
          <a:off x="122443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10</xdr:row>
      <xdr:rowOff>0</xdr:rowOff>
    </xdr:from>
    <xdr:to>
      <xdr:col>172</xdr:col>
      <xdr:colOff>85725</xdr:colOff>
      <xdr:row>11</xdr:row>
      <xdr:rowOff>19050</xdr:rowOff>
    </xdr:to>
    <xdr:sp macro="" textlink="">
      <xdr:nvSpPr>
        <xdr:cNvPr id="997414" name="Text Box 1">
          <a:extLst>
            <a:ext uri="{FF2B5EF4-FFF2-40B4-BE49-F238E27FC236}">
              <a16:creationId xmlns:a16="http://schemas.microsoft.com/office/drawing/2014/main" id="{00000000-0008-0000-0600-000026380F00}"/>
            </a:ext>
          </a:extLst>
        </xdr:cNvPr>
        <xdr:cNvSpPr txBox="1">
          <a:spLocks noChangeArrowheads="1"/>
        </xdr:cNvSpPr>
      </xdr:nvSpPr>
      <xdr:spPr bwMode="auto">
        <a:xfrm>
          <a:off x="123139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171</xdr:col>
      <xdr:colOff>0</xdr:colOff>
      <xdr:row>10</xdr:row>
      <xdr:rowOff>0</xdr:rowOff>
    </xdr:from>
    <xdr:to>
      <xdr:col>171</xdr:col>
      <xdr:colOff>85725</xdr:colOff>
      <xdr:row>10</xdr:row>
      <xdr:rowOff>209550</xdr:rowOff>
    </xdr:to>
    <xdr:sp macro="" textlink="">
      <xdr:nvSpPr>
        <xdr:cNvPr id="997415" name="Text Box 1">
          <a:extLst>
            <a:ext uri="{FF2B5EF4-FFF2-40B4-BE49-F238E27FC236}">
              <a16:creationId xmlns:a16="http://schemas.microsoft.com/office/drawing/2014/main" id="{00000000-0008-0000-0600-000027380F00}"/>
            </a:ext>
          </a:extLst>
        </xdr:cNvPr>
        <xdr:cNvSpPr txBox="1">
          <a:spLocks noChangeArrowheads="1"/>
        </xdr:cNvSpPr>
      </xdr:nvSpPr>
      <xdr:spPr bwMode="auto">
        <a:xfrm>
          <a:off x="122443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10</xdr:row>
      <xdr:rowOff>0</xdr:rowOff>
    </xdr:from>
    <xdr:to>
      <xdr:col>172</xdr:col>
      <xdr:colOff>85725</xdr:colOff>
      <xdr:row>10</xdr:row>
      <xdr:rowOff>209550</xdr:rowOff>
    </xdr:to>
    <xdr:sp macro="" textlink="">
      <xdr:nvSpPr>
        <xdr:cNvPr id="997416" name="Text Box 1">
          <a:extLst>
            <a:ext uri="{FF2B5EF4-FFF2-40B4-BE49-F238E27FC236}">
              <a16:creationId xmlns:a16="http://schemas.microsoft.com/office/drawing/2014/main" id="{00000000-0008-0000-0600-000028380F00}"/>
            </a:ext>
          </a:extLst>
        </xdr:cNvPr>
        <xdr:cNvSpPr txBox="1">
          <a:spLocks noChangeArrowheads="1"/>
        </xdr:cNvSpPr>
      </xdr:nvSpPr>
      <xdr:spPr bwMode="auto">
        <a:xfrm>
          <a:off x="1231392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5</xdr:row>
      <xdr:rowOff>0</xdr:rowOff>
    </xdr:from>
    <xdr:to>
      <xdr:col>176</xdr:col>
      <xdr:colOff>85725</xdr:colOff>
      <xdr:row>6</xdr:row>
      <xdr:rowOff>66675</xdr:rowOff>
    </xdr:to>
    <xdr:sp macro="" textlink="">
      <xdr:nvSpPr>
        <xdr:cNvPr id="997417" name="Text Box 1">
          <a:extLst>
            <a:ext uri="{FF2B5EF4-FFF2-40B4-BE49-F238E27FC236}">
              <a16:creationId xmlns:a16="http://schemas.microsoft.com/office/drawing/2014/main" id="{00000000-0008-0000-0600-000029380F00}"/>
            </a:ext>
          </a:extLst>
        </xdr:cNvPr>
        <xdr:cNvSpPr txBox="1">
          <a:spLocks noChangeArrowheads="1"/>
        </xdr:cNvSpPr>
      </xdr:nvSpPr>
      <xdr:spPr bwMode="auto">
        <a:xfrm>
          <a:off x="125920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5</xdr:row>
      <xdr:rowOff>0</xdr:rowOff>
    </xdr:from>
    <xdr:to>
      <xdr:col>176</xdr:col>
      <xdr:colOff>85725</xdr:colOff>
      <xdr:row>6</xdr:row>
      <xdr:rowOff>66675</xdr:rowOff>
    </xdr:to>
    <xdr:sp macro="" textlink="">
      <xdr:nvSpPr>
        <xdr:cNvPr id="997418" name="Text Box 1">
          <a:extLst>
            <a:ext uri="{FF2B5EF4-FFF2-40B4-BE49-F238E27FC236}">
              <a16:creationId xmlns:a16="http://schemas.microsoft.com/office/drawing/2014/main" id="{00000000-0008-0000-0600-00002A380F00}"/>
            </a:ext>
          </a:extLst>
        </xdr:cNvPr>
        <xdr:cNvSpPr txBox="1">
          <a:spLocks noChangeArrowheads="1"/>
        </xdr:cNvSpPr>
      </xdr:nvSpPr>
      <xdr:spPr bwMode="auto">
        <a:xfrm>
          <a:off x="125920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175</xdr:col>
      <xdr:colOff>0</xdr:colOff>
      <xdr:row>5</xdr:row>
      <xdr:rowOff>0</xdr:rowOff>
    </xdr:from>
    <xdr:to>
      <xdr:col>175</xdr:col>
      <xdr:colOff>85725</xdr:colOff>
      <xdr:row>6</xdr:row>
      <xdr:rowOff>66675</xdr:rowOff>
    </xdr:to>
    <xdr:sp macro="" textlink="">
      <xdr:nvSpPr>
        <xdr:cNvPr id="997419" name="Text Box 1">
          <a:extLst>
            <a:ext uri="{FF2B5EF4-FFF2-40B4-BE49-F238E27FC236}">
              <a16:creationId xmlns:a16="http://schemas.microsoft.com/office/drawing/2014/main" id="{00000000-0008-0000-0600-00002B380F00}"/>
            </a:ext>
          </a:extLst>
        </xdr:cNvPr>
        <xdr:cNvSpPr txBox="1">
          <a:spLocks noChangeArrowheads="1"/>
        </xdr:cNvSpPr>
      </xdr:nvSpPr>
      <xdr:spPr bwMode="auto">
        <a:xfrm>
          <a:off x="1252251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5</xdr:row>
      <xdr:rowOff>0</xdr:rowOff>
    </xdr:from>
    <xdr:to>
      <xdr:col>176</xdr:col>
      <xdr:colOff>85725</xdr:colOff>
      <xdr:row>6</xdr:row>
      <xdr:rowOff>66675</xdr:rowOff>
    </xdr:to>
    <xdr:sp macro="" textlink="">
      <xdr:nvSpPr>
        <xdr:cNvPr id="997420" name="Text Box 1">
          <a:extLst>
            <a:ext uri="{FF2B5EF4-FFF2-40B4-BE49-F238E27FC236}">
              <a16:creationId xmlns:a16="http://schemas.microsoft.com/office/drawing/2014/main" id="{00000000-0008-0000-0600-00002C380F00}"/>
            </a:ext>
          </a:extLst>
        </xdr:cNvPr>
        <xdr:cNvSpPr txBox="1">
          <a:spLocks noChangeArrowheads="1"/>
        </xdr:cNvSpPr>
      </xdr:nvSpPr>
      <xdr:spPr bwMode="auto">
        <a:xfrm>
          <a:off x="125920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10</xdr:row>
      <xdr:rowOff>0</xdr:rowOff>
    </xdr:from>
    <xdr:to>
      <xdr:col>176</xdr:col>
      <xdr:colOff>85725</xdr:colOff>
      <xdr:row>11</xdr:row>
      <xdr:rowOff>19050</xdr:rowOff>
    </xdr:to>
    <xdr:sp macro="" textlink="">
      <xdr:nvSpPr>
        <xdr:cNvPr id="997421" name="Text Box 1">
          <a:extLst>
            <a:ext uri="{FF2B5EF4-FFF2-40B4-BE49-F238E27FC236}">
              <a16:creationId xmlns:a16="http://schemas.microsoft.com/office/drawing/2014/main" id="{00000000-0008-0000-0600-00002D380F00}"/>
            </a:ext>
          </a:extLst>
        </xdr:cNvPr>
        <xdr:cNvSpPr txBox="1">
          <a:spLocks noChangeArrowheads="1"/>
        </xdr:cNvSpPr>
      </xdr:nvSpPr>
      <xdr:spPr bwMode="auto">
        <a:xfrm>
          <a:off x="125920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10</xdr:row>
      <xdr:rowOff>0</xdr:rowOff>
    </xdr:from>
    <xdr:to>
      <xdr:col>176</xdr:col>
      <xdr:colOff>85725</xdr:colOff>
      <xdr:row>11</xdr:row>
      <xdr:rowOff>19050</xdr:rowOff>
    </xdr:to>
    <xdr:sp macro="" textlink="">
      <xdr:nvSpPr>
        <xdr:cNvPr id="997422" name="Text Box 1">
          <a:extLst>
            <a:ext uri="{FF2B5EF4-FFF2-40B4-BE49-F238E27FC236}">
              <a16:creationId xmlns:a16="http://schemas.microsoft.com/office/drawing/2014/main" id="{00000000-0008-0000-0600-00002E380F00}"/>
            </a:ext>
          </a:extLst>
        </xdr:cNvPr>
        <xdr:cNvSpPr txBox="1">
          <a:spLocks noChangeArrowheads="1"/>
        </xdr:cNvSpPr>
      </xdr:nvSpPr>
      <xdr:spPr bwMode="auto">
        <a:xfrm>
          <a:off x="125920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175</xdr:col>
      <xdr:colOff>0</xdr:colOff>
      <xdr:row>10</xdr:row>
      <xdr:rowOff>0</xdr:rowOff>
    </xdr:from>
    <xdr:to>
      <xdr:col>175</xdr:col>
      <xdr:colOff>85725</xdr:colOff>
      <xdr:row>11</xdr:row>
      <xdr:rowOff>19050</xdr:rowOff>
    </xdr:to>
    <xdr:sp macro="" textlink="">
      <xdr:nvSpPr>
        <xdr:cNvPr id="997423" name="Text Box 1">
          <a:extLst>
            <a:ext uri="{FF2B5EF4-FFF2-40B4-BE49-F238E27FC236}">
              <a16:creationId xmlns:a16="http://schemas.microsoft.com/office/drawing/2014/main" id="{00000000-0008-0000-0600-00002F380F00}"/>
            </a:ext>
          </a:extLst>
        </xdr:cNvPr>
        <xdr:cNvSpPr txBox="1">
          <a:spLocks noChangeArrowheads="1"/>
        </xdr:cNvSpPr>
      </xdr:nvSpPr>
      <xdr:spPr bwMode="auto">
        <a:xfrm>
          <a:off x="1252251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10</xdr:row>
      <xdr:rowOff>0</xdr:rowOff>
    </xdr:from>
    <xdr:to>
      <xdr:col>176</xdr:col>
      <xdr:colOff>85725</xdr:colOff>
      <xdr:row>11</xdr:row>
      <xdr:rowOff>19050</xdr:rowOff>
    </xdr:to>
    <xdr:sp macro="" textlink="">
      <xdr:nvSpPr>
        <xdr:cNvPr id="997424" name="Text Box 1">
          <a:extLst>
            <a:ext uri="{FF2B5EF4-FFF2-40B4-BE49-F238E27FC236}">
              <a16:creationId xmlns:a16="http://schemas.microsoft.com/office/drawing/2014/main" id="{00000000-0008-0000-0600-000030380F00}"/>
            </a:ext>
          </a:extLst>
        </xdr:cNvPr>
        <xdr:cNvSpPr txBox="1">
          <a:spLocks noChangeArrowheads="1"/>
        </xdr:cNvSpPr>
      </xdr:nvSpPr>
      <xdr:spPr bwMode="auto">
        <a:xfrm>
          <a:off x="125920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175</xdr:col>
      <xdr:colOff>0</xdr:colOff>
      <xdr:row>10</xdr:row>
      <xdr:rowOff>0</xdr:rowOff>
    </xdr:from>
    <xdr:to>
      <xdr:col>175</xdr:col>
      <xdr:colOff>85725</xdr:colOff>
      <xdr:row>10</xdr:row>
      <xdr:rowOff>209550</xdr:rowOff>
    </xdr:to>
    <xdr:sp macro="" textlink="">
      <xdr:nvSpPr>
        <xdr:cNvPr id="997425" name="Text Box 1">
          <a:extLst>
            <a:ext uri="{FF2B5EF4-FFF2-40B4-BE49-F238E27FC236}">
              <a16:creationId xmlns:a16="http://schemas.microsoft.com/office/drawing/2014/main" id="{00000000-0008-0000-0600-000031380F00}"/>
            </a:ext>
          </a:extLst>
        </xdr:cNvPr>
        <xdr:cNvSpPr txBox="1">
          <a:spLocks noChangeArrowheads="1"/>
        </xdr:cNvSpPr>
      </xdr:nvSpPr>
      <xdr:spPr bwMode="auto">
        <a:xfrm>
          <a:off x="1252251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10</xdr:row>
      <xdr:rowOff>0</xdr:rowOff>
    </xdr:from>
    <xdr:to>
      <xdr:col>176</xdr:col>
      <xdr:colOff>85725</xdr:colOff>
      <xdr:row>10</xdr:row>
      <xdr:rowOff>209550</xdr:rowOff>
    </xdr:to>
    <xdr:sp macro="" textlink="">
      <xdr:nvSpPr>
        <xdr:cNvPr id="997426" name="Text Box 1">
          <a:extLst>
            <a:ext uri="{FF2B5EF4-FFF2-40B4-BE49-F238E27FC236}">
              <a16:creationId xmlns:a16="http://schemas.microsoft.com/office/drawing/2014/main" id="{00000000-0008-0000-0600-000032380F00}"/>
            </a:ext>
          </a:extLst>
        </xdr:cNvPr>
        <xdr:cNvSpPr txBox="1">
          <a:spLocks noChangeArrowheads="1"/>
        </xdr:cNvSpPr>
      </xdr:nvSpPr>
      <xdr:spPr bwMode="auto">
        <a:xfrm>
          <a:off x="1259205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5</xdr:row>
      <xdr:rowOff>0</xdr:rowOff>
    </xdr:from>
    <xdr:to>
      <xdr:col>180</xdr:col>
      <xdr:colOff>85725</xdr:colOff>
      <xdr:row>6</xdr:row>
      <xdr:rowOff>66675</xdr:rowOff>
    </xdr:to>
    <xdr:sp macro="" textlink="">
      <xdr:nvSpPr>
        <xdr:cNvPr id="997427" name="Text Box 1">
          <a:extLst>
            <a:ext uri="{FF2B5EF4-FFF2-40B4-BE49-F238E27FC236}">
              <a16:creationId xmlns:a16="http://schemas.microsoft.com/office/drawing/2014/main" id="{00000000-0008-0000-0600-000033380F00}"/>
            </a:ext>
          </a:extLst>
        </xdr:cNvPr>
        <xdr:cNvSpPr txBox="1">
          <a:spLocks noChangeArrowheads="1"/>
        </xdr:cNvSpPr>
      </xdr:nvSpPr>
      <xdr:spPr bwMode="auto">
        <a:xfrm>
          <a:off x="128701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5</xdr:row>
      <xdr:rowOff>0</xdr:rowOff>
    </xdr:from>
    <xdr:to>
      <xdr:col>180</xdr:col>
      <xdr:colOff>85725</xdr:colOff>
      <xdr:row>6</xdr:row>
      <xdr:rowOff>66675</xdr:rowOff>
    </xdr:to>
    <xdr:sp macro="" textlink="">
      <xdr:nvSpPr>
        <xdr:cNvPr id="997428" name="Text Box 1">
          <a:extLst>
            <a:ext uri="{FF2B5EF4-FFF2-40B4-BE49-F238E27FC236}">
              <a16:creationId xmlns:a16="http://schemas.microsoft.com/office/drawing/2014/main" id="{00000000-0008-0000-0600-000034380F00}"/>
            </a:ext>
          </a:extLst>
        </xdr:cNvPr>
        <xdr:cNvSpPr txBox="1">
          <a:spLocks noChangeArrowheads="1"/>
        </xdr:cNvSpPr>
      </xdr:nvSpPr>
      <xdr:spPr bwMode="auto">
        <a:xfrm>
          <a:off x="128701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179</xdr:col>
      <xdr:colOff>0</xdr:colOff>
      <xdr:row>5</xdr:row>
      <xdr:rowOff>0</xdr:rowOff>
    </xdr:from>
    <xdr:to>
      <xdr:col>179</xdr:col>
      <xdr:colOff>85725</xdr:colOff>
      <xdr:row>6</xdr:row>
      <xdr:rowOff>66675</xdr:rowOff>
    </xdr:to>
    <xdr:sp macro="" textlink="">
      <xdr:nvSpPr>
        <xdr:cNvPr id="997429" name="Text Box 1">
          <a:extLst>
            <a:ext uri="{FF2B5EF4-FFF2-40B4-BE49-F238E27FC236}">
              <a16:creationId xmlns:a16="http://schemas.microsoft.com/office/drawing/2014/main" id="{00000000-0008-0000-0600-000035380F00}"/>
            </a:ext>
          </a:extLst>
        </xdr:cNvPr>
        <xdr:cNvSpPr txBox="1">
          <a:spLocks noChangeArrowheads="1"/>
        </xdr:cNvSpPr>
      </xdr:nvSpPr>
      <xdr:spPr bwMode="auto">
        <a:xfrm>
          <a:off x="1280064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5</xdr:row>
      <xdr:rowOff>0</xdr:rowOff>
    </xdr:from>
    <xdr:to>
      <xdr:col>180</xdr:col>
      <xdr:colOff>85725</xdr:colOff>
      <xdr:row>6</xdr:row>
      <xdr:rowOff>66675</xdr:rowOff>
    </xdr:to>
    <xdr:sp macro="" textlink="">
      <xdr:nvSpPr>
        <xdr:cNvPr id="997430" name="Text Box 1">
          <a:extLst>
            <a:ext uri="{FF2B5EF4-FFF2-40B4-BE49-F238E27FC236}">
              <a16:creationId xmlns:a16="http://schemas.microsoft.com/office/drawing/2014/main" id="{00000000-0008-0000-0600-000036380F00}"/>
            </a:ext>
          </a:extLst>
        </xdr:cNvPr>
        <xdr:cNvSpPr txBox="1">
          <a:spLocks noChangeArrowheads="1"/>
        </xdr:cNvSpPr>
      </xdr:nvSpPr>
      <xdr:spPr bwMode="auto">
        <a:xfrm>
          <a:off x="128701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11</xdr:row>
      <xdr:rowOff>19050</xdr:rowOff>
    </xdr:to>
    <xdr:sp macro="" textlink="">
      <xdr:nvSpPr>
        <xdr:cNvPr id="997431" name="Text Box 1">
          <a:extLst>
            <a:ext uri="{FF2B5EF4-FFF2-40B4-BE49-F238E27FC236}">
              <a16:creationId xmlns:a16="http://schemas.microsoft.com/office/drawing/2014/main" id="{00000000-0008-0000-0600-000037380F00}"/>
            </a:ext>
          </a:extLst>
        </xdr:cNvPr>
        <xdr:cNvSpPr txBox="1">
          <a:spLocks noChangeArrowheads="1"/>
        </xdr:cNvSpPr>
      </xdr:nvSpPr>
      <xdr:spPr bwMode="auto">
        <a:xfrm>
          <a:off x="128701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11</xdr:row>
      <xdr:rowOff>19050</xdr:rowOff>
    </xdr:to>
    <xdr:sp macro="" textlink="">
      <xdr:nvSpPr>
        <xdr:cNvPr id="997432" name="Text Box 1">
          <a:extLst>
            <a:ext uri="{FF2B5EF4-FFF2-40B4-BE49-F238E27FC236}">
              <a16:creationId xmlns:a16="http://schemas.microsoft.com/office/drawing/2014/main" id="{00000000-0008-0000-0600-000038380F00}"/>
            </a:ext>
          </a:extLst>
        </xdr:cNvPr>
        <xdr:cNvSpPr txBox="1">
          <a:spLocks noChangeArrowheads="1"/>
        </xdr:cNvSpPr>
      </xdr:nvSpPr>
      <xdr:spPr bwMode="auto">
        <a:xfrm>
          <a:off x="128701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179</xdr:col>
      <xdr:colOff>0</xdr:colOff>
      <xdr:row>10</xdr:row>
      <xdr:rowOff>0</xdr:rowOff>
    </xdr:from>
    <xdr:to>
      <xdr:col>179</xdr:col>
      <xdr:colOff>85725</xdr:colOff>
      <xdr:row>11</xdr:row>
      <xdr:rowOff>19050</xdr:rowOff>
    </xdr:to>
    <xdr:sp macro="" textlink="">
      <xdr:nvSpPr>
        <xdr:cNvPr id="997433" name="Text Box 1">
          <a:extLst>
            <a:ext uri="{FF2B5EF4-FFF2-40B4-BE49-F238E27FC236}">
              <a16:creationId xmlns:a16="http://schemas.microsoft.com/office/drawing/2014/main" id="{00000000-0008-0000-0600-000039380F00}"/>
            </a:ext>
          </a:extLst>
        </xdr:cNvPr>
        <xdr:cNvSpPr txBox="1">
          <a:spLocks noChangeArrowheads="1"/>
        </xdr:cNvSpPr>
      </xdr:nvSpPr>
      <xdr:spPr bwMode="auto">
        <a:xfrm>
          <a:off x="1280064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11</xdr:row>
      <xdr:rowOff>19050</xdr:rowOff>
    </xdr:to>
    <xdr:sp macro="" textlink="">
      <xdr:nvSpPr>
        <xdr:cNvPr id="997434" name="Text Box 1">
          <a:extLst>
            <a:ext uri="{FF2B5EF4-FFF2-40B4-BE49-F238E27FC236}">
              <a16:creationId xmlns:a16="http://schemas.microsoft.com/office/drawing/2014/main" id="{00000000-0008-0000-0600-00003A380F00}"/>
            </a:ext>
          </a:extLst>
        </xdr:cNvPr>
        <xdr:cNvSpPr txBox="1">
          <a:spLocks noChangeArrowheads="1"/>
        </xdr:cNvSpPr>
      </xdr:nvSpPr>
      <xdr:spPr bwMode="auto">
        <a:xfrm>
          <a:off x="128701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179</xdr:col>
      <xdr:colOff>0</xdr:colOff>
      <xdr:row>10</xdr:row>
      <xdr:rowOff>0</xdr:rowOff>
    </xdr:from>
    <xdr:to>
      <xdr:col>179</xdr:col>
      <xdr:colOff>85725</xdr:colOff>
      <xdr:row>10</xdr:row>
      <xdr:rowOff>209550</xdr:rowOff>
    </xdr:to>
    <xdr:sp macro="" textlink="">
      <xdr:nvSpPr>
        <xdr:cNvPr id="997435" name="Text Box 1">
          <a:extLst>
            <a:ext uri="{FF2B5EF4-FFF2-40B4-BE49-F238E27FC236}">
              <a16:creationId xmlns:a16="http://schemas.microsoft.com/office/drawing/2014/main" id="{00000000-0008-0000-0600-00003B380F00}"/>
            </a:ext>
          </a:extLst>
        </xdr:cNvPr>
        <xdr:cNvSpPr txBox="1">
          <a:spLocks noChangeArrowheads="1"/>
        </xdr:cNvSpPr>
      </xdr:nvSpPr>
      <xdr:spPr bwMode="auto">
        <a:xfrm>
          <a:off x="1280064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10</xdr:row>
      <xdr:rowOff>209550</xdr:rowOff>
    </xdr:to>
    <xdr:sp macro="" textlink="">
      <xdr:nvSpPr>
        <xdr:cNvPr id="997436" name="Text Box 1">
          <a:extLst>
            <a:ext uri="{FF2B5EF4-FFF2-40B4-BE49-F238E27FC236}">
              <a16:creationId xmlns:a16="http://schemas.microsoft.com/office/drawing/2014/main" id="{00000000-0008-0000-0600-00003C380F00}"/>
            </a:ext>
          </a:extLst>
        </xdr:cNvPr>
        <xdr:cNvSpPr txBox="1">
          <a:spLocks noChangeArrowheads="1"/>
        </xdr:cNvSpPr>
      </xdr:nvSpPr>
      <xdr:spPr bwMode="auto">
        <a:xfrm>
          <a:off x="1287018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179</xdr:col>
      <xdr:colOff>0</xdr:colOff>
      <xdr:row>10</xdr:row>
      <xdr:rowOff>0</xdr:rowOff>
    </xdr:from>
    <xdr:to>
      <xdr:col>179</xdr:col>
      <xdr:colOff>85725</xdr:colOff>
      <xdr:row>10</xdr:row>
      <xdr:rowOff>209550</xdr:rowOff>
    </xdr:to>
    <xdr:sp macro="" textlink="">
      <xdr:nvSpPr>
        <xdr:cNvPr id="997437" name="Text Box 1">
          <a:extLst>
            <a:ext uri="{FF2B5EF4-FFF2-40B4-BE49-F238E27FC236}">
              <a16:creationId xmlns:a16="http://schemas.microsoft.com/office/drawing/2014/main" id="{00000000-0008-0000-0600-00003D380F00}"/>
            </a:ext>
          </a:extLst>
        </xdr:cNvPr>
        <xdr:cNvSpPr txBox="1">
          <a:spLocks noChangeArrowheads="1"/>
        </xdr:cNvSpPr>
      </xdr:nvSpPr>
      <xdr:spPr bwMode="auto">
        <a:xfrm>
          <a:off x="1280064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10</xdr:row>
      <xdr:rowOff>209550</xdr:rowOff>
    </xdr:to>
    <xdr:sp macro="" textlink="">
      <xdr:nvSpPr>
        <xdr:cNvPr id="997438" name="Text Box 1">
          <a:extLst>
            <a:ext uri="{FF2B5EF4-FFF2-40B4-BE49-F238E27FC236}">
              <a16:creationId xmlns:a16="http://schemas.microsoft.com/office/drawing/2014/main" id="{00000000-0008-0000-0600-00003E380F00}"/>
            </a:ext>
          </a:extLst>
        </xdr:cNvPr>
        <xdr:cNvSpPr txBox="1">
          <a:spLocks noChangeArrowheads="1"/>
        </xdr:cNvSpPr>
      </xdr:nvSpPr>
      <xdr:spPr bwMode="auto">
        <a:xfrm>
          <a:off x="1287018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5</xdr:row>
      <xdr:rowOff>0</xdr:rowOff>
    </xdr:from>
    <xdr:to>
      <xdr:col>184</xdr:col>
      <xdr:colOff>85725</xdr:colOff>
      <xdr:row>6</xdr:row>
      <xdr:rowOff>66675</xdr:rowOff>
    </xdr:to>
    <xdr:sp macro="" textlink="">
      <xdr:nvSpPr>
        <xdr:cNvPr id="997439" name="Text Box 1">
          <a:extLst>
            <a:ext uri="{FF2B5EF4-FFF2-40B4-BE49-F238E27FC236}">
              <a16:creationId xmlns:a16="http://schemas.microsoft.com/office/drawing/2014/main" id="{00000000-0008-0000-0600-00003F380F00}"/>
            </a:ext>
          </a:extLst>
        </xdr:cNvPr>
        <xdr:cNvSpPr txBox="1">
          <a:spLocks noChangeArrowheads="1"/>
        </xdr:cNvSpPr>
      </xdr:nvSpPr>
      <xdr:spPr bwMode="auto">
        <a:xfrm>
          <a:off x="131483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5</xdr:row>
      <xdr:rowOff>0</xdr:rowOff>
    </xdr:from>
    <xdr:to>
      <xdr:col>184</xdr:col>
      <xdr:colOff>85725</xdr:colOff>
      <xdr:row>6</xdr:row>
      <xdr:rowOff>66675</xdr:rowOff>
    </xdr:to>
    <xdr:sp macro="" textlink="">
      <xdr:nvSpPr>
        <xdr:cNvPr id="997440" name="Text Box 1">
          <a:extLst>
            <a:ext uri="{FF2B5EF4-FFF2-40B4-BE49-F238E27FC236}">
              <a16:creationId xmlns:a16="http://schemas.microsoft.com/office/drawing/2014/main" id="{00000000-0008-0000-0600-000040380F00}"/>
            </a:ext>
          </a:extLst>
        </xdr:cNvPr>
        <xdr:cNvSpPr txBox="1">
          <a:spLocks noChangeArrowheads="1"/>
        </xdr:cNvSpPr>
      </xdr:nvSpPr>
      <xdr:spPr bwMode="auto">
        <a:xfrm>
          <a:off x="131483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183</xdr:col>
      <xdr:colOff>0</xdr:colOff>
      <xdr:row>5</xdr:row>
      <xdr:rowOff>0</xdr:rowOff>
    </xdr:from>
    <xdr:to>
      <xdr:col>183</xdr:col>
      <xdr:colOff>85725</xdr:colOff>
      <xdr:row>6</xdr:row>
      <xdr:rowOff>66675</xdr:rowOff>
    </xdr:to>
    <xdr:sp macro="" textlink="">
      <xdr:nvSpPr>
        <xdr:cNvPr id="997441" name="Text Box 1">
          <a:extLst>
            <a:ext uri="{FF2B5EF4-FFF2-40B4-BE49-F238E27FC236}">
              <a16:creationId xmlns:a16="http://schemas.microsoft.com/office/drawing/2014/main" id="{00000000-0008-0000-0600-000041380F00}"/>
            </a:ext>
          </a:extLst>
        </xdr:cNvPr>
        <xdr:cNvSpPr txBox="1">
          <a:spLocks noChangeArrowheads="1"/>
        </xdr:cNvSpPr>
      </xdr:nvSpPr>
      <xdr:spPr bwMode="auto">
        <a:xfrm>
          <a:off x="1307877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5</xdr:row>
      <xdr:rowOff>0</xdr:rowOff>
    </xdr:from>
    <xdr:to>
      <xdr:col>184</xdr:col>
      <xdr:colOff>85725</xdr:colOff>
      <xdr:row>6</xdr:row>
      <xdr:rowOff>66675</xdr:rowOff>
    </xdr:to>
    <xdr:sp macro="" textlink="">
      <xdr:nvSpPr>
        <xdr:cNvPr id="997442" name="Text Box 1">
          <a:extLst>
            <a:ext uri="{FF2B5EF4-FFF2-40B4-BE49-F238E27FC236}">
              <a16:creationId xmlns:a16="http://schemas.microsoft.com/office/drawing/2014/main" id="{00000000-0008-0000-0600-000042380F00}"/>
            </a:ext>
          </a:extLst>
        </xdr:cNvPr>
        <xdr:cNvSpPr txBox="1">
          <a:spLocks noChangeArrowheads="1"/>
        </xdr:cNvSpPr>
      </xdr:nvSpPr>
      <xdr:spPr bwMode="auto">
        <a:xfrm>
          <a:off x="131483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10</xdr:row>
      <xdr:rowOff>0</xdr:rowOff>
    </xdr:from>
    <xdr:to>
      <xdr:col>184</xdr:col>
      <xdr:colOff>85725</xdr:colOff>
      <xdr:row>10</xdr:row>
      <xdr:rowOff>171450</xdr:rowOff>
    </xdr:to>
    <xdr:sp macro="" textlink="">
      <xdr:nvSpPr>
        <xdr:cNvPr id="997443" name="Text Box 1">
          <a:extLst>
            <a:ext uri="{FF2B5EF4-FFF2-40B4-BE49-F238E27FC236}">
              <a16:creationId xmlns:a16="http://schemas.microsoft.com/office/drawing/2014/main" id="{00000000-0008-0000-0600-000043380F00}"/>
            </a:ext>
          </a:extLst>
        </xdr:cNvPr>
        <xdr:cNvSpPr txBox="1">
          <a:spLocks noChangeArrowheads="1"/>
        </xdr:cNvSpPr>
      </xdr:nvSpPr>
      <xdr:spPr bwMode="auto">
        <a:xfrm>
          <a:off x="1314831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10</xdr:row>
      <xdr:rowOff>0</xdr:rowOff>
    </xdr:from>
    <xdr:to>
      <xdr:col>184</xdr:col>
      <xdr:colOff>85725</xdr:colOff>
      <xdr:row>10</xdr:row>
      <xdr:rowOff>171450</xdr:rowOff>
    </xdr:to>
    <xdr:sp macro="" textlink="">
      <xdr:nvSpPr>
        <xdr:cNvPr id="997444" name="Text Box 1">
          <a:extLst>
            <a:ext uri="{FF2B5EF4-FFF2-40B4-BE49-F238E27FC236}">
              <a16:creationId xmlns:a16="http://schemas.microsoft.com/office/drawing/2014/main" id="{00000000-0008-0000-0600-000044380F00}"/>
            </a:ext>
          </a:extLst>
        </xdr:cNvPr>
        <xdr:cNvSpPr txBox="1">
          <a:spLocks noChangeArrowheads="1"/>
        </xdr:cNvSpPr>
      </xdr:nvSpPr>
      <xdr:spPr bwMode="auto">
        <a:xfrm>
          <a:off x="1314831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183</xdr:col>
      <xdr:colOff>0</xdr:colOff>
      <xdr:row>10</xdr:row>
      <xdr:rowOff>0</xdr:rowOff>
    </xdr:from>
    <xdr:to>
      <xdr:col>183</xdr:col>
      <xdr:colOff>85725</xdr:colOff>
      <xdr:row>10</xdr:row>
      <xdr:rowOff>171450</xdr:rowOff>
    </xdr:to>
    <xdr:sp macro="" textlink="">
      <xdr:nvSpPr>
        <xdr:cNvPr id="997445" name="Text Box 1">
          <a:extLst>
            <a:ext uri="{FF2B5EF4-FFF2-40B4-BE49-F238E27FC236}">
              <a16:creationId xmlns:a16="http://schemas.microsoft.com/office/drawing/2014/main" id="{00000000-0008-0000-0600-000045380F00}"/>
            </a:ext>
          </a:extLst>
        </xdr:cNvPr>
        <xdr:cNvSpPr txBox="1">
          <a:spLocks noChangeArrowheads="1"/>
        </xdr:cNvSpPr>
      </xdr:nvSpPr>
      <xdr:spPr bwMode="auto">
        <a:xfrm>
          <a:off x="1307877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10</xdr:row>
      <xdr:rowOff>0</xdr:rowOff>
    </xdr:from>
    <xdr:to>
      <xdr:col>184</xdr:col>
      <xdr:colOff>85725</xdr:colOff>
      <xdr:row>10</xdr:row>
      <xdr:rowOff>171450</xdr:rowOff>
    </xdr:to>
    <xdr:sp macro="" textlink="">
      <xdr:nvSpPr>
        <xdr:cNvPr id="997446" name="Text Box 1">
          <a:extLst>
            <a:ext uri="{FF2B5EF4-FFF2-40B4-BE49-F238E27FC236}">
              <a16:creationId xmlns:a16="http://schemas.microsoft.com/office/drawing/2014/main" id="{00000000-0008-0000-0600-000046380F00}"/>
            </a:ext>
          </a:extLst>
        </xdr:cNvPr>
        <xdr:cNvSpPr txBox="1">
          <a:spLocks noChangeArrowheads="1"/>
        </xdr:cNvSpPr>
      </xdr:nvSpPr>
      <xdr:spPr bwMode="auto">
        <a:xfrm>
          <a:off x="1314831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183</xdr:col>
      <xdr:colOff>0</xdr:colOff>
      <xdr:row>10</xdr:row>
      <xdr:rowOff>0</xdr:rowOff>
    </xdr:from>
    <xdr:to>
      <xdr:col>183</xdr:col>
      <xdr:colOff>85725</xdr:colOff>
      <xdr:row>10</xdr:row>
      <xdr:rowOff>209550</xdr:rowOff>
    </xdr:to>
    <xdr:sp macro="" textlink="">
      <xdr:nvSpPr>
        <xdr:cNvPr id="997447" name="Text Box 1">
          <a:extLst>
            <a:ext uri="{FF2B5EF4-FFF2-40B4-BE49-F238E27FC236}">
              <a16:creationId xmlns:a16="http://schemas.microsoft.com/office/drawing/2014/main" id="{00000000-0008-0000-0600-000047380F00}"/>
            </a:ext>
          </a:extLst>
        </xdr:cNvPr>
        <xdr:cNvSpPr txBox="1">
          <a:spLocks noChangeArrowheads="1"/>
        </xdr:cNvSpPr>
      </xdr:nvSpPr>
      <xdr:spPr bwMode="auto">
        <a:xfrm>
          <a:off x="1307877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10</xdr:row>
      <xdr:rowOff>0</xdr:rowOff>
    </xdr:from>
    <xdr:to>
      <xdr:col>184</xdr:col>
      <xdr:colOff>85725</xdr:colOff>
      <xdr:row>10</xdr:row>
      <xdr:rowOff>209550</xdr:rowOff>
    </xdr:to>
    <xdr:sp macro="" textlink="">
      <xdr:nvSpPr>
        <xdr:cNvPr id="997448" name="Text Box 1">
          <a:extLst>
            <a:ext uri="{FF2B5EF4-FFF2-40B4-BE49-F238E27FC236}">
              <a16:creationId xmlns:a16="http://schemas.microsoft.com/office/drawing/2014/main" id="{00000000-0008-0000-0600-000048380F00}"/>
            </a:ext>
          </a:extLst>
        </xdr:cNvPr>
        <xdr:cNvSpPr txBox="1">
          <a:spLocks noChangeArrowheads="1"/>
        </xdr:cNvSpPr>
      </xdr:nvSpPr>
      <xdr:spPr bwMode="auto">
        <a:xfrm>
          <a:off x="1314831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285750</xdr:rowOff>
    </xdr:to>
    <xdr:sp macro="" textlink="">
      <xdr:nvSpPr>
        <xdr:cNvPr id="997449" name="Text Box 1">
          <a:extLst>
            <a:ext uri="{FF2B5EF4-FFF2-40B4-BE49-F238E27FC236}">
              <a16:creationId xmlns:a16="http://schemas.microsoft.com/office/drawing/2014/main" id="{00000000-0008-0000-0600-000049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285750</xdr:rowOff>
    </xdr:to>
    <xdr:sp macro="" textlink="">
      <xdr:nvSpPr>
        <xdr:cNvPr id="997450" name="Text Box 1">
          <a:extLst>
            <a:ext uri="{FF2B5EF4-FFF2-40B4-BE49-F238E27FC236}">
              <a16:creationId xmlns:a16="http://schemas.microsoft.com/office/drawing/2014/main" id="{00000000-0008-0000-0600-00004A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285750</xdr:rowOff>
    </xdr:to>
    <xdr:sp macro="" textlink="">
      <xdr:nvSpPr>
        <xdr:cNvPr id="997451" name="Text Box 1">
          <a:extLst>
            <a:ext uri="{FF2B5EF4-FFF2-40B4-BE49-F238E27FC236}">
              <a16:creationId xmlns:a16="http://schemas.microsoft.com/office/drawing/2014/main" id="{00000000-0008-0000-0600-00004B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285750</xdr:rowOff>
    </xdr:to>
    <xdr:sp macro="" textlink="">
      <xdr:nvSpPr>
        <xdr:cNvPr id="997452" name="Text Box 1">
          <a:extLst>
            <a:ext uri="{FF2B5EF4-FFF2-40B4-BE49-F238E27FC236}">
              <a16:creationId xmlns:a16="http://schemas.microsoft.com/office/drawing/2014/main" id="{00000000-0008-0000-0600-00004C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53" name="Text Box 1">
          <a:extLst>
            <a:ext uri="{FF2B5EF4-FFF2-40B4-BE49-F238E27FC236}">
              <a16:creationId xmlns:a16="http://schemas.microsoft.com/office/drawing/2014/main" id="{00000000-0008-0000-0600-00004D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54" name="Text Box 1">
          <a:extLst>
            <a:ext uri="{FF2B5EF4-FFF2-40B4-BE49-F238E27FC236}">
              <a16:creationId xmlns:a16="http://schemas.microsoft.com/office/drawing/2014/main" id="{00000000-0008-0000-0600-00004E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55" name="Text Box 1">
          <a:extLst>
            <a:ext uri="{FF2B5EF4-FFF2-40B4-BE49-F238E27FC236}">
              <a16:creationId xmlns:a16="http://schemas.microsoft.com/office/drawing/2014/main" id="{00000000-0008-0000-0600-00004F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56" name="Text Box 1">
          <a:extLst>
            <a:ext uri="{FF2B5EF4-FFF2-40B4-BE49-F238E27FC236}">
              <a16:creationId xmlns:a16="http://schemas.microsoft.com/office/drawing/2014/main" id="{00000000-0008-0000-0600-000050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997457" name="Text Box 1">
          <a:extLst>
            <a:ext uri="{FF2B5EF4-FFF2-40B4-BE49-F238E27FC236}">
              <a16:creationId xmlns:a16="http://schemas.microsoft.com/office/drawing/2014/main" id="{00000000-0008-0000-0600-000051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997458" name="Text Box 1">
          <a:extLst>
            <a:ext uri="{FF2B5EF4-FFF2-40B4-BE49-F238E27FC236}">
              <a16:creationId xmlns:a16="http://schemas.microsoft.com/office/drawing/2014/main" id="{00000000-0008-0000-0600-000052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59" name="Text Box 1">
          <a:extLst>
            <a:ext uri="{FF2B5EF4-FFF2-40B4-BE49-F238E27FC236}">
              <a16:creationId xmlns:a16="http://schemas.microsoft.com/office/drawing/2014/main" id="{00000000-0008-0000-0600-000053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60" name="Text Box 1">
          <a:extLst>
            <a:ext uri="{FF2B5EF4-FFF2-40B4-BE49-F238E27FC236}">
              <a16:creationId xmlns:a16="http://schemas.microsoft.com/office/drawing/2014/main" id="{00000000-0008-0000-0600-000054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61" name="Text Box 1">
          <a:extLst>
            <a:ext uri="{FF2B5EF4-FFF2-40B4-BE49-F238E27FC236}">
              <a16:creationId xmlns:a16="http://schemas.microsoft.com/office/drawing/2014/main" id="{00000000-0008-0000-0600-000055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62" name="Text Box 1">
          <a:extLst>
            <a:ext uri="{FF2B5EF4-FFF2-40B4-BE49-F238E27FC236}">
              <a16:creationId xmlns:a16="http://schemas.microsoft.com/office/drawing/2014/main" id="{00000000-0008-0000-0600-000056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997463" name="Text Box 1">
          <a:extLst>
            <a:ext uri="{FF2B5EF4-FFF2-40B4-BE49-F238E27FC236}">
              <a16:creationId xmlns:a16="http://schemas.microsoft.com/office/drawing/2014/main" id="{00000000-0008-0000-0600-000057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997464" name="Text Box 1">
          <a:extLst>
            <a:ext uri="{FF2B5EF4-FFF2-40B4-BE49-F238E27FC236}">
              <a16:creationId xmlns:a16="http://schemas.microsoft.com/office/drawing/2014/main" id="{00000000-0008-0000-0600-000058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476250</xdr:rowOff>
    </xdr:to>
    <xdr:sp macro="" textlink="">
      <xdr:nvSpPr>
        <xdr:cNvPr id="997465" name="Text Box 1">
          <a:extLst>
            <a:ext uri="{FF2B5EF4-FFF2-40B4-BE49-F238E27FC236}">
              <a16:creationId xmlns:a16="http://schemas.microsoft.com/office/drawing/2014/main" id="{00000000-0008-0000-0600-000059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476250</xdr:rowOff>
    </xdr:to>
    <xdr:sp macro="" textlink="">
      <xdr:nvSpPr>
        <xdr:cNvPr id="997466" name="Text Box 1">
          <a:extLst>
            <a:ext uri="{FF2B5EF4-FFF2-40B4-BE49-F238E27FC236}">
              <a16:creationId xmlns:a16="http://schemas.microsoft.com/office/drawing/2014/main" id="{00000000-0008-0000-0600-00005A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476250</xdr:rowOff>
    </xdr:to>
    <xdr:sp macro="" textlink="">
      <xdr:nvSpPr>
        <xdr:cNvPr id="997467" name="Text Box 1">
          <a:extLst>
            <a:ext uri="{FF2B5EF4-FFF2-40B4-BE49-F238E27FC236}">
              <a16:creationId xmlns:a16="http://schemas.microsoft.com/office/drawing/2014/main" id="{00000000-0008-0000-0600-00005B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476250</xdr:rowOff>
    </xdr:to>
    <xdr:sp macro="" textlink="">
      <xdr:nvSpPr>
        <xdr:cNvPr id="997468" name="Text Box 1">
          <a:extLst>
            <a:ext uri="{FF2B5EF4-FFF2-40B4-BE49-F238E27FC236}">
              <a16:creationId xmlns:a16="http://schemas.microsoft.com/office/drawing/2014/main" id="{00000000-0008-0000-0600-00005C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69" name="Text Box 1">
          <a:extLst>
            <a:ext uri="{FF2B5EF4-FFF2-40B4-BE49-F238E27FC236}">
              <a16:creationId xmlns:a16="http://schemas.microsoft.com/office/drawing/2014/main" id="{00000000-0008-0000-0600-00005D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70" name="Text Box 1">
          <a:extLst>
            <a:ext uri="{FF2B5EF4-FFF2-40B4-BE49-F238E27FC236}">
              <a16:creationId xmlns:a16="http://schemas.microsoft.com/office/drawing/2014/main" id="{00000000-0008-0000-0600-00005E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71" name="Text Box 1">
          <a:extLst>
            <a:ext uri="{FF2B5EF4-FFF2-40B4-BE49-F238E27FC236}">
              <a16:creationId xmlns:a16="http://schemas.microsoft.com/office/drawing/2014/main" id="{00000000-0008-0000-0600-00005F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72" name="Text Box 1">
          <a:extLst>
            <a:ext uri="{FF2B5EF4-FFF2-40B4-BE49-F238E27FC236}">
              <a16:creationId xmlns:a16="http://schemas.microsoft.com/office/drawing/2014/main" id="{00000000-0008-0000-0600-000060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997473" name="Text Box 1">
          <a:extLst>
            <a:ext uri="{FF2B5EF4-FFF2-40B4-BE49-F238E27FC236}">
              <a16:creationId xmlns:a16="http://schemas.microsoft.com/office/drawing/2014/main" id="{00000000-0008-0000-0600-000061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997474" name="Text Box 1">
          <a:extLst>
            <a:ext uri="{FF2B5EF4-FFF2-40B4-BE49-F238E27FC236}">
              <a16:creationId xmlns:a16="http://schemas.microsoft.com/office/drawing/2014/main" id="{00000000-0008-0000-0600-000062380F00}"/>
            </a:ext>
          </a:extLst>
        </xdr:cNvPr>
        <xdr:cNvSpPr txBox="1">
          <a:spLocks noChangeArrowheads="1"/>
        </xdr:cNvSpPr>
      </xdr:nvSpPr>
      <xdr:spPr bwMode="auto">
        <a:xfrm>
          <a:off x="6267450" y="16497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5</xdr:row>
      <xdr:rowOff>0</xdr:rowOff>
    </xdr:from>
    <xdr:to>
      <xdr:col>200</xdr:col>
      <xdr:colOff>85725</xdr:colOff>
      <xdr:row>6</xdr:row>
      <xdr:rowOff>66675</xdr:rowOff>
    </xdr:to>
    <xdr:sp macro="" textlink="">
      <xdr:nvSpPr>
        <xdr:cNvPr id="997475" name="Text Box 1">
          <a:extLst>
            <a:ext uri="{FF2B5EF4-FFF2-40B4-BE49-F238E27FC236}">
              <a16:creationId xmlns:a16="http://schemas.microsoft.com/office/drawing/2014/main" id="{00000000-0008-0000-0600-000063380F00}"/>
            </a:ext>
          </a:extLst>
        </xdr:cNvPr>
        <xdr:cNvSpPr txBox="1">
          <a:spLocks noChangeArrowheads="1"/>
        </xdr:cNvSpPr>
      </xdr:nvSpPr>
      <xdr:spPr bwMode="auto">
        <a:xfrm>
          <a:off x="142608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5</xdr:row>
      <xdr:rowOff>0</xdr:rowOff>
    </xdr:from>
    <xdr:to>
      <xdr:col>200</xdr:col>
      <xdr:colOff>85725</xdr:colOff>
      <xdr:row>6</xdr:row>
      <xdr:rowOff>66675</xdr:rowOff>
    </xdr:to>
    <xdr:sp macro="" textlink="">
      <xdr:nvSpPr>
        <xdr:cNvPr id="997476" name="Text Box 1">
          <a:extLst>
            <a:ext uri="{FF2B5EF4-FFF2-40B4-BE49-F238E27FC236}">
              <a16:creationId xmlns:a16="http://schemas.microsoft.com/office/drawing/2014/main" id="{00000000-0008-0000-0600-000064380F00}"/>
            </a:ext>
          </a:extLst>
        </xdr:cNvPr>
        <xdr:cNvSpPr txBox="1">
          <a:spLocks noChangeArrowheads="1"/>
        </xdr:cNvSpPr>
      </xdr:nvSpPr>
      <xdr:spPr bwMode="auto">
        <a:xfrm>
          <a:off x="142608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199</xdr:col>
      <xdr:colOff>0</xdr:colOff>
      <xdr:row>5</xdr:row>
      <xdr:rowOff>0</xdr:rowOff>
    </xdr:from>
    <xdr:to>
      <xdr:col>199</xdr:col>
      <xdr:colOff>85725</xdr:colOff>
      <xdr:row>6</xdr:row>
      <xdr:rowOff>66675</xdr:rowOff>
    </xdr:to>
    <xdr:sp macro="" textlink="">
      <xdr:nvSpPr>
        <xdr:cNvPr id="997477" name="Text Box 1">
          <a:extLst>
            <a:ext uri="{FF2B5EF4-FFF2-40B4-BE49-F238E27FC236}">
              <a16:creationId xmlns:a16="http://schemas.microsoft.com/office/drawing/2014/main" id="{00000000-0008-0000-0600-000065380F00}"/>
            </a:ext>
          </a:extLst>
        </xdr:cNvPr>
        <xdr:cNvSpPr txBox="1">
          <a:spLocks noChangeArrowheads="1"/>
        </xdr:cNvSpPr>
      </xdr:nvSpPr>
      <xdr:spPr bwMode="auto">
        <a:xfrm>
          <a:off x="1419129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5</xdr:row>
      <xdr:rowOff>0</xdr:rowOff>
    </xdr:from>
    <xdr:to>
      <xdr:col>200</xdr:col>
      <xdr:colOff>85725</xdr:colOff>
      <xdr:row>6</xdr:row>
      <xdr:rowOff>66675</xdr:rowOff>
    </xdr:to>
    <xdr:sp macro="" textlink="">
      <xdr:nvSpPr>
        <xdr:cNvPr id="997478" name="Text Box 1">
          <a:extLst>
            <a:ext uri="{FF2B5EF4-FFF2-40B4-BE49-F238E27FC236}">
              <a16:creationId xmlns:a16="http://schemas.microsoft.com/office/drawing/2014/main" id="{00000000-0008-0000-0600-000066380F00}"/>
            </a:ext>
          </a:extLst>
        </xdr:cNvPr>
        <xdr:cNvSpPr txBox="1">
          <a:spLocks noChangeArrowheads="1"/>
        </xdr:cNvSpPr>
      </xdr:nvSpPr>
      <xdr:spPr bwMode="auto">
        <a:xfrm>
          <a:off x="142608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10</xdr:row>
      <xdr:rowOff>0</xdr:rowOff>
    </xdr:from>
    <xdr:to>
      <xdr:col>200</xdr:col>
      <xdr:colOff>85725</xdr:colOff>
      <xdr:row>11</xdr:row>
      <xdr:rowOff>190500</xdr:rowOff>
    </xdr:to>
    <xdr:sp macro="" textlink="">
      <xdr:nvSpPr>
        <xdr:cNvPr id="997479" name="Text Box 1">
          <a:extLst>
            <a:ext uri="{FF2B5EF4-FFF2-40B4-BE49-F238E27FC236}">
              <a16:creationId xmlns:a16="http://schemas.microsoft.com/office/drawing/2014/main" id="{00000000-0008-0000-0600-000067380F00}"/>
            </a:ext>
          </a:extLst>
        </xdr:cNvPr>
        <xdr:cNvSpPr txBox="1">
          <a:spLocks noChangeArrowheads="1"/>
        </xdr:cNvSpPr>
      </xdr:nvSpPr>
      <xdr:spPr bwMode="auto">
        <a:xfrm>
          <a:off x="142608300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10</xdr:row>
      <xdr:rowOff>0</xdr:rowOff>
    </xdr:from>
    <xdr:to>
      <xdr:col>200</xdr:col>
      <xdr:colOff>85725</xdr:colOff>
      <xdr:row>11</xdr:row>
      <xdr:rowOff>190500</xdr:rowOff>
    </xdr:to>
    <xdr:sp macro="" textlink="">
      <xdr:nvSpPr>
        <xdr:cNvPr id="997480" name="Text Box 1">
          <a:extLst>
            <a:ext uri="{FF2B5EF4-FFF2-40B4-BE49-F238E27FC236}">
              <a16:creationId xmlns:a16="http://schemas.microsoft.com/office/drawing/2014/main" id="{00000000-0008-0000-0600-000068380F00}"/>
            </a:ext>
          </a:extLst>
        </xdr:cNvPr>
        <xdr:cNvSpPr txBox="1">
          <a:spLocks noChangeArrowheads="1"/>
        </xdr:cNvSpPr>
      </xdr:nvSpPr>
      <xdr:spPr bwMode="auto">
        <a:xfrm>
          <a:off x="142608300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199</xdr:col>
      <xdr:colOff>0</xdr:colOff>
      <xdr:row>10</xdr:row>
      <xdr:rowOff>0</xdr:rowOff>
    </xdr:from>
    <xdr:to>
      <xdr:col>199</xdr:col>
      <xdr:colOff>85725</xdr:colOff>
      <xdr:row>11</xdr:row>
      <xdr:rowOff>190500</xdr:rowOff>
    </xdr:to>
    <xdr:sp macro="" textlink="">
      <xdr:nvSpPr>
        <xdr:cNvPr id="997481" name="Text Box 1">
          <a:extLst>
            <a:ext uri="{FF2B5EF4-FFF2-40B4-BE49-F238E27FC236}">
              <a16:creationId xmlns:a16="http://schemas.microsoft.com/office/drawing/2014/main" id="{00000000-0008-0000-0600-000069380F00}"/>
            </a:ext>
          </a:extLst>
        </xdr:cNvPr>
        <xdr:cNvSpPr txBox="1">
          <a:spLocks noChangeArrowheads="1"/>
        </xdr:cNvSpPr>
      </xdr:nvSpPr>
      <xdr:spPr bwMode="auto">
        <a:xfrm>
          <a:off x="141912975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10</xdr:row>
      <xdr:rowOff>0</xdr:rowOff>
    </xdr:from>
    <xdr:to>
      <xdr:col>200</xdr:col>
      <xdr:colOff>85725</xdr:colOff>
      <xdr:row>11</xdr:row>
      <xdr:rowOff>190500</xdr:rowOff>
    </xdr:to>
    <xdr:sp macro="" textlink="">
      <xdr:nvSpPr>
        <xdr:cNvPr id="997482" name="Text Box 1">
          <a:extLst>
            <a:ext uri="{FF2B5EF4-FFF2-40B4-BE49-F238E27FC236}">
              <a16:creationId xmlns:a16="http://schemas.microsoft.com/office/drawing/2014/main" id="{00000000-0008-0000-0600-00006A380F00}"/>
            </a:ext>
          </a:extLst>
        </xdr:cNvPr>
        <xdr:cNvSpPr txBox="1">
          <a:spLocks noChangeArrowheads="1"/>
        </xdr:cNvSpPr>
      </xdr:nvSpPr>
      <xdr:spPr bwMode="auto">
        <a:xfrm>
          <a:off x="142608300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199</xdr:col>
      <xdr:colOff>0</xdr:colOff>
      <xdr:row>10</xdr:row>
      <xdr:rowOff>0</xdr:rowOff>
    </xdr:from>
    <xdr:to>
      <xdr:col>199</xdr:col>
      <xdr:colOff>85725</xdr:colOff>
      <xdr:row>10</xdr:row>
      <xdr:rowOff>209550</xdr:rowOff>
    </xdr:to>
    <xdr:sp macro="" textlink="">
      <xdr:nvSpPr>
        <xdr:cNvPr id="997483" name="Text Box 1">
          <a:extLst>
            <a:ext uri="{FF2B5EF4-FFF2-40B4-BE49-F238E27FC236}">
              <a16:creationId xmlns:a16="http://schemas.microsoft.com/office/drawing/2014/main" id="{00000000-0008-0000-0600-00006B380F00}"/>
            </a:ext>
          </a:extLst>
        </xdr:cNvPr>
        <xdr:cNvSpPr txBox="1">
          <a:spLocks noChangeArrowheads="1"/>
        </xdr:cNvSpPr>
      </xdr:nvSpPr>
      <xdr:spPr bwMode="auto">
        <a:xfrm>
          <a:off x="1419129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10</xdr:row>
      <xdr:rowOff>0</xdr:rowOff>
    </xdr:from>
    <xdr:to>
      <xdr:col>200</xdr:col>
      <xdr:colOff>85725</xdr:colOff>
      <xdr:row>10</xdr:row>
      <xdr:rowOff>209550</xdr:rowOff>
    </xdr:to>
    <xdr:sp macro="" textlink="">
      <xdr:nvSpPr>
        <xdr:cNvPr id="997484" name="Text Box 1">
          <a:extLst>
            <a:ext uri="{FF2B5EF4-FFF2-40B4-BE49-F238E27FC236}">
              <a16:creationId xmlns:a16="http://schemas.microsoft.com/office/drawing/2014/main" id="{00000000-0008-0000-0600-00006C380F00}"/>
            </a:ext>
          </a:extLst>
        </xdr:cNvPr>
        <xdr:cNvSpPr txBox="1">
          <a:spLocks noChangeArrowheads="1"/>
        </xdr:cNvSpPr>
      </xdr:nvSpPr>
      <xdr:spPr bwMode="auto">
        <a:xfrm>
          <a:off x="1426083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5</xdr:row>
      <xdr:rowOff>0</xdr:rowOff>
    </xdr:from>
    <xdr:to>
      <xdr:col>188</xdr:col>
      <xdr:colOff>85725</xdr:colOff>
      <xdr:row>6</xdr:row>
      <xdr:rowOff>66675</xdr:rowOff>
    </xdr:to>
    <xdr:sp macro="" textlink="">
      <xdr:nvSpPr>
        <xdr:cNvPr id="997485" name="Text Box 1">
          <a:extLst>
            <a:ext uri="{FF2B5EF4-FFF2-40B4-BE49-F238E27FC236}">
              <a16:creationId xmlns:a16="http://schemas.microsoft.com/office/drawing/2014/main" id="{00000000-0008-0000-0600-00006D380F00}"/>
            </a:ext>
          </a:extLst>
        </xdr:cNvPr>
        <xdr:cNvSpPr txBox="1">
          <a:spLocks noChangeArrowheads="1"/>
        </xdr:cNvSpPr>
      </xdr:nvSpPr>
      <xdr:spPr bwMode="auto">
        <a:xfrm>
          <a:off x="134264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5</xdr:row>
      <xdr:rowOff>0</xdr:rowOff>
    </xdr:from>
    <xdr:to>
      <xdr:col>188</xdr:col>
      <xdr:colOff>85725</xdr:colOff>
      <xdr:row>6</xdr:row>
      <xdr:rowOff>66675</xdr:rowOff>
    </xdr:to>
    <xdr:sp macro="" textlink="">
      <xdr:nvSpPr>
        <xdr:cNvPr id="997486" name="Text Box 1">
          <a:extLst>
            <a:ext uri="{FF2B5EF4-FFF2-40B4-BE49-F238E27FC236}">
              <a16:creationId xmlns:a16="http://schemas.microsoft.com/office/drawing/2014/main" id="{00000000-0008-0000-0600-00006E380F00}"/>
            </a:ext>
          </a:extLst>
        </xdr:cNvPr>
        <xdr:cNvSpPr txBox="1">
          <a:spLocks noChangeArrowheads="1"/>
        </xdr:cNvSpPr>
      </xdr:nvSpPr>
      <xdr:spPr bwMode="auto">
        <a:xfrm>
          <a:off x="134264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187</xdr:col>
      <xdr:colOff>0</xdr:colOff>
      <xdr:row>5</xdr:row>
      <xdr:rowOff>0</xdr:rowOff>
    </xdr:from>
    <xdr:to>
      <xdr:col>187</xdr:col>
      <xdr:colOff>85725</xdr:colOff>
      <xdr:row>6</xdr:row>
      <xdr:rowOff>66675</xdr:rowOff>
    </xdr:to>
    <xdr:sp macro="" textlink="">
      <xdr:nvSpPr>
        <xdr:cNvPr id="997487" name="Text Box 1">
          <a:extLst>
            <a:ext uri="{FF2B5EF4-FFF2-40B4-BE49-F238E27FC236}">
              <a16:creationId xmlns:a16="http://schemas.microsoft.com/office/drawing/2014/main" id="{00000000-0008-0000-0600-00006F380F00}"/>
            </a:ext>
          </a:extLst>
        </xdr:cNvPr>
        <xdr:cNvSpPr txBox="1">
          <a:spLocks noChangeArrowheads="1"/>
        </xdr:cNvSpPr>
      </xdr:nvSpPr>
      <xdr:spPr bwMode="auto">
        <a:xfrm>
          <a:off x="1335690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5</xdr:row>
      <xdr:rowOff>0</xdr:rowOff>
    </xdr:from>
    <xdr:to>
      <xdr:col>188</xdr:col>
      <xdr:colOff>85725</xdr:colOff>
      <xdr:row>6</xdr:row>
      <xdr:rowOff>66675</xdr:rowOff>
    </xdr:to>
    <xdr:sp macro="" textlink="">
      <xdr:nvSpPr>
        <xdr:cNvPr id="997488" name="Text Box 1">
          <a:extLst>
            <a:ext uri="{FF2B5EF4-FFF2-40B4-BE49-F238E27FC236}">
              <a16:creationId xmlns:a16="http://schemas.microsoft.com/office/drawing/2014/main" id="{00000000-0008-0000-0600-000070380F00}"/>
            </a:ext>
          </a:extLst>
        </xdr:cNvPr>
        <xdr:cNvSpPr txBox="1">
          <a:spLocks noChangeArrowheads="1"/>
        </xdr:cNvSpPr>
      </xdr:nvSpPr>
      <xdr:spPr bwMode="auto">
        <a:xfrm>
          <a:off x="134264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10</xdr:row>
      <xdr:rowOff>0</xdr:rowOff>
    </xdr:from>
    <xdr:to>
      <xdr:col>188</xdr:col>
      <xdr:colOff>85725</xdr:colOff>
      <xdr:row>11</xdr:row>
      <xdr:rowOff>19050</xdr:rowOff>
    </xdr:to>
    <xdr:sp macro="" textlink="">
      <xdr:nvSpPr>
        <xdr:cNvPr id="997489" name="Text Box 1">
          <a:extLst>
            <a:ext uri="{FF2B5EF4-FFF2-40B4-BE49-F238E27FC236}">
              <a16:creationId xmlns:a16="http://schemas.microsoft.com/office/drawing/2014/main" id="{00000000-0008-0000-0600-000071380F00}"/>
            </a:ext>
          </a:extLst>
        </xdr:cNvPr>
        <xdr:cNvSpPr txBox="1">
          <a:spLocks noChangeArrowheads="1"/>
        </xdr:cNvSpPr>
      </xdr:nvSpPr>
      <xdr:spPr bwMode="auto">
        <a:xfrm>
          <a:off x="1342644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10</xdr:row>
      <xdr:rowOff>0</xdr:rowOff>
    </xdr:from>
    <xdr:to>
      <xdr:col>188</xdr:col>
      <xdr:colOff>85725</xdr:colOff>
      <xdr:row>11</xdr:row>
      <xdr:rowOff>19050</xdr:rowOff>
    </xdr:to>
    <xdr:sp macro="" textlink="">
      <xdr:nvSpPr>
        <xdr:cNvPr id="997490" name="Text Box 1">
          <a:extLst>
            <a:ext uri="{FF2B5EF4-FFF2-40B4-BE49-F238E27FC236}">
              <a16:creationId xmlns:a16="http://schemas.microsoft.com/office/drawing/2014/main" id="{00000000-0008-0000-0600-000072380F00}"/>
            </a:ext>
          </a:extLst>
        </xdr:cNvPr>
        <xdr:cNvSpPr txBox="1">
          <a:spLocks noChangeArrowheads="1"/>
        </xdr:cNvSpPr>
      </xdr:nvSpPr>
      <xdr:spPr bwMode="auto">
        <a:xfrm>
          <a:off x="1342644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187</xdr:col>
      <xdr:colOff>0</xdr:colOff>
      <xdr:row>10</xdr:row>
      <xdr:rowOff>0</xdr:rowOff>
    </xdr:from>
    <xdr:to>
      <xdr:col>187</xdr:col>
      <xdr:colOff>85725</xdr:colOff>
      <xdr:row>11</xdr:row>
      <xdr:rowOff>19050</xdr:rowOff>
    </xdr:to>
    <xdr:sp macro="" textlink="">
      <xdr:nvSpPr>
        <xdr:cNvPr id="997491" name="Text Box 1">
          <a:extLst>
            <a:ext uri="{FF2B5EF4-FFF2-40B4-BE49-F238E27FC236}">
              <a16:creationId xmlns:a16="http://schemas.microsoft.com/office/drawing/2014/main" id="{00000000-0008-0000-0600-000073380F00}"/>
            </a:ext>
          </a:extLst>
        </xdr:cNvPr>
        <xdr:cNvSpPr txBox="1">
          <a:spLocks noChangeArrowheads="1"/>
        </xdr:cNvSpPr>
      </xdr:nvSpPr>
      <xdr:spPr bwMode="auto">
        <a:xfrm>
          <a:off x="1335690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10</xdr:row>
      <xdr:rowOff>0</xdr:rowOff>
    </xdr:from>
    <xdr:to>
      <xdr:col>188</xdr:col>
      <xdr:colOff>85725</xdr:colOff>
      <xdr:row>11</xdr:row>
      <xdr:rowOff>19050</xdr:rowOff>
    </xdr:to>
    <xdr:sp macro="" textlink="">
      <xdr:nvSpPr>
        <xdr:cNvPr id="997492" name="Text Box 1">
          <a:extLst>
            <a:ext uri="{FF2B5EF4-FFF2-40B4-BE49-F238E27FC236}">
              <a16:creationId xmlns:a16="http://schemas.microsoft.com/office/drawing/2014/main" id="{00000000-0008-0000-0600-000074380F00}"/>
            </a:ext>
          </a:extLst>
        </xdr:cNvPr>
        <xdr:cNvSpPr txBox="1">
          <a:spLocks noChangeArrowheads="1"/>
        </xdr:cNvSpPr>
      </xdr:nvSpPr>
      <xdr:spPr bwMode="auto">
        <a:xfrm>
          <a:off x="1342644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187</xdr:col>
      <xdr:colOff>0</xdr:colOff>
      <xdr:row>10</xdr:row>
      <xdr:rowOff>0</xdr:rowOff>
    </xdr:from>
    <xdr:to>
      <xdr:col>187</xdr:col>
      <xdr:colOff>85725</xdr:colOff>
      <xdr:row>10</xdr:row>
      <xdr:rowOff>209550</xdr:rowOff>
    </xdr:to>
    <xdr:sp macro="" textlink="">
      <xdr:nvSpPr>
        <xdr:cNvPr id="997493" name="Text Box 1">
          <a:extLst>
            <a:ext uri="{FF2B5EF4-FFF2-40B4-BE49-F238E27FC236}">
              <a16:creationId xmlns:a16="http://schemas.microsoft.com/office/drawing/2014/main" id="{00000000-0008-0000-0600-000075380F00}"/>
            </a:ext>
          </a:extLst>
        </xdr:cNvPr>
        <xdr:cNvSpPr txBox="1">
          <a:spLocks noChangeArrowheads="1"/>
        </xdr:cNvSpPr>
      </xdr:nvSpPr>
      <xdr:spPr bwMode="auto">
        <a:xfrm>
          <a:off x="1335690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10</xdr:row>
      <xdr:rowOff>0</xdr:rowOff>
    </xdr:from>
    <xdr:to>
      <xdr:col>188</xdr:col>
      <xdr:colOff>85725</xdr:colOff>
      <xdr:row>10</xdr:row>
      <xdr:rowOff>209550</xdr:rowOff>
    </xdr:to>
    <xdr:sp macro="" textlink="">
      <xdr:nvSpPr>
        <xdr:cNvPr id="997494" name="Text Box 1">
          <a:extLst>
            <a:ext uri="{FF2B5EF4-FFF2-40B4-BE49-F238E27FC236}">
              <a16:creationId xmlns:a16="http://schemas.microsoft.com/office/drawing/2014/main" id="{00000000-0008-0000-0600-000076380F00}"/>
            </a:ext>
          </a:extLst>
        </xdr:cNvPr>
        <xdr:cNvSpPr txBox="1">
          <a:spLocks noChangeArrowheads="1"/>
        </xdr:cNvSpPr>
      </xdr:nvSpPr>
      <xdr:spPr bwMode="auto">
        <a:xfrm>
          <a:off x="1342644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5</xdr:row>
      <xdr:rowOff>0</xdr:rowOff>
    </xdr:from>
    <xdr:to>
      <xdr:col>192</xdr:col>
      <xdr:colOff>85725</xdr:colOff>
      <xdr:row>6</xdr:row>
      <xdr:rowOff>66675</xdr:rowOff>
    </xdr:to>
    <xdr:sp macro="" textlink="">
      <xdr:nvSpPr>
        <xdr:cNvPr id="997495" name="Text Box 1">
          <a:extLst>
            <a:ext uri="{FF2B5EF4-FFF2-40B4-BE49-F238E27FC236}">
              <a16:creationId xmlns:a16="http://schemas.microsoft.com/office/drawing/2014/main" id="{00000000-0008-0000-0600-000077380F00}"/>
            </a:ext>
          </a:extLst>
        </xdr:cNvPr>
        <xdr:cNvSpPr txBox="1">
          <a:spLocks noChangeArrowheads="1"/>
        </xdr:cNvSpPr>
      </xdr:nvSpPr>
      <xdr:spPr bwMode="auto">
        <a:xfrm>
          <a:off x="137045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5</xdr:row>
      <xdr:rowOff>0</xdr:rowOff>
    </xdr:from>
    <xdr:to>
      <xdr:col>192</xdr:col>
      <xdr:colOff>85725</xdr:colOff>
      <xdr:row>6</xdr:row>
      <xdr:rowOff>66675</xdr:rowOff>
    </xdr:to>
    <xdr:sp macro="" textlink="">
      <xdr:nvSpPr>
        <xdr:cNvPr id="997496" name="Text Box 1">
          <a:extLst>
            <a:ext uri="{FF2B5EF4-FFF2-40B4-BE49-F238E27FC236}">
              <a16:creationId xmlns:a16="http://schemas.microsoft.com/office/drawing/2014/main" id="{00000000-0008-0000-0600-000078380F00}"/>
            </a:ext>
          </a:extLst>
        </xdr:cNvPr>
        <xdr:cNvSpPr txBox="1">
          <a:spLocks noChangeArrowheads="1"/>
        </xdr:cNvSpPr>
      </xdr:nvSpPr>
      <xdr:spPr bwMode="auto">
        <a:xfrm>
          <a:off x="137045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191</xdr:col>
      <xdr:colOff>0</xdr:colOff>
      <xdr:row>5</xdr:row>
      <xdr:rowOff>0</xdr:rowOff>
    </xdr:from>
    <xdr:to>
      <xdr:col>191</xdr:col>
      <xdr:colOff>85725</xdr:colOff>
      <xdr:row>6</xdr:row>
      <xdr:rowOff>66675</xdr:rowOff>
    </xdr:to>
    <xdr:sp macro="" textlink="">
      <xdr:nvSpPr>
        <xdr:cNvPr id="997497" name="Text Box 1">
          <a:extLst>
            <a:ext uri="{FF2B5EF4-FFF2-40B4-BE49-F238E27FC236}">
              <a16:creationId xmlns:a16="http://schemas.microsoft.com/office/drawing/2014/main" id="{00000000-0008-0000-0600-000079380F00}"/>
            </a:ext>
          </a:extLst>
        </xdr:cNvPr>
        <xdr:cNvSpPr txBox="1">
          <a:spLocks noChangeArrowheads="1"/>
        </xdr:cNvSpPr>
      </xdr:nvSpPr>
      <xdr:spPr bwMode="auto">
        <a:xfrm>
          <a:off x="1363503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5</xdr:row>
      <xdr:rowOff>0</xdr:rowOff>
    </xdr:from>
    <xdr:to>
      <xdr:col>192</xdr:col>
      <xdr:colOff>85725</xdr:colOff>
      <xdr:row>6</xdr:row>
      <xdr:rowOff>66675</xdr:rowOff>
    </xdr:to>
    <xdr:sp macro="" textlink="">
      <xdr:nvSpPr>
        <xdr:cNvPr id="997498" name="Text Box 1">
          <a:extLst>
            <a:ext uri="{FF2B5EF4-FFF2-40B4-BE49-F238E27FC236}">
              <a16:creationId xmlns:a16="http://schemas.microsoft.com/office/drawing/2014/main" id="{00000000-0008-0000-0600-00007A380F00}"/>
            </a:ext>
          </a:extLst>
        </xdr:cNvPr>
        <xdr:cNvSpPr txBox="1">
          <a:spLocks noChangeArrowheads="1"/>
        </xdr:cNvSpPr>
      </xdr:nvSpPr>
      <xdr:spPr bwMode="auto">
        <a:xfrm>
          <a:off x="137045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997499" name="Text Box 1">
          <a:extLst>
            <a:ext uri="{FF2B5EF4-FFF2-40B4-BE49-F238E27FC236}">
              <a16:creationId xmlns:a16="http://schemas.microsoft.com/office/drawing/2014/main" id="{00000000-0008-0000-0600-00007B380F00}"/>
            </a:ext>
          </a:extLst>
        </xdr:cNvPr>
        <xdr:cNvSpPr txBox="1">
          <a:spLocks noChangeArrowheads="1"/>
        </xdr:cNvSpPr>
      </xdr:nvSpPr>
      <xdr:spPr bwMode="auto">
        <a:xfrm>
          <a:off x="13704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997500" name="Text Box 1">
          <a:extLst>
            <a:ext uri="{FF2B5EF4-FFF2-40B4-BE49-F238E27FC236}">
              <a16:creationId xmlns:a16="http://schemas.microsoft.com/office/drawing/2014/main" id="{00000000-0008-0000-0600-00007C380F00}"/>
            </a:ext>
          </a:extLst>
        </xdr:cNvPr>
        <xdr:cNvSpPr txBox="1">
          <a:spLocks noChangeArrowheads="1"/>
        </xdr:cNvSpPr>
      </xdr:nvSpPr>
      <xdr:spPr bwMode="auto">
        <a:xfrm>
          <a:off x="13704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191</xdr:col>
      <xdr:colOff>0</xdr:colOff>
      <xdr:row>10</xdr:row>
      <xdr:rowOff>0</xdr:rowOff>
    </xdr:from>
    <xdr:to>
      <xdr:col>191</xdr:col>
      <xdr:colOff>85725</xdr:colOff>
      <xdr:row>11</xdr:row>
      <xdr:rowOff>19050</xdr:rowOff>
    </xdr:to>
    <xdr:sp macro="" textlink="">
      <xdr:nvSpPr>
        <xdr:cNvPr id="997501" name="Text Box 1">
          <a:extLst>
            <a:ext uri="{FF2B5EF4-FFF2-40B4-BE49-F238E27FC236}">
              <a16:creationId xmlns:a16="http://schemas.microsoft.com/office/drawing/2014/main" id="{00000000-0008-0000-0600-00007D380F00}"/>
            </a:ext>
          </a:extLst>
        </xdr:cNvPr>
        <xdr:cNvSpPr txBox="1">
          <a:spLocks noChangeArrowheads="1"/>
        </xdr:cNvSpPr>
      </xdr:nvSpPr>
      <xdr:spPr bwMode="auto">
        <a:xfrm>
          <a:off x="136350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997502" name="Text Box 1">
          <a:extLst>
            <a:ext uri="{FF2B5EF4-FFF2-40B4-BE49-F238E27FC236}">
              <a16:creationId xmlns:a16="http://schemas.microsoft.com/office/drawing/2014/main" id="{00000000-0008-0000-0600-00007E380F00}"/>
            </a:ext>
          </a:extLst>
        </xdr:cNvPr>
        <xdr:cNvSpPr txBox="1">
          <a:spLocks noChangeArrowheads="1"/>
        </xdr:cNvSpPr>
      </xdr:nvSpPr>
      <xdr:spPr bwMode="auto">
        <a:xfrm>
          <a:off x="13704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191</xdr:col>
      <xdr:colOff>0</xdr:colOff>
      <xdr:row>10</xdr:row>
      <xdr:rowOff>0</xdr:rowOff>
    </xdr:from>
    <xdr:to>
      <xdr:col>191</xdr:col>
      <xdr:colOff>85725</xdr:colOff>
      <xdr:row>10</xdr:row>
      <xdr:rowOff>209550</xdr:rowOff>
    </xdr:to>
    <xdr:sp macro="" textlink="">
      <xdr:nvSpPr>
        <xdr:cNvPr id="997503" name="Text Box 1">
          <a:extLst>
            <a:ext uri="{FF2B5EF4-FFF2-40B4-BE49-F238E27FC236}">
              <a16:creationId xmlns:a16="http://schemas.microsoft.com/office/drawing/2014/main" id="{00000000-0008-0000-0600-00007F380F00}"/>
            </a:ext>
          </a:extLst>
        </xdr:cNvPr>
        <xdr:cNvSpPr txBox="1">
          <a:spLocks noChangeArrowheads="1"/>
        </xdr:cNvSpPr>
      </xdr:nvSpPr>
      <xdr:spPr bwMode="auto">
        <a:xfrm>
          <a:off x="136350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10</xdr:row>
      <xdr:rowOff>209550</xdr:rowOff>
    </xdr:to>
    <xdr:sp macro="" textlink="">
      <xdr:nvSpPr>
        <xdr:cNvPr id="997504" name="Text Box 1">
          <a:extLst>
            <a:ext uri="{FF2B5EF4-FFF2-40B4-BE49-F238E27FC236}">
              <a16:creationId xmlns:a16="http://schemas.microsoft.com/office/drawing/2014/main" id="{00000000-0008-0000-0600-000080380F00}"/>
            </a:ext>
          </a:extLst>
        </xdr:cNvPr>
        <xdr:cNvSpPr txBox="1">
          <a:spLocks noChangeArrowheads="1"/>
        </xdr:cNvSpPr>
      </xdr:nvSpPr>
      <xdr:spPr bwMode="auto">
        <a:xfrm>
          <a:off x="1370457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997505" name="Text Box 1">
          <a:extLst>
            <a:ext uri="{FF2B5EF4-FFF2-40B4-BE49-F238E27FC236}">
              <a16:creationId xmlns:a16="http://schemas.microsoft.com/office/drawing/2014/main" id="{00000000-0008-0000-0600-000081380F00}"/>
            </a:ext>
          </a:extLst>
        </xdr:cNvPr>
        <xdr:cNvSpPr txBox="1">
          <a:spLocks noChangeArrowheads="1"/>
        </xdr:cNvSpPr>
      </xdr:nvSpPr>
      <xdr:spPr bwMode="auto">
        <a:xfrm>
          <a:off x="13704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997506" name="Text Box 1">
          <a:extLst>
            <a:ext uri="{FF2B5EF4-FFF2-40B4-BE49-F238E27FC236}">
              <a16:creationId xmlns:a16="http://schemas.microsoft.com/office/drawing/2014/main" id="{00000000-0008-0000-0600-000082380F00}"/>
            </a:ext>
          </a:extLst>
        </xdr:cNvPr>
        <xdr:cNvSpPr txBox="1">
          <a:spLocks noChangeArrowheads="1"/>
        </xdr:cNvSpPr>
      </xdr:nvSpPr>
      <xdr:spPr bwMode="auto">
        <a:xfrm>
          <a:off x="13704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191</xdr:col>
      <xdr:colOff>0</xdr:colOff>
      <xdr:row>10</xdr:row>
      <xdr:rowOff>0</xdr:rowOff>
    </xdr:from>
    <xdr:to>
      <xdr:col>191</xdr:col>
      <xdr:colOff>85725</xdr:colOff>
      <xdr:row>11</xdr:row>
      <xdr:rowOff>19050</xdr:rowOff>
    </xdr:to>
    <xdr:sp macro="" textlink="">
      <xdr:nvSpPr>
        <xdr:cNvPr id="997507" name="Text Box 1">
          <a:extLst>
            <a:ext uri="{FF2B5EF4-FFF2-40B4-BE49-F238E27FC236}">
              <a16:creationId xmlns:a16="http://schemas.microsoft.com/office/drawing/2014/main" id="{00000000-0008-0000-0600-000083380F00}"/>
            </a:ext>
          </a:extLst>
        </xdr:cNvPr>
        <xdr:cNvSpPr txBox="1">
          <a:spLocks noChangeArrowheads="1"/>
        </xdr:cNvSpPr>
      </xdr:nvSpPr>
      <xdr:spPr bwMode="auto">
        <a:xfrm>
          <a:off x="136350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997508" name="Text Box 1">
          <a:extLst>
            <a:ext uri="{FF2B5EF4-FFF2-40B4-BE49-F238E27FC236}">
              <a16:creationId xmlns:a16="http://schemas.microsoft.com/office/drawing/2014/main" id="{00000000-0008-0000-0600-000084380F00}"/>
            </a:ext>
          </a:extLst>
        </xdr:cNvPr>
        <xdr:cNvSpPr txBox="1">
          <a:spLocks noChangeArrowheads="1"/>
        </xdr:cNvSpPr>
      </xdr:nvSpPr>
      <xdr:spPr bwMode="auto">
        <a:xfrm>
          <a:off x="13704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191</xdr:col>
      <xdr:colOff>0</xdr:colOff>
      <xdr:row>10</xdr:row>
      <xdr:rowOff>0</xdr:rowOff>
    </xdr:from>
    <xdr:to>
      <xdr:col>191</xdr:col>
      <xdr:colOff>85725</xdr:colOff>
      <xdr:row>10</xdr:row>
      <xdr:rowOff>209550</xdr:rowOff>
    </xdr:to>
    <xdr:sp macro="" textlink="">
      <xdr:nvSpPr>
        <xdr:cNvPr id="997509" name="Text Box 1">
          <a:extLst>
            <a:ext uri="{FF2B5EF4-FFF2-40B4-BE49-F238E27FC236}">
              <a16:creationId xmlns:a16="http://schemas.microsoft.com/office/drawing/2014/main" id="{00000000-0008-0000-0600-000085380F00}"/>
            </a:ext>
          </a:extLst>
        </xdr:cNvPr>
        <xdr:cNvSpPr txBox="1">
          <a:spLocks noChangeArrowheads="1"/>
        </xdr:cNvSpPr>
      </xdr:nvSpPr>
      <xdr:spPr bwMode="auto">
        <a:xfrm>
          <a:off x="136350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10</xdr:row>
      <xdr:rowOff>209550</xdr:rowOff>
    </xdr:to>
    <xdr:sp macro="" textlink="">
      <xdr:nvSpPr>
        <xdr:cNvPr id="997510" name="Text Box 1">
          <a:extLst>
            <a:ext uri="{FF2B5EF4-FFF2-40B4-BE49-F238E27FC236}">
              <a16:creationId xmlns:a16="http://schemas.microsoft.com/office/drawing/2014/main" id="{00000000-0008-0000-0600-000086380F00}"/>
            </a:ext>
          </a:extLst>
        </xdr:cNvPr>
        <xdr:cNvSpPr txBox="1">
          <a:spLocks noChangeArrowheads="1"/>
        </xdr:cNvSpPr>
      </xdr:nvSpPr>
      <xdr:spPr bwMode="auto">
        <a:xfrm>
          <a:off x="1370457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5</xdr:row>
      <xdr:rowOff>0</xdr:rowOff>
    </xdr:from>
    <xdr:to>
      <xdr:col>204</xdr:col>
      <xdr:colOff>85725</xdr:colOff>
      <xdr:row>9</xdr:row>
      <xdr:rowOff>76200</xdr:rowOff>
    </xdr:to>
    <xdr:sp macro="" textlink="">
      <xdr:nvSpPr>
        <xdr:cNvPr id="997511" name="Text Box 1">
          <a:extLst>
            <a:ext uri="{FF2B5EF4-FFF2-40B4-BE49-F238E27FC236}">
              <a16:creationId xmlns:a16="http://schemas.microsoft.com/office/drawing/2014/main" id="{00000000-0008-0000-0600-000087380F00}"/>
            </a:ext>
          </a:extLst>
        </xdr:cNvPr>
        <xdr:cNvSpPr txBox="1">
          <a:spLocks noChangeArrowheads="1"/>
        </xdr:cNvSpPr>
      </xdr:nvSpPr>
      <xdr:spPr bwMode="auto">
        <a:xfrm>
          <a:off x="145389600" y="14668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5</xdr:row>
      <xdr:rowOff>0</xdr:rowOff>
    </xdr:from>
    <xdr:to>
      <xdr:col>204</xdr:col>
      <xdr:colOff>85725</xdr:colOff>
      <xdr:row>9</xdr:row>
      <xdr:rowOff>76200</xdr:rowOff>
    </xdr:to>
    <xdr:sp macro="" textlink="">
      <xdr:nvSpPr>
        <xdr:cNvPr id="997512" name="Text Box 1">
          <a:extLst>
            <a:ext uri="{FF2B5EF4-FFF2-40B4-BE49-F238E27FC236}">
              <a16:creationId xmlns:a16="http://schemas.microsoft.com/office/drawing/2014/main" id="{00000000-0008-0000-0600-000088380F00}"/>
            </a:ext>
          </a:extLst>
        </xdr:cNvPr>
        <xdr:cNvSpPr txBox="1">
          <a:spLocks noChangeArrowheads="1"/>
        </xdr:cNvSpPr>
      </xdr:nvSpPr>
      <xdr:spPr bwMode="auto">
        <a:xfrm>
          <a:off x="145389600" y="14668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203</xdr:col>
      <xdr:colOff>0</xdr:colOff>
      <xdr:row>5</xdr:row>
      <xdr:rowOff>0</xdr:rowOff>
    </xdr:from>
    <xdr:to>
      <xdr:col>203</xdr:col>
      <xdr:colOff>85725</xdr:colOff>
      <xdr:row>9</xdr:row>
      <xdr:rowOff>76200</xdr:rowOff>
    </xdr:to>
    <xdr:sp macro="" textlink="">
      <xdr:nvSpPr>
        <xdr:cNvPr id="997513" name="Text Box 1">
          <a:extLst>
            <a:ext uri="{FF2B5EF4-FFF2-40B4-BE49-F238E27FC236}">
              <a16:creationId xmlns:a16="http://schemas.microsoft.com/office/drawing/2014/main" id="{00000000-0008-0000-0600-000089380F00}"/>
            </a:ext>
          </a:extLst>
        </xdr:cNvPr>
        <xdr:cNvSpPr txBox="1">
          <a:spLocks noChangeArrowheads="1"/>
        </xdr:cNvSpPr>
      </xdr:nvSpPr>
      <xdr:spPr bwMode="auto">
        <a:xfrm>
          <a:off x="144694275" y="14668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5</xdr:row>
      <xdr:rowOff>0</xdr:rowOff>
    </xdr:from>
    <xdr:to>
      <xdr:col>204</xdr:col>
      <xdr:colOff>85725</xdr:colOff>
      <xdr:row>9</xdr:row>
      <xdr:rowOff>76200</xdr:rowOff>
    </xdr:to>
    <xdr:sp macro="" textlink="">
      <xdr:nvSpPr>
        <xdr:cNvPr id="997514" name="Text Box 1">
          <a:extLst>
            <a:ext uri="{FF2B5EF4-FFF2-40B4-BE49-F238E27FC236}">
              <a16:creationId xmlns:a16="http://schemas.microsoft.com/office/drawing/2014/main" id="{00000000-0008-0000-0600-00008A380F00}"/>
            </a:ext>
          </a:extLst>
        </xdr:cNvPr>
        <xdr:cNvSpPr txBox="1">
          <a:spLocks noChangeArrowheads="1"/>
        </xdr:cNvSpPr>
      </xdr:nvSpPr>
      <xdr:spPr bwMode="auto">
        <a:xfrm>
          <a:off x="145389600" y="14668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10</xdr:row>
      <xdr:rowOff>0</xdr:rowOff>
    </xdr:from>
    <xdr:to>
      <xdr:col>204</xdr:col>
      <xdr:colOff>85725</xdr:colOff>
      <xdr:row>10</xdr:row>
      <xdr:rowOff>171450</xdr:rowOff>
    </xdr:to>
    <xdr:sp macro="" textlink="">
      <xdr:nvSpPr>
        <xdr:cNvPr id="997515" name="Text Box 1">
          <a:extLst>
            <a:ext uri="{FF2B5EF4-FFF2-40B4-BE49-F238E27FC236}">
              <a16:creationId xmlns:a16="http://schemas.microsoft.com/office/drawing/2014/main" id="{00000000-0008-0000-0600-00008B380F00}"/>
            </a:ext>
          </a:extLst>
        </xdr:cNvPr>
        <xdr:cNvSpPr txBox="1">
          <a:spLocks noChangeArrowheads="1"/>
        </xdr:cNvSpPr>
      </xdr:nvSpPr>
      <xdr:spPr bwMode="auto">
        <a:xfrm>
          <a:off x="145389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10</xdr:row>
      <xdr:rowOff>0</xdr:rowOff>
    </xdr:from>
    <xdr:to>
      <xdr:col>204</xdr:col>
      <xdr:colOff>85725</xdr:colOff>
      <xdr:row>10</xdr:row>
      <xdr:rowOff>171450</xdr:rowOff>
    </xdr:to>
    <xdr:sp macro="" textlink="">
      <xdr:nvSpPr>
        <xdr:cNvPr id="997516" name="Text Box 1">
          <a:extLst>
            <a:ext uri="{FF2B5EF4-FFF2-40B4-BE49-F238E27FC236}">
              <a16:creationId xmlns:a16="http://schemas.microsoft.com/office/drawing/2014/main" id="{00000000-0008-0000-0600-00008C380F00}"/>
            </a:ext>
          </a:extLst>
        </xdr:cNvPr>
        <xdr:cNvSpPr txBox="1">
          <a:spLocks noChangeArrowheads="1"/>
        </xdr:cNvSpPr>
      </xdr:nvSpPr>
      <xdr:spPr bwMode="auto">
        <a:xfrm>
          <a:off x="145389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203</xdr:col>
      <xdr:colOff>0</xdr:colOff>
      <xdr:row>10</xdr:row>
      <xdr:rowOff>0</xdr:rowOff>
    </xdr:from>
    <xdr:to>
      <xdr:col>203</xdr:col>
      <xdr:colOff>85725</xdr:colOff>
      <xdr:row>10</xdr:row>
      <xdr:rowOff>171450</xdr:rowOff>
    </xdr:to>
    <xdr:sp macro="" textlink="">
      <xdr:nvSpPr>
        <xdr:cNvPr id="997517" name="Text Box 1">
          <a:extLst>
            <a:ext uri="{FF2B5EF4-FFF2-40B4-BE49-F238E27FC236}">
              <a16:creationId xmlns:a16="http://schemas.microsoft.com/office/drawing/2014/main" id="{00000000-0008-0000-0600-00008D380F00}"/>
            </a:ext>
          </a:extLst>
        </xdr:cNvPr>
        <xdr:cNvSpPr txBox="1">
          <a:spLocks noChangeArrowheads="1"/>
        </xdr:cNvSpPr>
      </xdr:nvSpPr>
      <xdr:spPr bwMode="auto">
        <a:xfrm>
          <a:off x="1446942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10</xdr:row>
      <xdr:rowOff>0</xdr:rowOff>
    </xdr:from>
    <xdr:to>
      <xdr:col>204</xdr:col>
      <xdr:colOff>85725</xdr:colOff>
      <xdr:row>10</xdr:row>
      <xdr:rowOff>171450</xdr:rowOff>
    </xdr:to>
    <xdr:sp macro="" textlink="">
      <xdr:nvSpPr>
        <xdr:cNvPr id="997518" name="Text Box 1">
          <a:extLst>
            <a:ext uri="{FF2B5EF4-FFF2-40B4-BE49-F238E27FC236}">
              <a16:creationId xmlns:a16="http://schemas.microsoft.com/office/drawing/2014/main" id="{00000000-0008-0000-0600-00008E380F00}"/>
            </a:ext>
          </a:extLst>
        </xdr:cNvPr>
        <xdr:cNvSpPr txBox="1">
          <a:spLocks noChangeArrowheads="1"/>
        </xdr:cNvSpPr>
      </xdr:nvSpPr>
      <xdr:spPr bwMode="auto">
        <a:xfrm>
          <a:off x="145389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203</xdr:col>
      <xdr:colOff>0</xdr:colOff>
      <xdr:row>10</xdr:row>
      <xdr:rowOff>0</xdr:rowOff>
    </xdr:from>
    <xdr:to>
      <xdr:col>203</xdr:col>
      <xdr:colOff>85725</xdr:colOff>
      <xdr:row>10</xdr:row>
      <xdr:rowOff>209550</xdr:rowOff>
    </xdr:to>
    <xdr:sp macro="" textlink="">
      <xdr:nvSpPr>
        <xdr:cNvPr id="997519" name="Text Box 1">
          <a:extLst>
            <a:ext uri="{FF2B5EF4-FFF2-40B4-BE49-F238E27FC236}">
              <a16:creationId xmlns:a16="http://schemas.microsoft.com/office/drawing/2014/main" id="{00000000-0008-0000-0600-00008F380F00}"/>
            </a:ext>
          </a:extLst>
        </xdr:cNvPr>
        <xdr:cNvSpPr txBox="1">
          <a:spLocks noChangeArrowheads="1"/>
        </xdr:cNvSpPr>
      </xdr:nvSpPr>
      <xdr:spPr bwMode="auto">
        <a:xfrm>
          <a:off x="1446942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10</xdr:row>
      <xdr:rowOff>0</xdr:rowOff>
    </xdr:from>
    <xdr:to>
      <xdr:col>204</xdr:col>
      <xdr:colOff>85725</xdr:colOff>
      <xdr:row>10</xdr:row>
      <xdr:rowOff>209550</xdr:rowOff>
    </xdr:to>
    <xdr:sp macro="" textlink="">
      <xdr:nvSpPr>
        <xdr:cNvPr id="997520" name="Text Box 1">
          <a:extLst>
            <a:ext uri="{FF2B5EF4-FFF2-40B4-BE49-F238E27FC236}">
              <a16:creationId xmlns:a16="http://schemas.microsoft.com/office/drawing/2014/main" id="{00000000-0008-0000-0600-000090380F00}"/>
            </a:ext>
          </a:extLst>
        </xdr:cNvPr>
        <xdr:cNvSpPr txBox="1">
          <a:spLocks noChangeArrowheads="1"/>
        </xdr:cNvSpPr>
      </xdr:nvSpPr>
      <xdr:spPr bwMode="auto">
        <a:xfrm>
          <a:off x="1453896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5</xdr:row>
      <xdr:rowOff>0</xdr:rowOff>
    </xdr:from>
    <xdr:to>
      <xdr:col>208</xdr:col>
      <xdr:colOff>85725</xdr:colOff>
      <xdr:row>8</xdr:row>
      <xdr:rowOff>161925</xdr:rowOff>
    </xdr:to>
    <xdr:sp macro="" textlink="">
      <xdr:nvSpPr>
        <xdr:cNvPr id="997521" name="Text Box 1">
          <a:extLst>
            <a:ext uri="{FF2B5EF4-FFF2-40B4-BE49-F238E27FC236}">
              <a16:creationId xmlns:a16="http://schemas.microsoft.com/office/drawing/2014/main" id="{00000000-0008-0000-0600-000091380F00}"/>
            </a:ext>
          </a:extLst>
        </xdr:cNvPr>
        <xdr:cNvSpPr txBox="1">
          <a:spLocks noChangeArrowheads="1"/>
        </xdr:cNvSpPr>
      </xdr:nvSpPr>
      <xdr:spPr bwMode="auto">
        <a:xfrm>
          <a:off x="148170900" y="14668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5</xdr:row>
      <xdr:rowOff>0</xdr:rowOff>
    </xdr:from>
    <xdr:to>
      <xdr:col>208</xdr:col>
      <xdr:colOff>85725</xdr:colOff>
      <xdr:row>8</xdr:row>
      <xdr:rowOff>161925</xdr:rowOff>
    </xdr:to>
    <xdr:sp macro="" textlink="">
      <xdr:nvSpPr>
        <xdr:cNvPr id="997522" name="Text Box 1">
          <a:extLst>
            <a:ext uri="{FF2B5EF4-FFF2-40B4-BE49-F238E27FC236}">
              <a16:creationId xmlns:a16="http://schemas.microsoft.com/office/drawing/2014/main" id="{00000000-0008-0000-0600-000092380F00}"/>
            </a:ext>
          </a:extLst>
        </xdr:cNvPr>
        <xdr:cNvSpPr txBox="1">
          <a:spLocks noChangeArrowheads="1"/>
        </xdr:cNvSpPr>
      </xdr:nvSpPr>
      <xdr:spPr bwMode="auto">
        <a:xfrm>
          <a:off x="148170900" y="14668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207</xdr:col>
      <xdr:colOff>0</xdr:colOff>
      <xdr:row>5</xdr:row>
      <xdr:rowOff>0</xdr:rowOff>
    </xdr:from>
    <xdr:to>
      <xdr:col>207</xdr:col>
      <xdr:colOff>85725</xdr:colOff>
      <xdr:row>8</xdr:row>
      <xdr:rowOff>161925</xdr:rowOff>
    </xdr:to>
    <xdr:sp macro="" textlink="">
      <xdr:nvSpPr>
        <xdr:cNvPr id="997523" name="Text Box 1">
          <a:extLst>
            <a:ext uri="{FF2B5EF4-FFF2-40B4-BE49-F238E27FC236}">
              <a16:creationId xmlns:a16="http://schemas.microsoft.com/office/drawing/2014/main" id="{00000000-0008-0000-0600-000093380F00}"/>
            </a:ext>
          </a:extLst>
        </xdr:cNvPr>
        <xdr:cNvSpPr txBox="1">
          <a:spLocks noChangeArrowheads="1"/>
        </xdr:cNvSpPr>
      </xdr:nvSpPr>
      <xdr:spPr bwMode="auto">
        <a:xfrm>
          <a:off x="147475575" y="14668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5</xdr:row>
      <xdr:rowOff>0</xdr:rowOff>
    </xdr:from>
    <xdr:to>
      <xdr:col>208</xdr:col>
      <xdr:colOff>85725</xdr:colOff>
      <xdr:row>8</xdr:row>
      <xdr:rowOff>161925</xdr:rowOff>
    </xdr:to>
    <xdr:sp macro="" textlink="">
      <xdr:nvSpPr>
        <xdr:cNvPr id="997524" name="Text Box 1">
          <a:extLst>
            <a:ext uri="{FF2B5EF4-FFF2-40B4-BE49-F238E27FC236}">
              <a16:creationId xmlns:a16="http://schemas.microsoft.com/office/drawing/2014/main" id="{00000000-0008-0000-0600-000094380F00}"/>
            </a:ext>
          </a:extLst>
        </xdr:cNvPr>
        <xdr:cNvSpPr txBox="1">
          <a:spLocks noChangeArrowheads="1"/>
        </xdr:cNvSpPr>
      </xdr:nvSpPr>
      <xdr:spPr bwMode="auto">
        <a:xfrm>
          <a:off x="148170900" y="14668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10</xdr:row>
      <xdr:rowOff>0</xdr:rowOff>
    </xdr:from>
    <xdr:to>
      <xdr:col>208</xdr:col>
      <xdr:colOff>85725</xdr:colOff>
      <xdr:row>11</xdr:row>
      <xdr:rowOff>19050</xdr:rowOff>
    </xdr:to>
    <xdr:sp macro="" textlink="">
      <xdr:nvSpPr>
        <xdr:cNvPr id="997525" name="Text Box 1">
          <a:extLst>
            <a:ext uri="{FF2B5EF4-FFF2-40B4-BE49-F238E27FC236}">
              <a16:creationId xmlns:a16="http://schemas.microsoft.com/office/drawing/2014/main" id="{00000000-0008-0000-0600-000095380F00}"/>
            </a:ext>
          </a:extLst>
        </xdr:cNvPr>
        <xdr:cNvSpPr txBox="1">
          <a:spLocks noChangeArrowheads="1"/>
        </xdr:cNvSpPr>
      </xdr:nvSpPr>
      <xdr:spPr bwMode="auto">
        <a:xfrm>
          <a:off x="148170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10</xdr:row>
      <xdr:rowOff>0</xdr:rowOff>
    </xdr:from>
    <xdr:to>
      <xdr:col>208</xdr:col>
      <xdr:colOff>85725</xdr:colOff>
      <xdr:row>11</xdr:row>
      <xdr:rowOff>19050</xdr:rowOff>
    </xdr:to>
    <xdr:sp macro="" textlink="">
      <xdr:nvSpPr>
        <xdr:cNvPr id="997526" name="Text Box 1">
          <a:extLst>
            <a:ext uri="{FF2B5EF4-FFF2-40B4-BE49-F238E27FC236}">
              <a16:creationId xmlns:a16="http://schemas.microsoft.com/office/drawing/2014/main" id="{00000000-0008-0000-0600-000096380F00}"/>
            </a:ext>
          </a:extLst>
        </xdr:cNvPr>
        <xdr:cNvSpPr txBox="1">
          <a:spLocks noChangeArrowheads="1"/>
        </xdr:cNvSpPr>
      </xdr:nvSpPr>
      <xdr:spPr bwMode="auto">
        <a:xfrm>
          <a:off x="148170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207</xdr:col>
      <xdr:colOff>0</xdr:colOff>
      <xdr:row>10</xdr:row>
      <xdr:rowOff>0</xdr:rowOff>
    </xdr:from>
    <xdr:to>
      <xdr:col>207</xdr:col>
      <xdr:colOff>85725</xdr:colOff>
      <xdr:row>11</xdr:row>
      <xdr:rowOff>19050</xdr:rowOff>
    </xdr:to>
    <xdr:sp macro="" textlink="">
      <xdr:nvSpPr>
        <xdr:cNvPr id="997527" name="Text Box 1">
          <a:extLst>
            <a:ext uri="{FF2B5EF4-FFF2-40B4-BE49-F238E27FC236}">
              <a16:creationId xmlns:a16="http://schemas.microsoft.com/office/drawing/2014/main" id="{00000000-0008-0000-0600-000097380F00}"/>
            </a:ext>
          </a:extLst>
        </xdr:cNvPr>
        <xdr:cNvSpPr txBox="1">
          <a:spLocks noChangeArrowheads="1"/>
        </xdr:cNvSpPr>
      </xdr:nvSpPr>
      <xdr:spPr bwMode="auto">
        <a:xfrm>
          <a:off x="147475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10</xdr:row>
      <xdr:rowOff>0</xdr:rowOff>
    </xdr:from>
    <xdr:to>
      <xdr:col>208</xdr:col>
      <xdr:colOff>85725</xdr:colOff>
      <xdr:row>11</xdr:row>
      <xdr:rowOff>19050</xdr:rowOff>
    </xdr:to>
    <xdr:sp macro="" textlink="">
      <xdr:nvSpPr>
        <xdr:cNvPr id="997528" name="Text Box 1">
          <a:extLst>
            <a:ext uri="{FF2B5EF4-FFF2-40B4-BE49-F238E27FC236}">
              <a16:creationId xmlns:a16="http://schemas.microsoft.com/office/drawing/2014/main" id="{00000000-0008-0000-0600-000098380F00}"/>
            </a:ext>
          </a:extLst>
        </xdr:cNvPr>
        <xdr:cNvSpPr txBox="1">
          <a:spLocks noChangeArrowheads="1"/>
        </xdr:cNvSpPr>
      </xdr:nvSpPr>
      <xdr:spPr bwMode="auto">
        <a:xfrm>
          <a:off x="148170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207</xdr:col>
      <xdr:colOff>0</xdr:colOff>
      <xdr:row>10</xdr:row>
      <xdr:rowOff>0</xdr:rowOff>
    </xdr:from>
    <xdr:to>
      <xdr:col>207</xdr:col>
      <xdr:colOff>85725</xdr:colOff>
      <xdr:row>10</xdr:row>
      <xdr:rowOff>209550</xdr:rowOff>
    </xdr:to>
    <xdr:sp macro="" textlink="">
      <xdr:nvSpPr>
        <xdr:cNvPr id="997529" name="Text Box 1">
          <a:extLst>
            <a:ext uri="{FF2B5EF4-FFF2-40B4-BE49-F238E27FC236}">
              <a16:creationId xmlns:a16="http://schemas.microsoft.com/office/drawing/2014/main" id="{00000000-0008-0000-0600-000099380F00}"/>
            </a:ext>
          </a:extLst>
        </xdr:cNvPr>
        <xdr:cNvSpPr txBox="1">
          <a:spLocks noChangeArrowheads="1"/>
        </xdr:cNvSpPr>
      </xdr:nvSpPr>
      <xdr:spPr bwMode="auto">
        <a:xfrm>
          <a:off x="147475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10</xdr:row>
      <xdr:rowOff>0</xdr:rowOff>
    </xdr:from>
    <xdr:to>
      <xdr:col>208</xdr:col>
      <xdr:colOff>85725</xdr:colOff>
      <xdr:row>10</xdr:row>
      <xdr:rowOff>209550</xdr:rowOff>
    </xdr:to>
    <xdr:sp macro="" textlink="">
      <xdr:nvSpPr>
        <xdr:cNvPr id="997530" name="Text Box 1">
          <a:extLst>
            <a:ext uri="{FF2B5EF4-FFF2-40B4-BE49-F238E27FC236}">
              <a16:creationId xmlns:a16="http://schemas.microsoft.com/office/drawing/2014/main" id="{00000000-0008-0000-0600-00009A380F00}"/>
            </a:ext>
          </a:extLst>
        </xdr:cNvPr>
        <xdr:cNvSpPr txBox="1">
          <a:spLocks noChangeArrowheads="1"/>
        </xdr:cNvSpPr>
      </xdr:nvSpPr>
      <xdr:spPr bwMode="auto">
        <a:xfrm>
          <a:off x="1481709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997531" name="Text Box 1">
          <a:extLst>
            <a:ext uri="{FF2B5EF4-FFF2-40B4-BE49-F238E27FC236}">
              <a16:creationId xmlns:a16="http://schemas.microsoft.com/office/drawing/2014/main" id="{00000000-0008-0000-0600-00009B380F00}"/>
            </a:ext>
          </a:extLst>
        </xdr:cNvPr>
        <xdr:cNvSpPr txBox="1">
          <a:spLocks noChangeArrowheads="1"/>
        </xdr:cNvSpPr>
      </xdr:nvSpPr>
      <xdr:spPr bwMode="auto">
        <a:xfrm>
          <a:off x="150952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997532" name="Text Box 1">
          <a:extLst>
            <a:ext uri="{FF2B5EF4-FFF2-40B4-BE49-F238E27FC236}">
              <a16:creationId xmlns:a16="http://schemas.microsoft.com/office/drawing/2014/main" id="{00000000-0008-0000-0600-00009C380F00}"/>
            </a:ext>
          </a:extLst>
        </xdr:cNvPr>
        <xdr:cNvSpPr txBox="1">
          <a:spLocks noChangeArrowheads="1"/>
        </xdr:cNvSpPr>
      </xdr:nvSpPr>
      <xdr:spPr bwMode="auto">
        <a:xfrm>
          <a:off x="150952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211</xdr:col>
      <xdr:colOff>0</xdr:colOff>
      <xdr:row>5</xdr:row>
      <xdr:rowOff>0</xdr:rowOff>
    </xdr:from>
    <xdr:to>
      <xdr:col>211</xdr:col>
      <xdr:colOff>85725</xdr:colOff>
      <xdr:row>6</xdr:row>
      <xdr:rowOff>66675</xdr:rowOff>
    </xdr:to>
    <xdr:sp macro="" textlink="">
      <xdr:nvSpPr>
        <xdr:cNvPr id="997533" name="Text Box 1">
          <a:extLst>
            <a:ext uri="{FF2B5EF4-FFF2-40B4-BE49-F238E27FC236}">
              <a16:creationId xmlns:a16="http://schemas.microsoft.com/office/drawing/2014/main" id="{00000000-0008-0000-0600-00009D380F00}"/>
            </a:ext>
          </a:extLst>
        </xdr:cNvPr>
        <xdr:cNvSpPr txBox="1">
          <a:spLocks noChangeArrowheads="1"/>
        </xdr:cNvSpPr>
      </xdr:nvSpPr>
      <xdr:spPr bwMode="auto">
        <a:xfrm>
          <a:off x="150256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997534" name="Text Box 1">
          <a:extLst>
            <a:ext uri="{FF2B5EF4-FFF2-40B4-BE49-F238E27FC236}">
              <a16:creationId xmlns:a16="http://schemas.microsoft.com/office/drawing/2014/main" id="{00000000-0008-0000-0600-00009E380F00}"/>
            </a:ext>
          </a:extLst>
        </xdr:cNvPr>
        <xdr:cNvSpPr txBox="1">
          <a:spLocks noChangeArrowheads="1"/>
        </xdr:cNvSpPr>
      </xdr:nvSpPr>
      <xdr:spPr bwMode="auto">
        <a:xfrm>
          <a:off x="150952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211</xdr:col>
      <xdr:colOff>533400</xdr:colOff>
      <xdr:row>10</xdr:row>
      <xdr:rowOff>0</xdr:rowOff>
    </xdr:from>
    <xdr:to>
      <xdr:col>211</xdr:col>
      <xdr:colOff>619125</xdr:colOff>
      <xdr:row>11</xdr:row>
      <xdr:rowOff>9525</xdr:rowOff>
    </xdr:to>
    <xdr:sp macro="" textlink="">
      <xdr:nvSpPr>
        <xdr:cNvPr id="997535" name="Text Box 1">
          <a:extLst>
            <a:ext uri="{FF2B5EF4-FFF2-40B4-BE49-F238E27FC236}">
              <a16:creationId xmlns:a16="http://schemas.microsoft.com/office/drawing/2014/main" id="{00000000-0008-0000-0600-00009F380F00}"/>
            </a:ext>
          </a:extLst>
        </xdr:cNvPr>
        <xdr:cNvSpPr txBox="1">
          <a:spLocks noChangeArrowheads="1"/>
        </xdr:cNvSpPr>
      </xdr:nvSpPr>
      <xdr:spPr bwMode="auto">
        <a:xfrm>
          <a:off x="150790275" y="2828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10</xdr:row>
      <xdr:rowOff>0</xdr:rowOff>
    </xdr:from>
    <xdr:to>
      <xdr:col>212</xdr:col>
      <xdr:colOff>85725</xdr:colOff>
      <xdr:row>11</xdr:row>
      <xdr:rowOff>19050</xdr:rowOff>
    </xdr:to>
    <xdr:sp macro="" textlink="">
      <xdr:nvSpPr>
        <xdr:cNvPr id="997536" name="Text Box 1">
          <a:extLst>
            <a:ext uri="{FF2B5EF4-FFF2-40B4-BE49-F238E27FC236}">
              <a16:creationId xmlns:a16="http://schemas.microsoft.com/office/drawing/2014/main" id="{00000000-0008-0000-0600-0000A0380F00}"/>
            </a:ext>
          </a:extLst>
        </xdr:cNvPr>
        <xdr:cNvSpPr txBox="1">
          <a:spLocks noChangeArrowheads="1"/>
        </xdr:cNvSpPr>
      </xdr:nvSpPr>
      <xdr:spPr bwMode="auto">
        <a:xfrm>
          <a:off x="150952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211</xdr:col>
      <xdr:colOff>0</xdr:colOff>
      <xdr:row>10</xdr:row>
      <xdr:rowOff>0</xdr:rowOff>
    </xdr:from>
    <xdr:to>
      <xdr:col>211</xdr:col>
      <xdr:colOff>85725</xdr:colOff>
      <xdr:row>11</xdr:row>
      <xdr:rowOff>19050</xdr:rowOff>
    </xdr:to>
    <xdr:sp macro="" textlink="">
      <xdr:nvSpPr>
        <xdr:cNvPr id="997537" name="Text Box 1">
          <a:extLst>
            <a:ext uri="{FF2B5EF4-FFF2-40B4-BE49-F238E27FC236}">
              <a16:creationId xmlns:a16="http://schemas.microsoft.com/office/drawing/2014/main" id="{00000000-0008-0000-0600-0000A1380F00}"/>
            </a:ext>
          </a:extLst>
        </xdr:cNvPr>
        <xdr:cNvSpPr txBox="1">
          <a:spLocks noChangeArrowheads="1"/>
        </xdr:cNvSpPr>
      </xdr:nvSpPr>
      <xdr:spPr bwMode="auto">
        <a:xfrm>
          <a:off x="150256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590550</xdr:colOff>
      <xdr:row>10</xdr:row>
      <xdr:rowOff>0</xdr:rowOff>
    </xdr:from>
    <xdr:to>
      <xdr:col>212</xdr:col>
      <xdr:colOff>676275</xdr:colOff>
      <xdr:row>11</xdr:row>
      <xdr:rowOff>9525</xdr:rowOff>
    </xdr:to>
    <xdr:sp macro="" textlink="">
      <xdr:nvSpPr>
        <xdr:cNvPr id="997538" name="Text Box 1">
          <a:extLst>
            <a:ext uri="{FF2B5EF4-FFF2-40B4-BE49-F238E27FC236}">
              <a16:creationId xmlns:a16="http://schemas.microsoft.com/office/drawing/2014/main" id="{00000000-0008-0000-0600-0000A2380F00}"/>
            </a:ext>
          </a:extLst>
        </xdr:cNvPr>
        <xdr:cNvSpPr txBox="1">
          <a:spLocks noChangeArrowheads="1"/>
        </xdr:cNvSpPr>
      </xdr:nvSpPr>
      <xdr:spPr bwMode="auto">
        <a:xfrm>
          <a:off x="151542750" y="2828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211</xdr:col>
      <xdr:colOff>0</xdr:colOff>
      <xdr:row>10</xdr:row>
      <xdr:rowOff>0</xdr:rowOff>
    </xdr:from>
    <xdr:to>
      <xdr:col>211</xdr:col>
      <xdr:colOff>85725</xdr:colOff>
      <xdr:row>10</xdr:row>
      <xdr:rowOff>209550</xdr:rowOff>
    </xdr:to>
    <xdr:sp macro="" textlink="">
      <xdr:nvSpPr>
        <xdr:cNvPr id="997539" name="Text Box 1">
          <a:extLst>
            <a:ext uri="{FF2B5EF4-FFF2-40B4-BE49-F238E27FC236}">
              <a16:creationId xmlns:a16="http://schemas.microsoft.com/office/drawing/2014/main" id="{00000000-0008-0000-0600-0000A3380F00}"/>
            </a:ext>
          </a:extLst>
        </xdr:cNvPr>
        <xdr:cNvSpPr txBox="1">
          <a:spLocks noChangeArrowheads="1"/>
        </xdr:cNvSpPr>
      </xdr:nvSpPr>
      <xdr:spPr bwMode="auto">
        <a:xfrm>
          <a:off x="150256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10</xdr:row>
      <xdr:rowOff>0</xdr:rowOff>
    </xdr:from>
    <xdr:to>
      <xdr:col>212</xdr:col>
      <xdr:colOff>85725</xdr:colOff>
      <xdr:row>10</xdr:row>
      <xdr:rowOff>209550</xdr:rowOff>
    </xdr:to>
    <xdr:sp macro="" textlink="">
      <xdr:nvSpPr>
        <xdr:cNvPr id="997540" name="Text Box 1">
          <a:extLst>
            <a:ext uri="{FF2B5EF4-FFF2-40B4-BE49-F238E27FC236}">
              <a16:creationId xmlns:a16="http://schemas.microsoft.com/office/drawing/2014/main" id="{00000000-0008-0000-0600-0000A4380F00}"/>
            </a:ext>
          </a:extLst>
        </xdr:cNvPr>
        <xdr:cNvSpPr txBox="1">
          <a:spLocks noChangeArrowheads="1"/>
        </xdr:cNvSpPr>
      </xdr:nvSpPr>
      <xdr:spPr bwMode="auto">
        <a:xfrm>
          <a:off x="1509522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997541" name="Text Box 1">
          <a:extLst>
            <a:ext uri="{FF2B5EF4-FFF2-40B4-BE49-F238E27FC236}">
              <a16:creationId xmlns:a16="http://schemas.microsoft.com/office/drawing/2014/main" id="{00000000-0008-0000-0600-0000A5380F00}"/>
            </a:ext>
          </a:extLst>
        </xdr:cNvPr>
        <xdr:cNvSpPr txBox="1">
          <a:spLocks noChangeArrowheads="1"/>
        </xdr:cNvSpPr>
      </xdr:nvSpPr>
      <xdr:spPr bwMode="auto">
        <a:xfrm>
          <a:off x="150952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997542" name="Text Box 1">
          <a:extLst>
            <a:ext uri="{FF2B5EF4-FFF2-40B4-BE49-F238E27FC236}">
              <a16:creationId xmlns:a16="http://schemas.microsoft.com/office/drawing/2014/main" id="{00000000-0008-0000-0600-0000A6380F00}"/>
            </a:ext>
          </a:extLst>
        </xdr:cNvPr>
        <xdr:cNvSpPr txBox="1">
          <a:spLocks noChangeArrowheads="1"/>
        </xdr:cNvSpPr>
      </xdr:nvSpPr>
      <xdr:spPr bwMode="auto">
        <a:xfrm>
          <a:off x="150952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211</xdr:col>
      <xdr:colOff>0</xdr:colOff>
      <xdr:row>5</xdr:row>
      <xdr:rowOff>0</xdr:rowOff>
    </xdr:from>
    <xdr:to>
      <xdr:col>211</xdr:col>
      <xdr:colOff>85725</xdr:colOff>
      <xdr:row>6</xdr:row>
      <xdr:rowOff>66675</xdr:rowOff>
    </xdr:to>
    <xdr:sp macro="" textlink="">
      <xdr:nvSpPr>
        <xdr:cNvPr id="997543" name="Text Box 1">
          <a:extLst>
            <a:ext uri="{FF2B5EF4-FFF2-40B4-BE49-F238E27FC236}">
              <a16:creationId xmlns:a16="http://schemas.microsoft.com/office/drawing/2014/main" id="{00000000-0008-0000-0600-0000A7380F00}"/>
            </a:ext>
          </a:extLst>
        </xdr:cNvPr>
        <xdr:cNvSpPr txBox="1">
          <a:spLocks noChangeArrowheads="1"/>
        </xdr:cNvSpPr>
      </xdr:nvSpPr>
      <xdr:spPr bwMode="auto">
        <a:xfrm>
          <a:off x="150256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997544" name="Text Box 1">
          <a:extLst>
            <a:ext uri="{FF2B5EF4-FFF2-40B4-BE49-F238E27FC236}">
              <a16:creationId xmlns:a16="http://schemas.microsoft.com/office/drawing/2014/main" id="{00000000-0008-0000-0600-0000A8380F00}"/>
            </a:ext>
          </a:extLst>
        </xdr:cNvPr>
        <xdr:cNvSpPr txBox="1">
          <a:spLocks noChangeArrowheads="1"/>
        </xdr:cNvSpPr>
      </xdr:nvSpPr>
      <xdr:spPr bwMode="auto">
        <a:xfrm>
          <a:off x="150952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219075</xdr:colOff>
      <xdr:row>10</xdr:row>
      <xdr:rowOff>0</xdr:rowOff>
    </xdr:from>
    <xdr:to>
      <xdr:col>212</xdr:col>
      <xdr:colOff>304800</xdr:colOff>
      <xdr:row>11</xdr:row>
      <xdr:rowOff>9525</xdr:rowOff>
    </xdr:to>
    <xdr:sp macro="" textlink="">
      <xdr:nvSpPr>
        <xdr:cNvPr id="997545" name="Text Box 1">
          <a:extLst>
            <a:ext uri="{FF2B5EF4-FFF2-40B4-BE49-F238E27FC236}">
              <a16:creationId xmlns:a16="http://schemas.microsoft.com/office/drawing/2014/main" id="{00000000-0008-0000-0600-0000A9380F00}"/>
            </a:ext>
          </a:extLst>
        </xdr:cNvPr>
        <xdr:cNvSpPr txBox="1">
          <a:spLocks noChangeArrowheads="1"/>
        </xdr:cNvSpPr>
      </xdr:nvSpPr>
      <xdr:spPr bwMode="auto">
        <a:xfrm>
          <a:off x="151171275" y="2828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10</xdr:row>
      <xdr:rowOff>0</xdr:rowOff>
    </xdr:from>
    <xdr:to>
      <xdr:col>212</xdr:col>
      <xdr:colOff>85725</xdr:colOff>
      <xdr:row>11</xdr:row>
      <xdr:rowOff>19050</xdr:rowOff>
    </xdr:to>
    <xdr:sp macro="" textlink="">
      <xdr:nvSpPr>
        <xdr:cNvPr id="997546" name="Text Box 1">
          <a:extLst>
            <a:ext uri="{FF2B5EF4-FFF2-40B4-BE49-F238E27FC236}">
              <a16:creationId xmlns:a16="http://schemas.microsoft.com/office/drawing/2014/main" id="{00000000-0008-0000-0600-0000AA380F00}"/>
            </a:ext>
          </a:extLst>
        </xdr:cNvPr>
        <xdr:cNvSpPr txBox="1">
          <a:spLocks noChangeArrowheads="1"/>
        </xdr:cNvSpPr>
      </xdr:nvSpPr>
      <xdr:spPr bwMode="auto">
        <a:xfrm>
          <a:off x="150952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211</xdr:col>
      <xdr:colOff>0</xdr:colOff>
      <xdr:row>10</xdr:row>
      <xdr:rowOff>0</xdr:rowOff>
    </xdr:from>
    <xdr:to>
      <xdr:col>211</xdr:col>
      <xdr:colOff>85725</xdr:colOff>
      <xdr:row>11</xdr:row>
      <xdr:rowOff>19050</xdr:rowOff>
    </xdr:to>
    <xdr:sp macro="" textlink="">
      <xdr:nvSpPr>
        <xdr:cNvPr id="997547" name="Text Box 1">
          <a:extLst>
            <a:ext uri="{FF2B5EF4-FFF2-40B4-BE49-F238E27FC236}">
              <a16:creationId xmlns:a16="http://schemas.microsoft.com/office/drawing/2014/main" id="{00000000-0008-0000-0600-0000AB380F00}"/>
            </a:ext>
          </a:extLst>
        </xdr:cNvPr>
        <xdr:cNvSpPr txBox="1">
          <a:spLocks noChangeArrowheads="1"/>
        </xdr:cNvSpPr>
      </xdr:nvSpPr>
      <xdr:spPr bwMode="auto">
        <a:xfrm>
          <a:off x="150256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590550</xdr:colOff>
      <xdr:row>10</xdr:row>
      <xdr:rowOff>0</xdr:rowOff>
    </xdr:from>
    <xdr:to>
      <xdr:col>212</xdr:col>
      <xdr:colOff>676275</xdr:colOff>
      <xdr:row>11</xdr:row>
      <xdr:rowOff>9525</xdr:rowOff>
    </xdr:to>
    <xdr:sp macro="" textlink="">
      <xdr:nvSpPr>
        <xdr:cNvPr id="997548" name="Text Box 1">
          <a:extLst>
            <a:ext uri="{FF2B5EF4-FFF2-40B4-BE49-F238E27FC236}">
              <a16:creationId xmlns:a16="http://schemas.microsoft.com/office/drawing/2014/main" id="{00000000-0008-0000-0600-0000AC380F00}"/>
            </a:ext>
          </a:extLst>
        </xdr:cNvPr>
        <xdr:cNvSpPr txBox="1">
          <a:spLocks noChangeArrowheads="1"/>
        </xdr:cNvSpPr>
      </xdr:nvSpPr>
      <xdr:spPr bwMode="auto">
        <a:xfrm>
          <a:off x="151542750" y="2828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211</xdr:col>
      <xdr:colOff>0</xdr:colOff>
      <xdr:row>10</xdr:row>
      <xdr:rowOff>0</xdr:rowOff>
    </xdr:from>
    <xdr:to>
      <xdr:col>211</xdr:col>
      <xdr:colOff>85725</xdr:colOff>
      <xdr:row>10</xdr:row>
      <xdr:rowOff>209550</xdr:rowOff>
    </xdr:to>
    <xdr:sp macro="" textlink="">
      <xdr:nvSpPr>
        <xdr:cNvPr id="997549" name="Text Box 1">
          <a:extLst>
            <a:ext uri="{FF2B5EF4-FFF2-40B4-BE49-F238E27FC236}">
              <a16:creationId xmlns:a16="http://schemas.microsoft.com/office/drawing/2014/main" id="{00000000-0008-0000-0600-0000AD380F00}"/>
            </a:ext>
          </a:extLst>
        </xdr:cNvPr>
        <xdr:cNvSpPr txBox="1">
          <a:spLocks noChangeArrowheads="1"/>
        </xdr:cNvSpPr>
      </xdr:nvSpPr>
      <xdr:spPr bwMode="auto">
        <a:xfrm>
          <a:off x="150256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10</xdr:row>
      <xdr:rowOff>0</xdr:rowOff>
    </xdr:from>
    <xdr:to>
      <xdr:col>212</xdr:col>
      <xdr:colOff>85725</xdr:colOff>
      <xdr:row>10</xdr:row>
      <xdr:rowOff>209550</xdr:rowOff>
    </xdr:to>
    <xdr:sp macro="" textlink="">
      <xdr:nvSpPr>
        <xdr:cNvPr id="997550" name="Text Box 1">
          <a:extLst>
            <a:ext uri="{FF2B5EF4-FFF2-40B4-BE49-F238E27FC236}">
              <a16:creationId xmlns:a16="http://schemas.microsoft.com/office/drawing/2014/main" id="{00000000-0008-0000-0600-0000AE380F00}"/>
            </a:ext>
          </a:extLst>
        </xdr:cNvPr>
        <xdr:cNvSpPr txBox="1">
          <a:spLocks noChangeArrowheads="1"/>
        </xdr:cNvSpPr>
      </xdr:nvSpPr>
      <xdr:spPr bwMode="auto">
        <a:xfrm>
          <a:off x="1509522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5</xdr:row>
      <xdr:rowOff>0</xdr:rowOff>
    </xdr:from>
    <xdr:to>
      <xdr:col>216</xdr:col>
      <xdr:colOff>85725</xdr:colOff>
      <xdr:row>6</xdr:row>
      <xdr:rowOff>66675</xdr:rowOff>
    </xdr:to>
    <xdr:sp macro="" textlink="">
      <xdr:nvSpPr>
        <xdr:cNvPr id="997551" name="Text Box 1">
          <a:extLst>
            <a:ext uri="{FF2B5EF4-FFF2-40B4-BE49-F238E27FC236}">
              <a16:creationId xmlns:a16="http://schemas.microsoft.com/office/drawing/2014/main" id="{00000000-0008-0000-0600-0000AF380F00}"/>
            </a:ext>
          </a:extLst>
        </xdr:cNvPr>
        <xdr:cNvSpPr txBox="1">
          <a:spLocks noChangeArrowheads="1"/>
        </xdr:cNvSpPr>
      </xdr:nvSpPr>
      <xdr:spPr bwMode="auto">
        <a:xfrm>
          <a:off x="153733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5</xdr:row>
      <xdr:rowOff>0</xdr:rowOff>
    </xdr:from>
    <xdr:to>
      <xdr:col>216</xdr:col>
      <xdr:colOff>85725</xdr:colOff>
      <xdr:row>6</xdr:row>
      <xdr:rowOff>66675</xdr:rowOff>
    </xdr:to>
    <xdr:sp macro="" textlink="">
      <xdr:nvSpPr>
        <xdr:cNvPr id="997552" name="Text Box 1">
          <a:extLst>
            <a:ext uri="{FF2B5EF4-FFF2-40B4-BE49-F238E27FC236}">
              <a16:creationId xmlns:a16="http://schemas.microsoft.com/office/drawing/2014/main" id="{00000000-0008-0000-0600-0000B0380F00}"/>
            </a:ext>
          </a:extLst>
        </xdr:cNvPr>
        <xdr:cNvSpPr txBox="1">
          <a:spLocks noChangeArrowheads="1"/>
        </xdr:cNvSpPr>
      </xdr:nvSpPr>
      <xdr:spPr bwMode="auto">
        <a:xfrm>
          <a:off x="153733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215</xdr:col>
      <xdr:colOff>0</xdr:colOff>
      <xdr:row>5</xdr:row>
      <xdr:rowOff>0</xdr:rowOff>
    </xdr:from>
    <xdr:to>
      <xdr:col>215</xdr:col>
      <xdr:colOff>85725</xdr:colOff>
      <xdr:row>6</xdr:row>
      <xdr:rowOff>66675</xdr:rowOff>
    </xdr:to>
    <xdr:sp macro="" textlink="">
      <xdr:nvSpPr>
        <xdr:cNvPr id="997553" name="Text Box 1">
          <a:extLst>
            <a:ext uri="{FF2B5EF4-FFF2-40B4-BE49-F238E27FC236}">
              <a16:creationId xmlns:a16="http://schemas.microsoft.com/office/drawing/2014/main" id="{00000000-0008-0000-0600-0000B1380F00}"/>
            </a:ext>
          </a:extLst>
        </xdr:cNvPr>
        <xdr:cNvSpPr txBox="1">
          <a:spLocks noChangeArrowheads="1"/>
        </xdr:cNvSpPr>
      </xdr:nvSpPr>
      <xdr:spPr bwMode="auto">
        <a:xfrm>
          <a:off x="1530381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5</xdr:row>
      <xdr:rowOff>0</xdr:rowOff>
    </xdr:from>
    <xdr:to>
      <xdr:col>216</xdr:col>
      <xdr:colOff>85725</xdr:colOff>
      <xdr:row>6</xdr:row>
      <xdr:rowOff>66675</xdr:rowOff>
    </xdr:to>
    <xdr:sp macro="" textlink="">
      <xdr:nvSpPr>
        <xdr:cNvPr id="997554" name="Text Box 1">
          <a:extLst>
            <a:ext uri="{FF2B5EF4-FFF2-40B4-BE49-F238E27FC236}">
              <a16:creationId xmlns:a16="http://schemas.microsoft.com/office/drawing/2014/main" id="{00000000-0008-0000-0600-0000B2380F00}"/>
            </a:ext>
          </a:extLst>
        </xdr:cNvPr>
        <xdr:cNvSpPr txBox="1">
          <a:spLocks noChangeArrowheads="1"/>
        </xdr:cNvSpPr>
      </xdr:nvSpPr>
      <xdr:spPr bwMode="auto">
        <a:xfrm>
          <a:off x="153733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10</xdr:row>
      <xdr:rowOff>0</xdr:rowOff>
    </xdr:from>
    <xdr:to>
      <xdr:col>216</xdr:col>
      <xdr:colOff>85725</xdr:colOff>
      <xdr:row>11</xdr:row>
      <xdr:rowOff>19050</xdr:rowOff>
    </xdr:to>
    <xdr:sp macro="" textlink="">
      <xdr:nvSpPr>
        <xdr:cNvPr id="997555" name="Text Box 1">
          <a:extLst>
            <a:ext uri="{FF2B5EF4-FFF2-40B4-BE49-F238E27FC236}">
              <a16:creationId xmlns:a16="http://schemas.microsoft.com/office/drawing/2014/main" id="{00000000-0008-0000-0600-0000B3380F00}"/>
            </a:ext>
          </a:extLst>
        </xdr:cNvPr>
        <xdr:cNvSpPr txBox="1">
          <a:spLocks noChangeArrowheads="1"/>
        </xdr:cNvSpPr>
      </xdr:nvSpPr>
      <xdr:spPr bwMode="auto">
        <a:xfrm>
          <a:off x="153733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10</xdr:row>
      <xdr:rowOff>0</xdr:rowOff>
    </xdr:from>
    <xdr:to>
      <xdr:col>216</xdr:col>
      <xdr:colOff>85725</xdr:colOff>
      <xdr:row>11</xdr:row>
      <xdr:rowOff>19050</xdr:rowOff>
    </xdr:to>
    <xdr:sp macro="" textlink="">
      <xdr:nvSpPr>
        <xdr:cNvPr id="997556" name="Text Box 1">
          <a:extLst>
            <a:ext uri="{FF2B5EF4-FFF2-40B4-BE49-F238E27FC236}">
              <a16:creationId xmlns:a16="http://schemas.microsoft.com/office/drawing/2014/main" id="{00000000-0008-0000-0600-0000B4380F00}"/>
            </a:ext>
          </a:extLst>
        </xdr:cNvPr>
        <xdr:cNvSpPr txBox="1">
          <a:spLocks noChangeArrowheads="1"/>
        </xdr:cNvSpPr>
      </xdr:nvSpPr>
      <xdr:spPr bwMode="auto">
        <a:xfrm>
          <a:off x="153733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215</xdr:col>
      <xdr:colOff>0</xdr:colOff>
      <xdr:row>10</xdr:row>
      <xdr:rowOff>0</xdr:rowOff>
    </xdr:from>
    <xdr:to>
      <xdr:col>215</xdr:col>
      <xdr:colOff>85725</xdr:colOff>
      <xdr:row>11</xdr:row>
      <xdr:rowOff>19050</xdr:rowOff>
    </xdr:to>
    <xdr:sp macro="" textlink="">
      <xdr:nvSpPr>
        <xdr:cNvPr id="997557" name="Text Box 1">
          <a:extLst>
            <a:ext uri="{FF2B5EF4-FFF2-40B4-BE49-F238E27FC236}">
              <a16:creationId xmlns:a16="http://schemas.microsoft.com/office/drawing/2014/main" id="{00000000-0008-0000-0600-0000B5380F00}"/>
            </a:ext>
          </a:extLst>
        </xdr:cNvPr>
        <xdr:cNvSpPr txBox="1">
          <a:spLocks noChangeArrowheads="1"/>
        </xdr:cNvSpPr>
      </xdr:nvSpPr>
      <xdr:spPr bwMode="auto">
        <a:xfrm>
          <a:off x="1530381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10</xdr:row>
      <xdr:rowOff>0</xdr:rowOff>
    </xdr:from>
    <xdr:to>
      <xdr:col>216</xdr:col>
      <xdr:colOff>85725</xdr:colOff>
      <xdr:row>11</xdr:row>
      <xdr:rowOff>19050</xdr:rowOff>
    </xdr:to>
    <xdr:sp macro="" textlink="">
      <xdr:nvSpPr>
        <xdr:cNvPr id="997558" name="Text Box 1">
          <a:extLst>
            <a:ext uri="{FF2B5EF4-FFF2-40B4-BE49-F238E27FC236}">
              <a16:creationId xmlns:a16="http://schemas.microsoft.com/office/drawing/2014/main" id="{00000000-0008-0000-0600-0000B6380F00}"/>
            </a:ext>
          </a:extLst>
        </xdr:cNvPr>
        <xdr:cNvSpPr txBox="1">
          <a:spLocks noChangeArrowheads="1"/>
        </xdr:cNvSpPr>
      </xdr:nvSpPr>
      <xdr:spPr bwMode="auto">
        <a:xfrm>
          <a:off x="153733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215</xdr:col>
      <xdr:colOff>0</xdr:colOff>
      <xdr:row>10</xdr:row>
      <xdr:rowOff>0</xdr:rowOff>
    </xdr:from>
    <xdr:to>
      <xdr:col>215</xdr:col>
      <xdr:colOff>85725</xdr:colOff>
      <xdr:row>10</xdr:row>
      <xdr:rowOff>209550</xdr:rowOff>
    </xdr:to>
    <xdr:sp macro="" textlink="">
      <xdr:nvSpPr>
        <xdr:cNvPr id="997559" name="Text Box 1">
          <a:extLst>
            <a:ext uri="{FF2B5EF4-FFF2-40B4-BE49-F238E27FC236}">
              <a16:creationId xmlns:a16="http://schemas.microsoft.com/office/drawing/2014/main" id="{00000000-0008-0000-0600-0000B7380F00}"/>
            </a:ext>
          </a:extLst>
        </xdr:cNvPr>
        <xdr:cNvSpPr txBox="1">
          <a:spLocks noChangeArrowheads="1"/>
        </xdr:cNvSpPr>
      </xdr:nvSpPr>
      <xdr:spPr bwMode="auto">
        <a:xfrm>
          <a:off x="1530381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10</xdr:row>
      <xdr:rowOff>0</xdr:rowOff>
    </xdr:from>
    <xdr:to>
      <xdr:col>216</xdr:col>
      <xdr:colOff>85725</xdr:colOff>
      <xdr:row>10</xdr:row>
      <xdr:rowOff>209550</xdr:rowOff>
    </xdr:to>
    <xdr:sp macro="" textlink="">
      <xdr:nvSpPr>
        <xdr:cNvPr id="997560" name="Text Box 1">
          <a:extLst>
            <a:ext uri="{FF2B5EF4-FFF2-40B4-BE49-F238E27FC236}">
              <a16:creationId xmlns:a16="http://schemas.microsoft.com/office/drawing/2014/main" id="{00000000-0008-0000-0600-0000B8380F00}"/>
            </a:ext>
          </a:extLst>
        </xdr:cNvPr>
        <xdr:cNvSpPr txBox="1">
          <a:spLocks noChangeArrowheads="1"/>
        </xdr:cNvSpPr>
      </xdr:nvSpPr>
      <xdr:spPr bwMode="auto">
        <a:xfrm>
          <a:off x="1537335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5</xdr:row>
      <xdr:rowOff>0</xdr:rowOff>
    </xdr:from>
    <xdr:to>
      <xdr:col>220</xdr:col>
      <xdr:colOff>85725</xdr:colOff>
      <xdr:row>5</xdr:row>
      <xdr:rowOff>238125</xdr:rowOff>
    </xdr:to>
    <xdr:sp macro="" textlink="">
      <xdr:nvSpPr>
        <xdr:cNvPr id="997561" name="Text Box 1">
          <a:extLst>
            <a:ext uri="{FF2B5EF4-FFF2-40B4-BE49-F238E27FC236}">
              <a16:creationId xmlns:a16="http://schemas.microsoft.com/office/drawing/2014/main" id="{00000000-0008-0000-0600-0000B9380F00}"/>
            </a:ext>
          </a:extLst>
        </xdr:cNvPr>
        <xdr:cNvSpPr txBox="1">
          <a:spLocks noChangeArrowheads="1"/>
        </xdr:cNvSpPr>
      </xdr:nvSpPr>
      <xdr:spPr bwMode="auto">
        <a:xfrm>
          <a:off x="156514800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5</xdr:row>
      <xdr:rowOff>0</xdr:rowOff>
    </xdr:from>
    <xdr:to>
      <xdr:col>220</xdr:col>
      <xdr:colOff>85725</xdr:colOff>
      <xdr:row>5</xdr:row>
      <xdr:rowOff>238125</xdr:rowOff>
    </xdr:to>
    <xdr:sp macro="" textlink="">
      <xdr:nvSpPr>
        <xdr:cNvPr id="997562" name="Text Box 1">
          <a:extLst>
            <a:ext uri="{FF2B5EF4-FFF2-40B4-BE49-F238E27FC236}">
              <a16:creationId xmlns:a16="http://schemas.microsoft.com/office/drawing/2014/main" id="{00000000-0008-0000-0600-0000BA380F00}"/>
            </a:ext>
          </a:extLst>
        </xdr:cNvPr>
        <xdr:cNvSpPr txBox="1">
          <a:spLocks noChangeArrowheads="1"/>
        </xdr:cNvSpPr>
      </xdr:nvSpPr>
      <xdr:spPr bwMode="auto">
        <a:xfrm>
          <a:off x="156514800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219</xdr:col>
      <xdr:colOff>0</xdr:colOff>
      <xdr:row>5</xdr:row>
      <xdr:rowOff>0</xdr:rowOff>
    </xdr:from>
    <xdr:to>
      <xdr:col>219</xdr:col>
      <xdr:colOff>85725</xdr:colOff>
      <xdr:row>5</xdr:row>
      <xdr:rowOff>238125</xdr:rowOff>
    </xdr:to>
    <xdr:sp macro="" textlink="">
      <xdr:nvSpPr>
        <xdr:cNvPr id="997563" name="Text Box 1">
          <a:extLst>
            <a:ext uri="{FF2B5EF4-FFF2-40B4-BE49-F238E27FC236}">
              <a16:creationId xmlns:a16="http://schemas.microsoft.com/office/drawing/2014/main" id="{00000000-0008-0000-0600-0000BB380F00}"/>
            </a:ext>
          </a:extLst>
        </xdr:cNvPr>
        <xdr:cNvSpPr txBox="1">
          <a:spLocks noChangeArrowheads="1"/>
        </xdr:cNvSpPr>
      </xdr:nvSpPr>
      <xdr:spPr bwMode="auto">
        <a:xfrm>
          <a:off x="1558194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5</xdr:row>
      <xdr:rowOff>0</xdr:rowOff>
    </xdr:from>
    <xdr:to>
      <xdr:col>220</xdr:col>
      <xdr:colOff>85725</xdr:colOff>
      <xdr:row>5</xdr:row>
      <xdr:rowOff>238125</xdr:rowOff>
    </xdr:to>
    <xdr:sp macro="" textlink="">
      <xdr:nvSpPr>
        <xdr:cNvPr id="997564" name="Text Box 1">
          <a:extLst>
            <a:ext uri="{FF2B5EF4-FFF2-40B4-BE49-F238E27FC236}">
              <a16:creationId xmlns:a16="http://schemas.microsoft.com/office/drawing/2014/main" id="{00000000-0008-0000-0600-0000BC380F00}"/>
            </a:ext>
          </a:extLst>
        </xdr:cNvPr>
        <xdr:cNvSpPr txBox="1">
          <a:spLocks noChangeArrowheads="1"/>
        </xdr:cNvSpPr>
      </xdr:nvSpPr>
      <xdr:spPr bwMode="auto">
        <a:xfrm>
          <a:off x="156514800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10</xdr:row>
      <xdr:rowOff>0</xdr:rowOff>
    </xdr:from>
    <xdr:to>
      <xdr:col>220</xdr:col>
      <xdr:colOff>85725</xdr:colOff>
      <xdr:row>11</xdr:row>
      <xdr:rowOff>190500</xdr:rowOff>
    </xdr:to>
    <xdr:sp macro="" textlink="">
      <xdr:nvSpPr>
        <xdr:cNvPr id="997565" name="Text Box 1">
          <a:extLst>
            <a:ext uri="{FF2B5EF4-FFF2-40B4-BE49-F238E27FC236}">
              <a16:creationId xmlns:a16="http://schemas.microsoft.com/office/drawing/2014/main" id="{00000000-0008-0000-0600-0000BD380F00}"/>
            </a:ext>
          </a:extLst>
        </xdr:cNvPr>
        <xdr:cNvSpPr txBox="1">
          <a:spLocks noChangeArrowheads="1"/>
        </xdr:cNvSpPr>
      </xdr:nvSpPr>
      <xdr:spPr bwMode="auto">
        <a:xfrm>
          <a:off x="156514800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10</xdr:row>
      <xdr:rowOff>0</xdr:rowOff>
    </xdr:from>
    <xdr:to>
      <xdr:col>220</xdr:col>
      <xdr:colOff>85725</xdr:colOff>
      <xdr:row>11</xdr:row>
      <xdr:rowOff>190500</xdr:rowOff>
    </xdr:to>
    <xdr:sp macro="" textlink="">
      <xdr:nvSpPr>
        <xdr:cNvPr id="997566" name="Text Box 1">
          <a:extLst>
            <a:ext uri="{FF2B5EF4-FFF2-40B4-BE49-F238E27FC236}">
              <a16:creationId xmlns:a16="http://schemas.microsoft.com/office/drawing/2014/main" id="{00000000-0008-0000-0600-0000BE380F00}"/>
            </a:ext>
          </a:extLst>
        </xdr:cNvPr>
        <xdr:cNvSpPr txBox="1">
          <a:spLocks noChangeArrowheads="1"/>
        </xdr:cNvSpPr>
      </xdr:nvSpPr>
      <xdr:spPr bwMode="auto">
        <a:xfrm>
          <a:off x="156514800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219</xdr:col>
      <xdr:colOff>0</xdr:colOff>
      <xdr:row>10</xdr:row>
      <xdr:rowOff>0</xdr:rowOff>
    </xdr:from>
    <xdr:to>
      <xdr:col>219</xdr:col>
      <xdr:colOff>85725</xdr:colOff>
      <xdr:row>11</xdr:row>
      <xdr:rowOff>190500</xdr:rowOff>
    </xdr:to>
    <xdr:sp macro="" textlink="">
      <xdr:nvSpPr>
        <xdr:cNvPr id="997567" name="Text Box 1">
          <a:extLst>
            <a:ext uri="{FF2B5EF4-FFF2-40B4-BE49-F238E27FC236}">
              <a16:creationId xmlns:a16="http://schemas.microsoft.com/office/drawing/2014/main" id="{00000000-0008-0000-0600-0000BF380F00}"/>
            </a:ext>
          </a:extLst>
        </xdr:cNvPr>
        <xdr:cNvSpPr txBox="1">
          <a:spLocks noChangeArrowheads="1"/>
        </xdr:cNvSpPr>
      </xdr:nvSpPr>
      <xdr:spPr bwMode="auto">
        <a:xfrm>
          <a:off x="155819475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10</xdr:row>
      <xdr:rowOff>0</xdr:rowOff>
    </xdr:from>
    <xdr:to>
      <xdr:col>220</xdr:col>
      <xdr:colOff>85725</xdr:colOff>
      <xdr:row>11</xdr:row>
      <xdr:rowOff>190500</xdr:rowOff>
    </xdr:to>
    <xdr:sp macro="" textlink="">
      <xdr:nvSpPr>
        <xdr:cNvPr id="997568" name="Text Box 1">
          <a:extLst>
            <a:ext uri="{FF2B5EF4-FFF2-40B4-BE49-F238E27FC236}">
              <a16:creationId xmlns:a16="http://schemas.microsoft.com/office/drawing/2014/main" id="{00000000-0008-0000-0600-0000C0380F00}"/>
            </a:ext>
          </a:extLst>
        </xdr:cNvPr>
        <xdr:cNvSpPr txBox="1">
          <a:spLocks noChangeArrowheads="1"/>
        </xdr:cNvSpPr>
      </xdr:nvSpPr>
      <xdr:spPr bwMode="auto">
        <a:xfrm>
          <a:off x="156514800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219</xdr:col>
      <xdr:colOff>0</xdr:colOff>
      <xdr:row>10</xdr:row>
      <xdr:rowOff>0</xdr:rowOff>
    </xdr:from>
    <xdr:to>
      <xdr:col>219</xdr:col>
      <xdr:colOff>85725</xdr:colOff>
      <xdr:row>10</xdr:row>
      <xdr:rowOff>209550</xdr:rowOff>
    </xdr:to>
    <xdr:sp macro="" textlink="">
      <xdr:nvSpPr>
        <xdr:cNvPr id="997569" name="Text Box 1">
          <a:extLst>
            <a:ext uri="{FF2B5EF4-FFF2-40B4-BE49-F238E27FC236}">
              <a16:creationId xmlns:a16="http://schemas.microsoft.com/office/drawing/2014/main" id="{00000000-0008-0000-0600-0000C1380F00}"/>
            </a:ext>
          </a:extLst>
        </xdr:cNvPr>
        <xdr:cNvSpPr txBox="1">
          <a:spLocks noChangeArrowheads="1"/>
        </xdr:cNvSpPr>
      </xdr:nvSpPr>
      <xdr:spPr bwMode="auto">
        <a:xfrm>
          <a:off x="1558194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10</xdr:row>
      <xdr:rowOff>0</xdr:rowOff>
    </xdr:from>
    <xdr:to>
      <xdr:col>220</xdr:col>
      <xdr:colOff>85725</xdr:colOff>
      <xdr:row>10</xdr:row>
      <xdr:rowOff>209550</xdr:rowOff>
    </xdr:to>
    <xdr:sp macro="" textlink="">
      <xdr:nvSpPr>
        <xdr:cNvPr id="997570" name="Text Box 1">
          <a:extLst>
            <a:ext uri="{FF2B5EF4-FFF2-40B4-BE49-F238E27FC236}">
              <a16:creationId xmlns:a16="http://schemas.microsoft.com/office/drawing/2014/main" id="{00000000-0008-0000-0600-0000C2380F00}"/>
            </a:ext>
          </a:extLst>
        </xdr:cNvPr>
        <xdr:cNvSpPr txBox="1">
          <a:spLocks noChangeArrowheads="1"/>
        </xdr:cNvSpPr>
      </xdr:nvSpPr>
      <xdr:spPr bwMode="auto">
        <a:xfrm>
          <a:off x="1565148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5</xdr:row>
      <xdr:rowOff>0</xdr:rowOff>
    </xdr:from>
    <xdr:to>
      <xdr:col>224</xdr:col>
      <xdr:colOff>85725</xdr:colOff>
      <xdr:row>6</xdr:row>
      <xdr:rowOff>66675</xdr:rowOff>
    </xdr:to>
    <xdr:sp macro="" textlink="">
      <xdr:nvSpPr>
        <xdr:cNvPr id="997571" name="Text Box 1">
          <a:extLst>
            <a:ext uri="{FF2B5EF4-FFF2-40B4-BE49-F238E27FC236}">
              <a16:creationId xmlns:a16="http://schemas.microsoft.com/office/drawing/2014/main" id="{00000000-0008-0000-0600-0000C3380F00}"/>
            </a:ext>
          </a:extLst>
        </xdr:cNvPr>
        <xdr:cNvSpPr txBox="1">
          <a:spLocks noChangeArrowheads="1"/>
        </xdr:cNvSpPr>
      </xdr:nvSpPr>
      <xdr:spPr bwMode="auto">
        <a:xfrm>
          <a:off x="159296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5</xdr:row>
      <xdr:rowOff>0</xdr:rowOff>
    </xdr:from>
    <xdr:to>
      <xdr:col>224</xdr:col>
      <xdr:colOff>85725</xdr:colOff>
      <xdr:row>6</xdr:row>
      <xdr:rowOff>66675</xdr:rowOff>
    </xdr:to>
    <xdr:sp macro="" textlink="">
      <xdr:nvSpPr>
        <xdr:cNvPr id="997572" name="Text Box 1">
          <a:extLst>
            <a:ext uri="{FF2B5EF4-FFF2-40B4-BE49-F238E27FC236}">
              <a16:creationId xmlns:a16="http://schemas.microsoft.com/office/drawing/2014/main" id="{00000000-0008-0000-0600-0000C4380F00}"/>
            </a:ext>
          </a:extLst>
        </xdr:cNvPr>
        <xdr:cNvSpPr txBox="1">
          <a:spLocks noChangeArrowheads="1"/>
        </xdr:cNvSpPr>
      </xdr:nvSpPr>
      <xdr:spPr bwMode="auto">
        <a:xfrm>
          <a:off x="159296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223</xdr:col>
      <xdr:colOff>0</xdr:colOff>
      <xdr:row>5</xdr:row>
      <xdr:rowOff>0</xdr:rowOff>
    </xdr:from>
    <xdr:to>
      <xdr:col>223</xdr:col>
      <xdr:colOff>85725</xdr:colOff>
      <xdr:row>6</xdr:row>
      <xdr:rowOff>66675</xdr:rowOff>
    </xdr:to>
    <xdr:sp macro="" textlink="">
      <xdr:nvSpPr>
        <xdr:cNvPr id="997573" name="Text Box 1">
          <a:extLst>
            <a:ext uri="{FF2B5EF4-FFF2-40B4-BE49-F238E27FC236}">
              <a16:creationId xmlns:a16="http://schemas.microsoft.com/office/drawing/2014/main" id="{00000000-0008-0000-0600-0000C5380F00}"/>
            </a:ext>
          </a:extLst>
        </xdr:cNvPr>
        <xdr:cNvSpPr txBox="1">
          <a:spLocks noChangeArrowheads="1"/>
        </xdr:cNvSpPr>
      </xdr:nvSpPr>
      <xdr:spPr bwMode="auto">
        <a:xfrm>
          <a:off x="1586007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5</xdr:row>
      <xdr:rowOff>0</xdr:rowOff>
    </xdr:from>
    <xdr:to>
      <xdr:col>224</xdr:col>
      <xdr:colOff>85725</xdr:colOff>
      <xdr:row>6</xdr:row>
      <xdr:rowOff>66675</xdr:rowOff>
    </xdr:to>
    <xdr:sp macro="" textlink="">
      <xdr:nvSpPr>
        <xdr:cNvPr id="997574" name="Text Box 1">
          <a:extLst>
            <a:ext uri="{FF2B5EF4-FFF2-40B4-BE49-F238E27FC236}">
              <a16:creationId xmlns:a16="http://schemas.microsoft.com/office/drawing/2014/main" id="{00000000-0008-0000-0600-0000C6380F00}"/>
            </a:ext>
          </a:extLst>
        </xdr:cNvPr>
        <xdr:cNvSpPr txBox="1">
          <a:spLocks noChangeArrowheads="1"/>
        </xdr:cNvSpPr>
      </xdr:nvSpPr>
      <xdr:spPr bwMode="auto">
        <a:xfrm>
          <a:off x="159296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10</xdr:row>
      <xdr:rowOff>0</xdr:rowOff>
    </xdr:from>
    <xdr:to>
      <xdr:col>224</xdr:col>
      <xdr:colOff>85725</xdr:colOff>
      <xdr:row>11</xdr:row>
      <xdr:rowOff>171450</xdr:rowOff>
    </xdr:to>
    <xdr:sp macro="" textlink="">
      <xdr:nvSpPr>
        <xdr:cNvPr id="997575" name="Text Box 1">
          <a:extLst>
            <a:ext uri="{FF2B5EF4-FFF2-40B4-BE49-F238E27FC236}">
              <a16:creationId xmlns:a16="http://schemas.microsoft.com/office/drawing/2014/main" id="{00000000-0008-0000-0600-0000C7380F00}"/>
            </a:ext>
          </a:extLst>
        </xdr:cNvPr>
        <xdr:cNvSpPr txBox="1">
          <a:spLocks noChangeArrowheads="1"/>
        </xdr:cNvSpPr>
      </xdr:nvSpPr>
      <xdr:spPr bwMode="auto">
        <a:xfrm>
          <a:off x="159296100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10</xdr:row>
      <xdr:rowOff>0</xdr:rowOff>
    </xdr:from>
    <xdr:to>
      <xdr:col>224</xdr:col>
      <xdr:colOff>85725</xdr:colOff>
      <xdr:row>11</xdr:row>
      <xdr:rowOff>171450</xdr:rowOff>
    </xdr:to>
    <xdr:sp macro="" textlink="">
      <xdr:nvSpPr>
        <xdr:cNvPr id="997576" name="Text Box 1">
          <a:extLst>
            <a:ext uri="{FF2B5EF4-FFF2-40B4-BE49-F238E27FC236}">
              <a16:creationId xmlns:a16="http://schemas.microsoft.com/office/drawing/2014/main" id="{00000000-0008-0000-0600-0000C8380F00}"/>
            </a:ext>
          </a:extLst>
        </xdr:cNvPr>
        <xdr:cNvSpPr txBox="1">
          <a:spLocks noChangeArrowheads="1"/>
        </xdr:cNvSpPr>
      </xdr:nvSpPr>
      <xdr:spPr bwMode="auto">
        <a:xfrm>
          <a:off x="159296100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223</xdr:col>
      <xdr:colOff>0</xdr:colOff>
      <xdr:row>10</xdr:row>
      <xdr:rowOff>0</xdr:rowOff>
    </xdr:from>
    <xdr:to>
      <xdr:col>223</xdr:col>
      <xdr:colOff>85725</xdr:colOff>
      <xdr:row>11</xdr:row>
      <xdr:rowOff>171450</xdr:rowOff>
    </xdr:to>
    <xdr:sp macro="" textlink="">
      <xdr:nvSpPr>
        <xdr:cNvPr id="997577" name="Text Box 1">
          <a:extLst>
            <a:ext uri="{FF2B5EF4-FFF2-40B4-BE49-F238E27FC236}">
              <a16:creationId xmlns:a16="http://schemas.microsoft.com/office/drawing/2014/main" id="{00000000-0008-0000-0600-0000C9380F00}"/>
            </a:ext>
          </a:extLst>
        </xdr:cNvPr>
        <xdr:cNvSpPr txBox="1">
          <a:spLocks noChangeArrowheads="1"/>
        </xdr:cNvSpPr>
      </xdr:nvSpPr>
      <xdr:spPr bwMode="auto">
        <a:xfrm>
          <a:off x="158600775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10</xdr:row>
      <xdr:rowOff>0</xdr:rowOff>
    </xdr:from>
    <xdr:to>
      <xdr:col>224</xdr:col>
      <xdr:colOff>85725</xdr:colOff>
      <xdr:row>11</xdr:row>
      <xdr:rowOff>171450</xdr:rowOff>
    </xdr:to>
    <xdr:sp macro="" textlink="">
      <xdr:nvSpPr>
        <xdr:cNvPr id="997578" name="Text Box 1">
          <a:extLst>
            <a:ext uri="{FF2B5EF4-FFF2-40B4-BE49-F238E27FC236}">
              <a16:creationId xmlns:a16="http://schemas.microsoft.com/office/drawing/2014/main" id="{00000000-0008-0000-0600-0000CA380F00}"/>
            </a:ext>
          </a:extLst>
        </xdr:cNvPr>
        <xdr:cNvSpPr txBox="1">
          <a:spLocks noChangeArrowheads="1"/>
        </xdr:cNvSpPr>
      </xdr:nvSpPr>
      <xdr:spPr bwMode="auto">
        <a:xfrm>
          <a:off x="159296100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223</xdr:col>
      <xdr:colOff>0</xdr:colOff>
      <xdr:row>10</xdr:row>
      <xdr:rowOff>0</xdr:rowOff>
    </xdr:from>
    <xdr:to>
      <xdr:col>223</xdr:col>
      <xdr:colOff>85725</xdr:colOff>
      <xdr:row>10</xdr:row>
      <xdr:rowOff>209550</xdr:rowOff>
    </xdr:to>
    <xdr:sp macro="" textlink="">
      <xdr:nvSpPr>
        <xdr:cNvPr id="997579" name="Text Box 1">
          <a:extLst>
            <a:ext uri="{FF2B5EF4-FFF2-40B4-BE49-F238E27FC236}">
              <a16:creationId xmlns:a16="http://schemas.microsoft.com/office/drawing/2014/main" id="{00000000-0008-0000-0600-0000CB380F00}"/>
            </a:ext>
          </a:extLst>
        </xdr:cNvPr>
        <xdr:cNvSpPr txBox="1">
          <a:spLocks noChangeArrowheads="1"/>
        </xdr:cNvSpPr>
      </xdr:nvSpPr>
      <xdr:spPr bwMode="auto">
        <a:xfrm>
          <a:off x="1586007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10</xdr:row>
      <xdr:rowOff>0</xdr:rowOff>
    </xdr:from>
    <xdr:to>
      <xdr:col>224</xdr:col>
      <xdr:colOff>85725</xdr:colOff>
      <xdr:row>10</xdr:row>
      <xdr:rowOff>209550</xdr:rowOff>
    </xdr:to>
    <xdr:sp macro="" textlink="">
      <xdr:nvSpPr>
        <xdr:cNvPr id="997580" name="Text Box 1">
          <a:extLst>
            <a:ext uri="{FF2B5EF4-FFF2-40B4-BE49-F238E27FC236}">
              <a16:creationId xmlns:a16="http://schemas.microsoft.com/office/drawing/2014/main" id="{00000000-0008-0000-0600-0000CC380F00}"/>
            </a:ext>
          </a:extLst>
        </xdr:cNvPr>
        <xdr:cNvSpPr txBox="1">
          <a:spLocks noChangeArrowheads="1"/>
        </xdr:cNvSpPr>
      </xdr:nvSpPr>
      <xdr:spPr bwMode="auto">
        <a:xfrm>
          <a:off x="1592961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5</xdr:row>
      <xdr:rowOff>0</xdr:rowOff>
    </xdr:from>
    <xdr:to>
      <xdr:col>228</xdr:col>
      <xdr:colOff>85725</xdr:colOff>
      <xdr:row>6</xdr:row>
      <xdr:rowOff>66675</xdr:rowOff>
    </xdr:to>
    <xdr:sp macro="" textlink="">
      <xdr:nvSpPr>
        <xdr:cNvPr id="997581" name="Text Box 1">
          <a:extLst>
            <a:ext uri="{FF2B5EF4-FFF2-40B4-BE49-F238E27FC236}">
              <a16:creationId xmlns:a16="http://schemas.microsoft.com/office/drawing/2014/main" id="{00000000-0008-0000-0600-0000CD380F00}"/>
            </a:ext>
          </a:extLst>
        </xdr:cNvPr>
        <xdr:cNvSpPr txBox="1">
          <a:spLocks noChangeArrowheads="1"/>
        </xdr:cNvSpPr>
      </xdr:nvSpPr>
      <xdr:spPr bwMode="auto">
        <a:xfrm>
          <a:off x="162077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5</xdr:row>
      <xdr:rowOff>0</xdr:rowOff>
    </xdr:from>
    <xdr:to>
      <xdr:col>228</xdr:col>
      <xdr:colOff>85725</xdr:colOff>
      <xdr:row>6</xdr:row>
      <xdr:rowOff>66675</xdr:rowOff>
    </xdr:to>
    <xdr:sp macro="" textlink="">
      <xdr:nvSpPr>
        <xdr:cNvPr id="997582" name="Text Box 1">
          <a:extLst>
            <a:ext uri="{FF2B5EF4-FFF2-40B4-BE49-F238E27FC236}">
              <a16:creationId xmlns:a16="http://schemas.microsoft.com/office/drawing/2014/main" id="{00000000-0008-0000-0600-0000CE380F00}"/>
            </a:ext>
          </a:extLst>
        </xdr:cNvPr>
        <xdr:cNvSpPr txBox="1">
          <a:spLocks noChangeArrowheads="1"/>
        </xdr:cNvSpPr>
      </xdr:nvSpPr>
      <xdr:spPr bwMode="auto">
        <a:xfrm>
          <a:off x="162077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227</xdr:col>
      <xdr:colOff>0</xdr:colOff>
      <xdr:row>5</xdr:row>
      <xdr:rowOff>0</xdr:rowOff>
    </xdr:from>
    <xdr:to>
      <xdr:col>227</xdr:col>
      <xdr:colOff>85725</xdr:colOff>
      <xdr:row>6</xdr:row>
      <xdr:rowOff>66675</xdr:rowOff>
    </xdr:to>
    <xdr:sp macro="" textlink="">
      <xdr:nvSpPr>
        <xdr:cNvPr id="997583" name="Text Box 1">
          <a:extLst>
            <a:ext uri="{FF2B5EF4-FFF2-40B4-BE49-F238E27FC236}">
              <a16:creationId xmlns:a16="http://schemas.microsoft.com/office/drawing/2014/main" id="{00000000-0008-0000-0600-0000CF380F00}"/>
            </a:ext>
          </a:extLst>
        </xdr:cNvPr>
        <xdr:cNvSpPr txBox="1">
          <a:spLocks noChangeArrowheads="1"/>
        </xdr:cNvSpPr>
      </xdr:nvSpPr>
      <xdr:spPr bwMode="auto">
        <a:xfrm>
          <a:off x="1613820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5</xdr:row>
      <xdr:rowOff>0</xdr:rowOff>
    </xdr:from>
    <xdr:to>
      <xdr:col>228</xdr:col>
      <xdr:colOff>85725</xdr:colOff>
      <xdr:row>6</xdr:row>
      <xdr:rowOff>66675</xdr:rowOff>
    </xdr:to>
    <xdr:sp macro="" textlink="">
      <xdr:nvSpPr>
        <xdr:cNvPr id="997584" name="Text Box 1">
          <a:extLst>
            <a:ext uri="{FF2B5EF4-FFF2-40B4-BE49-F238E27FC236}">
              <a16:creationId xmlns:a16="http://schemas.microsoft.com/office/drawing/2014/main" id="{00000000-0008-0000-0600-0000D0380F00}"/>
            </a:ext>
          </a:extLst>
        </xdr:cNvPr>
        <xdr:cNvSpPr txBox="1">
          <a:spLocks noChangeArrowheads="1"/>
        </xdr:cNvSpPr>
      </xdr:nvSpPr>
      <xdr:spPr bwMode="auto">
        <a:xfrm>
          <a:off x="162077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10</xdr:row>
      <xdr:rowOff>0</xdr:rowOff>
    </xdr:from>
    <xdr:to>
      <xdr:col>228</xdr:col>
      <xdr:colOff>85725</xdr:colOff>
      <xdr:row>11</xdr:row>
      <xdr:rowOff>171450</xdr:rowOff>
    </xdr:to>
    <xdr:sp macro="" textlink="">
      <xdr:nvSpPr>
        <xdr:cNvPr id="997585" name="Text Box 1">
          <a:extLst>
            <a:ext uri="{FF2B5EF4-FFF2-40B4-BE49-F238E27FC236}">
              <a16:creationId xmlns:a16="http://schemas.microsoft.com/office/drawing/2014/main" id="{00000000-0008-0000-0600-0000D1380F00}"/>
            </a:ext>
          </a:extLst>
        </xdr:cNvPr>
        <xdr:cNvSpPr txBox="1">
          <a:spLocks noChangeArrowheads="1"/>
        </xdr:cNvSpPr>
      </xdr:nvSpPr>
      <xdr:spPr bwMode="auto">
        <a:xfrm>
          <a:off x="162077400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10</xdr:row>
      <xdr:rowOff>0</xdr:rowOff>
    </xdr:from>
    <xdr:to>
      <xdr:col>228</xdr:col>
      <xdr:colOff>85725</xdr:colOff>
      <xdr:row>11</xdr:row>
      <xdr:rowOff>171450</xdr:rowOff>
    </xdr:to>
    <xdr:sp macro="" textlink="">
      <xdr:nvSpPr>
        <xdr:cNvPr id="997586" name="Text Box 1">
          <a:extLst>
            <a:ext uri="{FF2B5EF4-FFF2-40B4-BE49-F238E27FC236}">
              <a16:creationId xmlns:a16="http://schemas.microsoft.com/office/drawing/2014/main" id="{00000000-0008-0000-0600-0000D2380F00}"/>
            </a:ext>
          </a:extLst>
        </xdr:cNvPr>
        <xdr:cNvSpPr txBox="1">
          <a:spLocks noChangeArrowheads="1"/>
        </xdr:cNvSpPr>
      </xdr:nvSpPr>
      <xdr:spPr bwMode="auto">
        <a:xfrm>
          <a:off x="162077400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227</xdr:col>
      <xdr:colOff>0</xdr:colOff>
      <xdr:row>10</xdr:row>
      <xdr:rowOff>0</xdr:rowOff>
    </xdr:from>
    <xdr:to>
      <xdr:col>227</xdr:col>
      <xdr:colOff>85725</xdr:colOff>
      <xdr:row>11</xdr:row>
      <xdr:rowOff>171450</xdr:rowOff>
    </xdr:to>
    <xdr:sp macro="" textlink="">
      <xdr:nvSpPr>
        <xdr:cNvPr id="997587" name="Text Box 1">
          <a:extLst>
            <a:ext uri="{FF2B5EF4-FFF2-40B4-BE49-F238E27FC236}">
              <a16:creationId xmlns:a16="http://schemas.microsoft.com/office/drawing/2014/main" id="{00000000-0008-0000-0600-0000D3380F00}"/>
            </a:ext>
          </a:extLst>
        </xdr:cNvPr>
        <xdr:cNvSpPr txBox="1">
          <a:spLocks noChangeArrowheads="1"/>
        </xdr:cNvSpPr>
      </xdr:nvSpPr>
      <xdr:spPr bwMode="auto">
        <a:xfrm>
          <a:off x="161382075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10</xdr:row>
      <xdr:rowOff>0</xdr:rowOff>
    </xdr:from>
    <xdr:to>
      <xdr:col>228</xdr:col>
      <xdr:colOff>85725</xdr:colOff>
      <xdr:row>11</xdr:row>
      <xdr:rowOff>171450</xdr:rowOff>
    </xdr:to>
    <xdr:sp macro="" textlink="">
      <xdr:nvSpPr>
        <xdr:cNvPr id="997588" name="Text Box 1">
          <a:extLst>
            <a:ext uri="{FF2B5EF4-FFF2-40B4-BE49-F238E27FC236}">
              <a16:creationId xmlns:a16="http://schemas.microsoft.com/office/drawing/2014/main" id="{00000000-0008-0000-0600-0000D4380F00}"/>
            </a:ext>
          </a:extLst>
        </xdr:cNvPr>
        <xdr:cNvSpPr txBox="1">
          <a:spLocks noChangeArrowheads="1"/>
        </xdr:cNvSpPr>
      </xdr:nvSpPr>
      <xdr:spPr bwMode="auto">
        <a:xfrm>
          <a:off x="162077400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227</xdr:col>
      <xdr:colOff>0</xdr:colOff>
      <xdr:row>10</xdr:row>
      <xdr:rowOff>0</xdr:rowOff>
    </xdr:from>
    <xdr:to>
      <xdr:col>227</xdr:col>
      <xdr:colOff>85725</xdr:colOff>
      <xdr:row>10</xdr:row>
      <xdr:rowOff>209550</xdr:rowOff>
    </xdr:to>
    <xdr:sp macro="" textlink="">
      <xdr:nvSpPr>
        <xdr:cNvPr id="997589" name="Text Box 1">
          <a:extLst>
            <a:ext uri="{FF2B5EF4-FFF2-40B4-BE49-F238E27FC236}">
              <a16:creationId xmlns:a16="http://schemas.microsoft.com/office/drawing/2014/main" id="{00000000-0008-0000-0600-0000D5380F00}"/>
            </a:ext>
          </a:extLst>
        </xdr:cNvPr>
        <xdr:cNvSpPr txBox="1">
          <a:spLocks noChangeArrowheads="1"/>
        </xdr:cNvSpPr>
      </xdr:nvSpPr>
      <xdr:spPr bwMode="auto">
        <a:xfrm>
          <a:off x="1613820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10</xdr:row>
      <xdr:rowOff>0</xdr:rowOff>
    </xdr:from>
    <xdr:to>
      <xdr:col>228</xdr:col>
      <xdr:colOff>85725</xdr:colOff>
      <xdr:row>10</xdr:row>
      <xdr:rowOff>209550</xdr:rowOff>
    </xdr:to>
    <xdr:sp macro="" textlink="">
      <xdr:nvSpPr>
        <xdr:cNvPr id="997590" name="Text Box 1">
          <a:extLst>
            <a:ext uri="{FF2B5EF4-FFF2-40B4-BE49-F238E27FC236}">
              <a16:creationId xmlns:a16="http://schemas.microsoft.com/office/drawing/2014/main" id="{00000000-0008-0000-0600-0000D6380F00}"/>
            </a:ext>
          </a:extLst>
        </xdr:cNvPr>
        <xdr:cNvSpPr txBox="1">
          <a:spLocks noChangeArrowheads="1"/>
        </xdr:cNvSpPr>
      </xdr:nvSpPr>
      <xdr:spPr bwMode="auto">
        <a:xfrm>
          <a:off x="1620774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85725</xdr:colOff>
      <xdr:row>62</xdr:row>
      <xdr:rowOff>0</xdr:rowOff>
    </xdr:to>
    <xdr:sp macro="" textlink="">
      <xdr:nvSpPr>
        <xdr:cNvPr id="997591" name="Text Box 1">
          <a:extLst>
            <a:ext uri="{FF2B5EF4-FFF2-40B4-BE49-F238E27FC236}">
              <a16:creationId xmlns:a16="http://schemas.microsoft.com/office/drawing/2014/main" id="{00000000-0008-0000-0600-0000D7380F00}"/>
            </a:ext>
          </a:extLst>
        </xdr:cNvPr>
        <xdr:cNvSpPr txBox="1">
          <a:spLocks noChangeArrowheads="1"/>
        </xdr:cNvSpPr>
      </xdr:nvSpPr>
      <xdr:spPr bwMode="auto">
        <a:xfrm>
          <a:off x="17449800" y="164973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85725</xdr:colOff>
      <xdr:row>62</xdr:row>
      <xdr:rowOff>0</xdr:rowOff>
    </xdr:to>
    <xdr:sp macro="" textlink="">
      <xdr:nvSpPr>
        <xdr:cNvPr id="997592" name="Text Box 1">
          <a:extLst>
            <a:ext uri="{FF2B5EF4-FFF2-40B4-BE49-F238E27FC236}">
              <a16:creationId xmlns:a16="http://schemas.microsoft.com/office/drawing/2014/main" id="{00000000-0008-0000-0600-0000D8380F00}"/>
            </a:ext>
          </a:extLst>
        </xdr:cNvPr>
        <xdr:cNvSpPr txBox="1">
          <a:spLocks noChangeArrowheads="1"/>
        </xdr:cNvSpPr>
      </xdr:nvSpPr>
      <xdr:spPr bwMode="auto">
        <a:xfrm>
          <a:off x="17449800" y="164973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61</xdr:row>
      <xdr:rowOff>0</xdr:rowOff>
    </xdr:from>
    <xdr:to>
      <xdr:col>19</xdr:col>
      <xdr:colOff>85725</xdr:colOff>
      <xdr:row>62</xdr:row>
      <xdr:rowOff>0</xdr:rowOff>
    </xdr:to>
    <xdr:sp macro="" textlink="">
      <xdr:nvSpPr>
        <xdr:cNvPr id="997593" name="Text Box 1">
          <a:extLst>
            <a:ext uri="{FF2B5EF4-FFF2-40B4-BE49-F238E27FC236}">
              <a16:creationId xmlns:a16="http://schemas.microsoft.com/office/drawing/2014/main" id="{00000000-0008-0000-0600-0000D9380F00}"/>
            </a:ext>
          </a:extLst>
        </xdr:cNvPr>
        <xdr:cNvSpPr txBox="1">
          <a:spLocks noChangeArrowheads="1"/>
        </xdr:cNvSpPr>
      </xdr:nvSpPr>
      <xdr:spPr bwMode="auto">
        <a:xfrm>
          <a:off x="16754475" y="164973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85725</xdr:colOff>
      <xdr:row>62</xdr:row>
      <xdr:rowOff>0</xdr:rowOff>
    </xdr:to>
    <xdr:sp macro="" textlink="">
      <xdr:nvSpPr>
        <xdr:cNvPr id="997594" name="Text Box 1">
          <a:extLst>
            <a:ext uri="{FF2B5EF4-FFF2-40B4-BE49-F238E27FC236}">
              <a16:creationId xmlns:a16="http://schemas.microsoft.com/office/drawing/2014/main" id="{00000000-0008-0000-0600-0000DA380F00}"/>
            </a:ext>
          </a:extLst>
        </xdr:cNvPr>
        <xdr:cNvSpPr txBox="1">
          <a:spLocks noChangeArrowheads="1"/>
        </xdr:cNvSpPr>
      </xdr:nvSpPr>
      <xdr:spPr bwMode="auto">
        <a:xfrm>
          <a:off x="17449800" y="164973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85725</xdr:colOff>
      <xdr:row>73</xdr:row>
      <xdr:rowOff>114300</xdr:rowOff>
    </xdr:to>
    <xdr:sp macro="" textlink="">
      <xdr:nvSpPr>
        <xdr:cNvPr id="997595" name="Text Box 1">
          <a:extLst>
            <a:ext uri="{FF2B5EF4-FFF2-40B4-BE49-F238E27FC236}">
              <a16:creationId xmlns:a16="http://schemas.microsoft.com/office/drawing/2014/main" id="{00000000-0008-0000-0600-0000DB380F00}"/>
            </a:ext>
          </a:extLst>
        </xdr:cNvPr>
        <xdr:cNvSpPr txBox="1">
          <a:spLocks noChangeArrowheads="1"/>
        </xdr:cNvSpPr>
      </xdr:nvSpPr>
      <xdr:spPr bwMode="auto">
        <a:xfrm>
          <a:off x="17449800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85725</xdr:colOff>
      <xdr:row>73</xdr:row>
      <xdr:rowOff>114300</xdr:rowOff>
    </xdr:to>
    <xdr:sp macro="" textlink="">
      <xdr:nvSpPr>
        <xdr:cNvPr id="997596" name="Text Box 1">
          <a:extLst>
            <a:ext uri="{FF2B5EF4-FFF2-40B4-BE49-F238E27FC236}">
              <a16:creationId xmlns:a16="http://schemas.microsoft.com/office/drawing/2014/main" id="{00000000-0008-0000-0600-0000DC380F00}"/>
            </a:ext>
          </a:extLst>
        </xdr:cNvPr>
        <xdr:cNvSpPr txBox="1">
          <a:spLocks noChangeArrowheads="1"/>
        </xdr:cNvSpPr>
      </xdr:nvSpPr>
      <xdr:spPr bwMode="auto">
        <a:xfrm>
          <a:off x="17449800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72</xdr:row>
      <xdr:rowOff>0</xdr:rowOff>
    </xdr:from>
    <xdr:to>
      <xdr:col>19</xdr:col>
      <xdr:colOff>85725</xdr:colOff>
      <xdr:row>73</xdr:row>
      <xdr:rowOff>114300</xdr:rowOff>
    </xdr:to>
    <xdr:sp macro="" textlink="">
      <xdr:nvSpPr>
        <xdr:cNvPr id="997597" name="Text Box 1">
          <a:extLst>
            <a:ext uri="{FF2B5EF4-FFF2-40B4-BE49-F238E27FC236}">
              <a16:creationId xmlns:a16="http://schemas.microsoft.com/office/drawing/2014/main" id="{00000000-0008-0000-0600-0000DD380F00}"/>
            </a:ext>
          </a:extLst>
        </xdr:cNvPr>
        <xdr:cNvSpPr txBox="1">
          <a:spLocks noChangeArrowheads="1"/>
        </xdr:cNvSpPr>
      </xdr:nvSpPr>
      <xdr:spPr bwMode="auto">
        <a:xfrm>
          <a:off x="16754475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85725</xdr:colOff>
      <xdr:row>73</xdr:row>
      <xdr:rowOff>114300</xdr:rowOff>
    </xdr:to>
    <xdr:sp macro="" textlink="">
      <xdr:nvSpPr>
        <xdr:cNvPr id="997598" name="Text Box 1">
          <a:extLst>
            <a:ext uri="{FF2B5EF4-FFF2-40B4-BE49-F238E27FC236}">
              <a16:creationId xmlns:a16="http://schemas.microsoft.com/office/drawing/2014/main" id="{00000000-0008-0000-0600-0000DE380F00}"/>
            </a:ext>
          </a:extLst>
        </xdr:cNvPr>
        <xdr:cNvSpPr txBox="1">
          <a:spLocks noChangeArrowheads="1"/>
        </xdr:cNvSpPr>
      </xdr:nvSpPr>
      <xdr:spPr bwMode="auto">
        <a:xfrm>
          <a:off x="17449800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85725</xdr:colOff>
      <xdr:row>75</xdr:row>
      <xdr:rowOff>66675</xdr:rowOff>
    </xdr:to>
    <xdr:sp macro="" textlink="">
      <xdr:nvSpPr>
        <xdr:cNvPr id="997599" name="Text Box 1">
          <a:extLst>
            <a:ext uri="{FF2B5EF4-FFF2-40B4-BE49-F238E27FC236}">
              <a16:creationId xmlns:a16="http://schemas.microsoft.com/office/drawing/2014/main" id="{00000000-0008-0000-0600-0000DF380F00}"/>
            </a:ext>
          </a:extLst>
        </xdr:cNvPr>
        <xdr:cNvSpPr txBox="1">
          <a:spLocks noChangeArrowheads="1"/>
        </xdr:cNvSpPr>
      </xdr:nvSpPr>
      <xdr:spPr bwMode="auto">
        <a:xfrm>
          <a:off x="16754475" y="20735925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85725</xdr:colOff>
      <xdr:row>75</xdr:row>
      <xdr:rowOff>66675</xdr:rowOff>
    </xdr:to>
    <xdr:sp macro="" textlink="">
      <xdr:nvSpPr>
        <xdr:cNvPr id="997600" name="Text Box 1">
          <a:extLst>
            <a:ext uri="{FF2B5EF4-FFF2-40B4-BE49-F238E27FC236}">
              <a16:creationId xmlns:a16="http://schemas.microsoft.com/office/drawing/2014/main" id="{00000000-0008-0000-0600-0000E0380F00}"/>
            </a:ext>
          </a:extLst>
        </xdr:cNvPr>
        <xdr:cNvSpPr txBox="1">
          <a:spLocks noChangeArrowheads="1"/>
        </xdr:cNvSpPr>
      </xdr:nvSpPr>
      <xdr:spPr bwMode="auto">
        <a:xfrm>
          <a:off x="17449800" y="20735925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997601" name="Text Box 1">
          <a:extLst>
            <a:ext uri="{FF2B5EF4-FFF2-40B4-BE49-F238E27FC236}">
              <a16:creationId xmlns:a16="http://schemas.microsoft.com/office/drawing/2014/main" id="{00000000-0008-0000-0600-0000E1380F00}"/>
            </a:ext>
          </a:extLst>
        </xdr:cNvPr>
        <xdr:cNvSpPr txBox="1">
          <a:spLocks noChangeArrowheads="1"/>
        </xdr:cNvSpPr>
      </xdr:nvSpPr>
      <xdr:spPr bwMode="auto">
        <a:xfrm>
          <a:off x="647319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997602" name="Text Box 1">
          <a:extLst>
            <a:ext uri="{FF2B5EF4-FFF2-40B4-BE49-F238E27FC236}">
              <a16:creationId xmlns:a16="http://schemas.microsoft.com/office/drawing/2014/main" id="{00000000-0008-0000-0600-0000E2380F00}"/>
            </a:ext>
          </a:extLst>
        </xdr:cNvPr>
        <xdr:cNvSpPr txBox="1">
          <a:spLocks noChangeArrowheads="1"/>
        </xdr:cNvSpPr>
      </xdr:nvSpPr>
      <xdr:spPr bwMode="auto">
        <a:xfrm>
          <a:off x="647319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61</xdr:row>
      <xdr:rowOff>0</xdr:rowOff>
    </xdr:from>
    <xdr:to>
      <xdr:col>87</xdr:col>
      <xdr:colOff>85725</xdr:colOff>
      <xdr:row>61</xdr:row>
      <xdr:rowOff>476250</xdr:rowOff>
    </xdr:to>
    <xdr:sp macro="" textlink="">
      <xdr:nvSpPr>
        <xdr:cNvPr id="997603" name="Text Box 1">
          <a:extLst>
            <a:ext uri="{FF2B5EF4-FFF2-40B4-BE49-F238E27FC236}">
              <a16:creationId xmlns:a16="http://schemas.microsoft.com/office/drawing/2014/main" id="{00000000-0008-0000-0600-0000E3380F00}"/>
            </a:ext>
          </a:extLst>
        </xdr:cNvPr>
        <xdr:cNvSpPr txBox="1">
          <a:spLocks noChangeArrowheads="1"/>
        </xdr:cNvSpPr>
      </xdr:nvSpPr>
      <xdr:spPr bwMode="auto">
        <a:xfrm>
          <a:off x="64036575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997604" name="Text Box 1">
          <a:extLst>
            <a:ext uri="{FF2B5EF4-FFF2-40B4-BE49-F238E27FC236}">
              <a16:creationId xmlns:a16="http://schemas.microsoft.com/office/drawing/2014/main" id="{00000000-0008-0000-0600-0000E4380F00}"/>
            </a:ext>
          </a:extLst>
        </xdr:cNvPr>
        <xdr:cNvSpPr txBox="1">
          <a:spLocks noChangeArrowheads="1"/>
        </xdr:cNvSpPr>
      </xdr:nvSpPr>
      <xdr:spPr bwMode="auto">
        <a:xfrm>
          <a:off x="647319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997605" name="Text Box 1">
          <a:extLst>
            <a:ext uri="{FF2B5EF4-FFF2-40B4-BE49-F238E27FC236}">
              <a16:creationId xmlns:a16="http://schemas.microsoft.com/office/drawing/2014/main" id="{00000000-0008-0000-0600-0000E5380F00}"/>
            </a:ext>
          </a:extLst>
        </xdr:cNvPr>
        <xdr:cNvSpPr txBox="1">
          <a:spLocks noChangeArrowheads="1"/>
        </xdr:cNvSpPr>
      </xdr:nvSpPr>
      <xdr:spPr bwMode="auto">
        <a:xfrm>
          <a:off x="64731900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997606" name="Text Box 1">
          <a:extLst>
            <a:ext uri="{FF2B5EF4-FFF2-40B4-BE49-F238E27FC236}">
              <a16:creationId xmlns:a16="http://schemas.microsoft.com/office/drawing/2014/main" id="{00000000-0008-0000-0600-0000E6380F00}"/>
            </a:ext>
          </a:extLst>
        </xdr:cNvPr>
        <xdr:cNvSpPr txBox="1">
          <a:spLocks noChangeArrowheads="1"/>
        </xdr:cNvSpPr>
      </xdr:nvSpPr>
      <xdr:spPr bwMode="auto">
        <a:xfrm>
          <a:off x="64731900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72</xdr:row>
      <xdr:rowOff>0</xdr:rowOff>
    </xdr:from>
    <xdr:to>
      <xdr:col>87</xdr:col>
      <xdr:colOff>85725</xdr:colOff>
      <xdr:row>73</xdr:row>
      <xdr:rowOff>0</xdr:rowOff>
    </xdr:to>
    <xdr:sp macro="" textlink="">
      <xdr:nvSpPr>
        <xdr:cNvPr id="997607" name="Text Box 1">
          <a:extLst>
            <a:ext uri="{FF2B5EF4-FFF2-40B4-BE49-F238E27FC236}">
              <a16:creationId xmlns:a16="http://schemas.microsoft.com/office/drawing/2014/main" id="{00000000-0008-0000-0600-0000E7380F00}"/>
            </a:ext>
          </a:extLst>
        </xdr:cNvPr>
        <xdr:cNvSpPr txBox="1">
          <a:spLocks noChangeArrowheads="1"/>
        </xdr:cNvSpPr>
      </xdr:nvSpPr>
      <xdr:spPr bwMode="auto">
        <a:xfrm>
          <a:off x="64036575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997608" name="Text Box 1">
          <a:extLst>
            <a:ext uri="{FF2B5EF4-FFF2-40B4-BE49-F238E27FC236}">
              <a16:creationId xmlns:a16="http://schemas.microsoft.com/office/drawing/2014/main" id="{00000000-0008-0000-0600-0000E8380F00}"/>
            </a:ext>
          </a:extLst>
        </xdr:cNvPr>
        <xdr:cNvSpPr txBox="1">
          <a:spLocks noChangeArrowheads="1"/>
        </xdr:cNvSpPr>
      </xdr:nvSpPr>
      <xdr:spPr bwMode="auto">
        <a:xfrm>
          <a:off x="64731900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74</xdr:row>
      <xdr:rowOff>0</xdr:rowOff>
    </xdr:from>
    <xdr:to>
      <xdr:col>87</xdr:col>
      <xdr:colOff>85725</xdr:colOff>
      <xdr:row>74</xdr:row>
      <xdr:rowOff>209550</xdr:rowOff>
    </xdr:to>
    <xdr:sp macro="" textlink="">
      <xdr:nvSpPr>
        <xdr:cNvPr id="997609" name="Text Box 1">
          <a:extLst>
            <a:ext uri="{FF2B5EF4-FFF2-40B4-BE49-F238E27FC236}">
              <a16:creationId xmlns:a16="http://schemas.microsoft.com/office/drawing/2014/main" id="{00000000-0008-0000-0600-0000E9380F00}"/>
            </a:ext>
          </a:extLst>
        </xdr:cNvPr>
        <xdr:cNvSpPr txBox="1">
          <a:spLocks noChangeArrowheads="1"/>
        </xdr:cNvSpPr>
      </xdr:nvSpPr>
      <xdr:spPr bwMode="auto">
        <a:xfrm>
          <a:off x="64036575" y="2073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74</xdr:row>
      <xdr:rowOff>0</xdr:rowOff>
    </xdr:from>
    <xdr:to>
      <xdr:col>88</xdr:col>
      <xdr:colOff>85725</xdr:colOff>
      <xdr:row>74</xdr:row>
      <xdr:rowOff>209550</xdr:rowOff>
    </xdr:to>
    <xdr:sp macro="" textlink="">
      <xdr:nvSpPr>
        <xdr:cNvPr id="997610" name="Text Box 1">
          <a:extLst>
            <a:ext uri="{FF2B5EF4-FFF2-40B4-BE49-F238E27FC236}">
              <a16:creationId xmlns:a16="http://schemas.microsoft.com/office/drawing/2014/main" id="{00000000-0008-0000-0600-0000EA380F00}"/>
            </a:ext>
          </a:extLst>
        </xdr:cNvPr>
        <xdr:cNvSpPr txBox="1">
          <a:spLocks noChangeArrowheads="1"/>
        </xdr:cNvSpPr>
      </xdr:nvSpPr>
      <xdr:spPr bwMode="auto">
        <a:xfrm>
          <a:off x="64731900" y="2073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997611" name="Text Box 1">
          <a:extLst>
            <a:ext uri="{FF2B5EF4-FFF2-40B4-BE49-F238E27FC236}">
              <a16:creationId xmlns:a16="http://schemas.microsoft.com/office/drawing/2014/main" id="{00000000-0008-0000-0600-0000EB380F00}"/>
            </a:ext>
          </a:extLst>
        </xdr:cNvPr>
        <xdr:cNvSpPr txBox="1">
          <a:spLocks noChangeArrowheads="1"/>
        </xdr:cNvSpPr>
      </xdr:nvSpPr>
      <xdr:spPr bwMode="auto">
        <a:xfrm>
          <a:off x="647319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997612" name="Text Box 1">
          <a:extLst>
            <a:ext uri="{FF2B5EF4-FFF2-40B4-BE49-F238E27FC236}">
              <a16:creationId xmlns:a16="http://schemas.microsoft.com/office/drawing/2014/main" id="{00000000-0008-0000-0600-0000EC380F00}"/>
            </a:ext>
          </a:extLst>
        </xdr:cNvPr>
        <xdr:cNvSpPr txBox="1">
          <a:spLocks noChangeArrowheads="1"/>
        </xdr:cNvSpPr>
      </xdr:nvSpPr>
      <xdr:spPr bwMode="auto">
        <a:xfrm>
          <a:off x="647319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61</xdr:row>
      <xdr:rowOff>0</xdr:rowOff>
    </xdr:from>
    <xdr:to>
      <xdr:col>87</xdr:col>
      <xdr:colOff>85725</xdr:colOff>
      <xdr:row>61</xdr:row>
      <xdr:rowOff>476250</xdr:rowOff>
    </xdr:to>
    <xdr:sp macro="" textlink="">
      <xdr:nvSpPr>
        <xdr:cNvPr id="997613" name="Text Box 1">
          <a:extLst>
            <a:ext uri="{FF2B5EF4-FFF2-40B4-BE49-F238E27FC236}">
              <a16:creationId xmlns:a16="http://schemas.microsoft.com/office/drawing/2014/main" id="{00000000-0008-0000-0600-0000ED380F00}"/>
            </a:ext>
          </a:extLst>
        </xdr:cNvPr>
        <xdr:cNvSpPr txBox="1">
          <a:spLocks noChangeArrowheads="1"/>
        </xdr:cNvSpPr>
      </xdr:nvSpPr>
      <xdr:spPr bwMode="auto">
        <a:xfrm>
          <a:off x="64036575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997614" name="Text Box 1">
          <a:extLst>
            <a:ext uri="{FF2B5EF4-FFF2-40B4-BE49-F238E27FC236}">
              <a16:creationId xmlns:a16="http://schemas.microsoft.com/office/drawing/2014/main" id="{00000000-0008-0000-0600-0000EE380F00}"/>
            </a:ext>
          </a:extLst>
        </xdr:cNvPr>
        <xdr:cNvSpPr txBox="1">
          <a:spLocks noChangeArrowheads="1"/>
        </xdr:cNvSpPr>
      </xdr:nvSpPr>
      <xdr:spPr bwMode="auto">
        <a:xfrm>
          <a:off x="647319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997615" name="Text Box 1">
          <a:extLst>
            <a:ext uri="{FF2B5EF4-FFF2-40B4-BE49-F238E27FC236}">
              <a16:creationId xmlns:a16="http://schemas.microsoft.com/office/drawing/2014/main" id="{00000000-0008-0000-0600-0000EF380F00}"/>
            </a:ext>
          </a:extLst>
        </xdr:cNvPr>
        <xdr:cNvSpPr txBox="1">
          <a:spLocks noChangeArrowheads="1"/>
        </xdr:cNvSpPr>
      </xdr:nvSpPr>
      <xdr:spPr bwMode="auto">
        <a:xfrm>
          <a:off x="64731900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997616" name="Text Box 1">
          <a:extLst>
            <a:ext uri="{FF2B5EF4-FFF2-40B4-BE49-F238E27FC236}">
              <a16:creationId xmlns:a16="http://schemas.microsoft.com/office/drawing/2014/main" id="{00000000-0008-0000-0600-0000F0380F00}"/>
            </a:ext>
          </a:extLst>
        </xdr:cNvPr>
        <xdr:cNvSpPr txBox="1">
          <a:spLocks noChangeArrowheads="1"/>
        </xdr:cNvSpPr>
      </xdr:nvSpPr>
      <xdr:spPr bwMode="auto">
        <a:xfrm>
          <a:off x="64731900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72</xdr:row>
      <xdr:rowOff>0</xdr:rowOff>
    </xdr:from>
    <xdr:to>
      <xdr:col>87</xdr:col>
      <xdr:colOff>85725</xdr:colOff>
      <xdr:row>73</xdr:row>
      <xdr:rowOff>0</xdr:rowOff>
    </xdr:to>
    <xdr:sp macro="" textlink="">
      <xdr:nvSpPr>
        <xdr:cNvPr id="997617" name="Text Box 1">
          <a:extLst>
            <a:ext uri="{FF2B5EF4-FFF2-40B4-BE49-F238E27FC236}">
              <a16:creationId xmlns:a16="http://schemas.microsoft.com/office/drawing/2014/main" id="{00000000-0008-0000-0600-0000F1380F00}"/>
            </a:ext>
          </a:extLst>
        </xdr:cNvPr>
        <xdr:cNvSpPr txBox="1">
          <a:spLocks noChangeArrowheads="1"/>
        </xdr:cNvSpPr>
      </xdr:nvSpPr>
      <xdr:spPr bwMode="auto">
        <a:xfrm>
          <a:off x="64036575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997618" name="Text Box 1">
          <a:extLst>
            <a:ext uri="{FF2B5EF4-FFF2-40B4-BE49-F238E27FC236}">
              <a16:creationId xmlns:a16="http://schemas.microsoft.com/office/drawing/2014/main" id="{00000000-0008-0000-0600-0000F2380F00}"/>
            </a:ext>
          </a:extLst>
        </xdr:cNvPr>
        <xdr:cNvSpPr txBox="1">
          <a:spLocks noChangeArrowheads="1"/>
        </xdr:cNvSpPr>
      </xdr:nvSpPr>
      <xdr:spPr bwMode="auto">
        <a:xfrm>
          <a:off x="64731900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74</xdr:row>
      <xdr:rowOff>0</xdr:rowOff>
    </xdr:from>
    <xdr:to>
      <xdr:col>87</xdr:col>
      <xdr:colOff>85725</xdr:colOff>
      <xdr:row>74</xdr:row>
      <xdr:rowOff>209550</xdr:rowOff>
    </xdr:to>
    <xdr:sp macro="" textlink="">
      <xdr:nvSpPr>
        <xdr:cNvPr id="997619" name="Text Box 1">
          <a:extLst>
            <a:ext uri="{FF2B5EF4-FFF2-40B4-BE49-F238E27FC236}">
              <a16:creationId xmlns:a16="http://schemas.microsoft.com/office/drawing/2014/main" id="{00000000-0008-0000-0600-0000F3380F00}"/>
            </a:ext>
          </a:extLst>
        </xdr:cNvPr>
        <xdr:cNvSpPr txBox="1">
          <a:spLocks noChangeArrowheads="1"/>
        </xdr:cNvSpPr>
      </xdr:nvSpPr>
      <xdr:spPr bwMode="auto">
        <a:xfrm>
          <a:off x="64036575" y="2073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74</xdr:row>
      <xdr:rowOff>0</xdr:rowOff>
    </xdr:from>
    <xdr:to>
      <xdr:col>88</xdr:col>
      <xdr:colOff>85725</xdr:colOff>
      <xdr:row>74</xdr:row>
      <xdr:rowOff>209550</xdr:rowOff>
    </xdr:to>
    <xdr:sp macro="" textlink="">
      <xdr:nvSpPr>
        <xdr:cNvPr id="997620" name="Text Box 1">
          <a:extLst>
            <a:ext uri="{FF2B5EF4-FFF2-40B4-BE49-F238E27FC236}">
              <a16:creationId xmlns:a16="http://schemas.microsoft.com/office/drawing/2014/main" id="{00000000-0008-0000-0600-0000F4380F00}"/>
            </a:ext>
          </a:extLst>
        </xdr:cNvPr>
        <xdr:cNvSpPr txBox="1">
          <a:spLocks noChangeArrowheads="1"/>
        </xdr:cNvSpPr>
      </xdr:nvSpPr>
      <xdr:spPr bwMode="auto">
        <a:xfrm>
          <a:off x="64731900" y="2073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61</xdr:row>
      <xdr:rowOff>0</xdr:rowOff>
    </xdr:from>
    <xdr:to>
      <xdr:col>68</xdr:col>
      <xdr:colOff>85725</xdr:colOff>
      <xdr:row>61</xdr:row>
      <xdr:rowOff>476250</xdr:rowOff>
    </xdr:to>
    <xdr:sp macro="" textlink="">
      <xdr:nvSpPr>
        <xdr:cNvPr id="997621" name="Text Box 1">
          <a:extLst>
            <a:ext uri="{FF2B5EF4-FFF2-40B4-BE49-F238E27FC236}">
              <a16:creationId xmlns:a16="http://schemas.microsoft.com/office/drawing/2014/main" id="{00000000-0008-0000-0600-0000F5380F00}"/>
            </a:ext>
          </a:extLst>
        </xdr:cNvPr>
        <xdr:cNvSpPr txBox="1">
          <a:spLocks noChangeArrowheads="1"/>
        </xdr:cNvSpPr>
      </xdr:nvSpPr>
      <xdr:spPr bwMode="auto">
        <a:xfrm>
          <a:off x="508254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61</xdr:row>
      <xdr:rowOff>0</xdr:rowOff>
    </xdr:from>
    <xdr:to>
      <xdr:col>68</xdr:col>
      <xdr:colOff>85725</xdr:colOff>
      <xdr:row>61</xdr:row>
      <xdr:rowOff>476250</xdr:rowOff>
    </xdr:to>
    <xdr:sp macro="" textlink="">
      <xdr:nvSpPr>
        <xdr:cNvPr id="997622" name="Text Box 1">
          <a:extLst>
            <a:ext uri="{FF2B5EF4-FFF2-40B4-BE49-F238E27FC236}">
              <a16:creationId xmlns:a16="http://schemas.microsoft.com/office/drawing/2014/main" id="{00000000-0008-0000-0600-0000F6380F00}"/>
            </a:ext>
          </a:extLst>
        </xdr:cNvPr>
        <xdr:cNvSpPr txBox="1">
          <a:spLocks noChangeArrowheads="1"/>
        </xdr:cNvSpPr>
      </xdr:nvSpPr>
      <xdr:spPr bwMode="auto">
        <a:xfrm>
          <a:off x="508254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67</xdr:col>
      <xdr:colOff>0</xdr:colOff>
      <xdr:row>61</xdr:row>
      <xdr:rowOff>0</xdr:rowOff>
    </xdr:from>
    <xdr:to>
      <xdr:col>67</xdr:col>
      <xdr:colOff>85725</xdr:colOff>
      <xdr:row>61</xdr:row>
      <xdr:rowOff>476250</xdr:rowOff>
    </xdr:to>
    <xdr:sp macro="" textlink="">
      <xdr:nvSpPr>
        <xdr:cNvPr id="997623" name="Text Box 1">
          <a:extLst>
            <a:ext uri="{FF2B5EF4-FFF2-40B4-BE49-F238E27FC236}">
              <a16:creationId xmlns:a16="http://schemas.microsoft.com/office/drawing/2014/main" id="{00000000-0008-0000-0600-0000F7380F00}"/>
            </a:ext>
          </a:extLst>
        </xdr:cNvPr>
        <xdr:cNvSpPr txBox="1">
          <a:spLocks noChangeArrowheads="1"/>
        </xdr:cNvSpPr>
      </xdr:nvSpPr>
      <xdr:spPr bwMode="auto">
        <a:xfrm>
          <a:off x="50130075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61</xdr:row>
      <xdr:rowOff>0</xdr:rowOff>
    </xdr:from>
    <xdr:to>
      <xdr:col>68</xdr:col>
      <xdr:colOff>85725</xdr:colOff>
      <xdr:row>61</xdr:row>
      <xdr:rowOff>476250</xdr:rowOff>
    </xdr:to>
    <xdr:sp macro="" textlink="">
      <xdr:nvSpPr>
        <xdr:cNvPr id="997624" name="Text Box 1">
          <a:extLst>
            <a:ext uri="{FF2B5EF4-FFF2-40B4-BE49-F238E27FC236}">
              <a16:creationId xmlns:a16="http://schemas.microsoft.com/office/drawing/2014/main" id="{00000000-0008-0000-0600-0000F8380F00}"/>
            </a:ext>
          </a:extLst>
        </xdr:cNvPr>
        <xdr:cNvSpPr txBox="1">
          <a:spLocks noChangeArrowheads="1"/>
        </xdr:cNvSpPr>
      </xdr:nvSpPr>
      <xdr:spPr bwMode="auto">
        <a:xfrm>
          <a:off x="508254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72</xdr:row>
      <xdr:rowOff>0</xdr:rowOff>
    </xdr:from>
    <xdr:to>
      <xdr:col>68</xdr:col>
      <xdr:colOff>85725</xdr:colOff>
      <xdr:row>73</xdr:row>
      <xdr:rowOff>114300</xdr:rowOff>
    </xdr:to>
    <xdr:sp macro="" textlink="">
      <xdr:nvSpPr>
        <xdr:cNvPr id="997625" name="Text Box 1">
          <a:extLst>
            <a:ext uri="{FF2B5EF4-FFF2-40B4-BE49-F238E27FC236}">
              <a16:creationId xmlns:a16="http://schemas.microsoft.com/office/drawing/2014/main" id="{00000000-0008-0000-0600-0000F9380F00}"/>
            </a:ext>
          </a:extLst>
        </xdr:cNvPr>
        <xdr:cNvSpPr txBox="1">
          <a:spLocks noChangeArrowheads="1"/>
        </xdr:cNvSpPr>
      </xdr:nvSpPr>
      <xdr:spPr bwMode="auto">
        <a:xfrm>
          <a:off x="50825400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72</xdr:row>
      <xdr:rowOff>0</xdr:rowOff>
    </xdr:from>
    <xdr:to>
      <xdr:col>68</xdr:col>
      <xdr:colOff>85725</xdr:colOff>
      <xdr:row>73</xdr:row>
      <xdr:rowOff>114300</xdr:rowOff>
    </xdr:to>
    <xdr:sp macro="" textlink="">
      <xdr:nvSpPr>
        <xdr:cNvPr id="997626" name="Text Box 1">
          <a:extLst>
            <a:ext uri="{FF2B5EF4-FFF2-40B4-BE49-F238E27FC236}">
              <a16:creationId xmlns:a16="http://schemas.microsoft.com/office/drawing/2014/main" id="{00000000-0008-0000-0600-0000FA380F00}"/>
            </a:ext>
          </a:extLst>
        </xdr:cNvPr>
        <xdr:cNvSpPr txBox="1">
          <a:spLocks noChangeArrowheads="1"/>
        </xdr:cNvSpPr>
      </xdr:nvSpPr>
      <xdr:spPr bwMode="auto">
        <a:xfrm>
          <a:off x="50825400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67</xdr:col>
      <xdr:colOff>0</xdr:colOff>
      <xdr:row>72</xdr:row>
      <xdr:rowOff>0</xdr:rowOff>
    </xdr:from>
    <xdr:to>
      <xdr:col>67</xdr:col>
      <xdr:colOff>85725</xdr:colOff>
      <xdr:row>73</xdr:row>
      <xdr:rowOff>114300</xdr:rowOff>
    </xdr:to>
    <xdr:sp macro="" textlink="">
      <xdr:nvSpPr>
        <xdr:cNvPr id="997627" name="Text Box 1">
          <a:extLst>
            <a:ext uri="{FF2B5EF4-FFF2-40B4-BE49-F238E27FC236}">
              <a16:creationId xmlns:a16="http://schemas.microsoft.com/office/drawing/2014/main" id="{00000000-0008-0000-0600-0000FB380F00}"/>
            </a:ext>
          </a:extLst>
        </xdr:cNvPr>
        <xdr:cNvSpPr txBox="1">
          <a:spLocks noChangeArrowheads="1"/>
        </xdr:cNvSpPr>
      </xdr:nvSpPr>
      <xdr:spPr bwMode="auto">
        <a:xfrm>
          <a:off x="50130075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72</xdr:row>
      <xdr:rowOff>0</xdr:rowOff>
    </xdr:from>
    <xdr:to>
      <xdr:col>68</xdr:col>
      <xdr:colOff>85725</xdr:colOff>
      <xdr:row>73</xdr:row>
      <xdr:rowOff>114300</xdr:rowOff>
    </xdr:to>
    <xdr:sp macro="" textlink="">
      <xdr:nvSpPr>
        <xdr:cNvPr id="997628" name="Text Box 1">
          <a:extLst>
            <a:ext uri="{FF2B5EF4-FFF2-40B4-BE49-F238E27FC236}">
              <a16:creationId xmlns:a16="http://schemas.microsoft.com/office/drawing/2014/main" id="{00000000-0008-0000-0600-0000FC380F00}"/>
            </a:ext>
          </a:extLst>
        </xdr:cNvPr>
        <xdr:cNvSpPr txBox="1">
          <a:spLocks noChangeArrowheads="1"/>
        </xdr:cNvSpPr>
      </xdr:nvSpPr>
      <xdr:spPr bwMode="auto">
        <a:xfrm>
          <a:off x="50825400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67</xdr:col>
      <xdr:colOff>0</xdr:colOff>
      <xdr:row>74</xdr:row>
      <xdr:rowOff>0</xdr:rowOff>
    </xdr:from>
    <xdr:to>
      <xdr:col>67</xdr:col>
      <xdr:colOff>85725</xdr:colOff>
      <xdr:row>74</xdr:row>
      <xdr:rowOff>209550</xdr:rowOff>
    </xdr:to>
    <xdr:sp macro="" textlink="">
      <xdr:nvSpPr>
        <xdr:cNvPr id="997629" name="Text Box 1">
          <a:extLst>
            <a:ext uri="{FF2B5EF4-FFF2-40B4-BE49-F238E27FC236}">
              <a16:creationId xmlns:a16="http://schemas.microsoft.com/office/drawing/2014/main" id="{00000000-0008-0000-0600-0000FD380F00}"/>
            </a:ext>
          </a:extLst>
        </xdr:cNvPr>
        <xdr:cNvSpPr txBox="1">
          <a:spLocks noChangeArrowheads="1"/>
        </xdr:cNvSpPr>
      </xdr:nvSpPr>
      <xdr:spPr bwMode="auto">
        <a:xfrm>
          <a:off x="50130075" y="2073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74</xdr:row>
      <xdr:rowOff>0</xdr:rowOff>
    </xdr:from>
    <xdr:to>
      <xdr:col>68</xdr:col>
      <xdr:colOff>85725</xdr:colOff>
      <xdr:row>74</xdr:row>
      <xdr:rowOff>209550</xdr:rowOff>
    </xdr:to>
    <xdr:sp macro="" textlink="">
      <xdr:nvSpPr>
        <xdr:cNvPr id="997630" name="Text Box 1">
          <a:extLst>
            <a:ext uri="{FF2B5EF4-FFF2-40B4-BE49-F238E27FC236}">
              <a16:creationId xmlns:a16="http://schemas.microsoft.com/office/drawing/2014/main" id="{00000000-0008-0000-0600-0000FE380F00}"/>
            </a:ext>
          </a:extLst>
        </xdr:cNvPr>
        <xdr:cNvSpPr txBox="1">
          <a:spLocks noChangeArrowheads="1"/>
        </xdr:cNvSpPr>
      </xdr:nvSpPr>
      <xdr:spPr bwMode="auto">
        <a:xfrm>
          <a:off x="50825400" y="2073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61</xdr:row>
      <xdr:rowOff>0</xdr:rowOff>
    </xdr:from>
    <xdr:to>
      <xdr:col>28</xdr:col>
      <xdr:colOff>85725</xdr:colOff>
      <xdr:row>61</xdr:row>
      <xdr:rowOff>85725</xdr:rowOff>
    </xdr:to>
    <xdr:sp macro="" textlink="">
      <xdr:nvSpPr>
        <xdr:cNvPr id="997631" name="Text Box 1">
          <a:extLst>
            <a:ext uri="{FF2B5EF4-FFF2-40B4-BE49-F238E27FC236}">
              <a16:creationId xmlns:a16="http://schemas.microsoft.com/office/drawing/2014/main" id="{00000000-0008-0000-0600-0000FF380F00}"/>
            </a:ext>
          </a:extLst>
        </xdr:cNvPr>
        <xdr:cNvSpPr txBox="1">
          <a:spLocks noChangeArrowheads="1"/>
        </xdr:cNvSpPr>
      </xdr:nvSpPr>
      <xdr:spPr bwMode="auto">
        <a:xfrm>
          <a:off x="23012400" y="164973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61</xdr:row>
      <xdr:rowOff>0</xdr:rowOff>
    </xdr:from>
    <xdr:to>
      <xdr:col>28</xdr:col>
      <xdr:colOff>85725</xdr:colOff>
      <xdr:row>61</xdr:row>
      <xdr:rowOff>85725</xdr:rowOff>
    </xdr:to>
    <xdr:sp macro="" textlink="">
      <xdr:nvSpPr>
        <xdr:cNvPr id="997632" name="Text Box 1">
          <a:extLst>
            <a:ext uri="{FF2B5EF4-FFF2-40B4-BE49-F238E27FC236}">
              <a16:creationId xmlns:a16="http://schemas.microsoft.com/office/drawing/2014/main" id="{00000000-0008-0000-0600-000000390F00}"/>
            </a:ext>
          </a:extLst>
        </xdr:cNvPr>
        <xdr:cNvSpPr txBox="1">
          <a:spLocks noChangeArrowheads="1"/>
        </xdr:cNvSpPr>
      </xdr:nvSpPr>
      <xdr:spPr bwMode="auto">
        <a:xfrm>
          <a:off x="23012400" y="164973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61</xdr:row>
      <xdr:rowOff>0</xdr:rowOff>
    </xdr:from>
    <xdr:to>
      <xdr:col>27</xdr:col>
      <xdr:colOff>85725</xdr:colOff>
      <xdr:row>61</xdr:row>
      <xdr:rowOff>85725</xdr:rowOff>
    </xdr:to>
    <xdr:sp macro="" textlink="">
      <xdr:nvSpPr>
        <xdr:cNvPr id="997633" name="Text Box 1">
          <a:extLst>
            <a:ext uri="{FF2B5EF4-FFF2-40B4-BE49-F238E27FC236}">
              <a16:creationId xmlns:a16="http://schemas.microsoft.com/office/drawing/2014/main" id="{00000000-0008-0000-0600-000001390F00}"/>
            </a:ext>
          </a:extLst>
        </xdr:cNvPr>
        <xdr:cNvSpPr txBox="1">
          <a:spLocks noChangeArrowheads="1"/>
        </xdr:cNvSpPr>
      </xdr:nvSpPr>
      <xdr:spPr bwMode="auto">
        <a:xfrm>
          <a:off x="22317075" y="164973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61</xdr:row>
      <xdr:rowOff>0</xdr:rowOff>
    </xdr:from>
    <xdr:to>
      <xdr:col>28</xdr:col>
      <xdr:colOff>85725</xdr:colOff>
      <xdr:row>61</xdr:row>
      <xdr:rowOff>85725</xdr:rowOff>
    </xdr:to>
    <xdr:sp macro="" textlink="">
      <xdr:nvSpPr>
        <xdr:cNvPr id="997634" name="Text Box 1">
          <a:extLst>
            <a:ext uri="{FF2B5EF4-FFF2-40B4-BE49-F238E27FC236}">
              <a16:creationId xmlns:a16="http://schemas.microsoft.com/office/drawing/2014/main" id="{00000000-0008-0000-0600-000002390F00}"/>
            </a:ext>
          </a:extLst>
        </xdr:cNvPr>
        <xdr:cNvSpPr txBox="1">
          <a:spLocks noChangeArrowheads="1"/>
        </xdr:cNvSpPr>
      </xdr:nvSpPr>
      <xdr:spPr bwMode="auto">
        <a:xfrm>
          <a:off x="23012400" y="164973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72</xdr:row>
      <xdr:rowOff>0</xdr:rowOff>
    </xdr:from>
    <xdr:to>
      <xdr:col>28</xdr:col>
      <xdr:colOff>85725</xdr:colOff>
      <xdr:row>72</xdr:row>
      <xdr:rowOff>28575</xdr:rowOff>
    </xdr:to>
    <xdr:sp macro="" textlink="">
      <xdr:nvSpPr>
        <xdr:cNvPr id="997635" name="Text Box 1">
          <a:extLst>
            <a:ext uri="{FF2B5EF4-FFF2-40B4-BE49-F238E27FC236}">
              <a16:creationId xmlns:a16="http://schemas.microsoft.com/office/drawing/2014/main" id="{00000000-0008-0000-0600-000003390F00}"/>
            </a:ext>
          </a:extLst>
        </xdr:cNvPr>
        <xdr:cNvSpPr txBox="1">
          <a:spLocks noChangeArrowheads="1"/>
        </xdr:cNvSpPr>
      </xdr:nvSpPr>
      <xdr:spPr bwMode="auto">
        <a:xfrm>
          <a:off x="23012400" y="201644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72</xdr:row>
      <xdr:rowOff>0</xdr:rowOff>
    </xdr:from>
    <xdr:to>
      <xdr:col>28</xdr:col>
      <xdr:colOff>85725</xdr:colOff>
      <xdr:row>72</xdr:row>
      <xdr:rowOff>28575</xdr:rowOff>
    </xdr:to>
    <xdr:sp macro="" textlink="">
      <xdr:nvSpPr>
        <xdr:cNvPr id="997636" name="Text Box 1">
          <a:extLst>
            <a:ext uri="{FF2B5EF4-FFF2-40B4-BE49-F238E27FC236}">
              <a16:creationId xmlns:a16="http://schemas.microsoft.com/office/drawing/2014/main" id="{00000000-0008-0000-0600-000004390F00}"/>
            </a:ext>
          </a:extLst>
        </xdr:cNvPr>
        <xdr:cNvSpPr txBox="1">
          <a:spLocks noChangeArrowheads="1"/>
        </xdr:cNvSpPr>
      </xdr:nvSpPr>
      <xdr:spPr bwMode="auto">
        <a:xfrm>
          <a:off x="23012400" y="201644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72</xdr:row>
      <xdr:rowOff>0</xdr:rowOff>
    </xdr:from>
    <xdr:to>
      <xdr:col>28</xdr:col>
      <xdr:colOff>85725</xdr:colOff>
      <xdr:row>72</xdr:row>
      <xdr:rowOff>28575</xdr:rowOff>
    </xdr:to>
    <xdr:sp macro="" textlink="">
      <xdr:nvSpPr>
        <xdr:cNvPr id="997637" name="Text Box 1">
          <a:extLst>
            <a:ext uri="{FF2B5EF4-FFF2-40B4-BE49-F238E27FC236}">
              <a16:creationId xmlns:a16="http://schemas.microsoft.com/office/drawing/2014/main" id="{00000000-0008-0000-0600-000005390F00}"/>
            </a:ext>
          </a:extLst>
        </xdr:cNvPr>
        <xdr:cNvSpPr txBox="1">
          <a:spLocks noChangeArrowheads="1"/>
        </xdr:cNvSpPr>
      </xdr:nvSpPr>
      <xdr:spPr bwMode="auto">
        <a:xfrm>
          <a:off x="23012400" y="201644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</xdr:row>
      <xdr:rowOff>0</xdr:rowOff>
    </xdr:from>
    <xdr:to>
      <xdr:col>27</xdr:col>
      <xdr:colOff>85725</xdr:colOff>
      <xdr:row>74</xdr:row>
      <xdr:rowOff>57150</xdr:rowOff>
    </xdr:to>
    <xdr:sp macro="" textlink="">
      <xdr:nvSpPr>
        <xdr:cNvPr id="997638" name="Text Box 1">
          <a:extLst>
            <a:ext uri="{FF2B5EF4-FFF2-40B4-BE49-F238E27FC236}">
              <a16:creationId xmlns:a16="http://schemas.microsoft.com/office/drawing/2014/main" id="{00000000-0008-0000-0600-000006390F00}"/>
            </a:ext>
          </a:extLst>
        </xdr:cNvPr>
        <xdr:cNvSpPr txBox="1">
          <a:spLocks noChangeArrowheads="1"/>
        </xdr:cNvSpPr>
      </xdr:nvSpPr>
      <xdr:spPr bwMode="auto">
        <a:xfrm>
          <a:off x="22317075" y="207359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74</xdr:row>
      <xdr:rowOff>0</xdr:rowOff>
    </xdr:from>
    <xdr:to>
      <xdr:col>28</xdr:col>
      <xdr:colOff>85725</xdr:colOff>
      <xdr:row>74</xdr:row>
      <xdr:rowOff>57150</xdr:rowOff>
    </xdr:to>
    <xdr:sp macro="" textlink="">
      <xdr:nvSpPr>
        <xdr:cNvPr id="997639" name="Text Box 1">
          <a:extLst>
            <a:ext uri="{FF2B5EF4-FFF2-40B4-BE49-F238E27FC236}">
              <a16:creationId xmlns:a16="http://schemas.microsoft.com/office/drawing/2014/main" id="{00000000-0008-0000-0600-000007390F00}"/>
            </a:ext>
          </a:extLst>
        </xdr:cNvPr>
        <xdr:cNvSpPr txBox="1">
          <a:spLocks noChangeArrowheads="1"/>
        </xdr:cNvSpPr>
      </xdr:nvSpPr>
      <xdr:spPr bwMode="auto">
        <a:xfrm>
          <a:off x="23012400" y="207359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73</xdr:row>
      <xdr:rowOff>0</xdr:rowOff>
    </xdr:from>
    <xdr:to>
      <xdr:col>28</xdr:col>
      <xdr:colOff>85725</xdr:colOff>
      <xdr:row>73</xdr:row>
      <xdr:rowOff>76200</xdr:rowOff>
    </xdr:to>
    <xdr:sp macro="" textlink="">
      <xdr:nvSpPr>
        <xdr:cNvPr id="997640" name="Text Box 1">
          <a:extLst>
            <a:ext uri="{FF2B5EF4-FFF2-40B4-BE49-F238E27FC236}">
              <a16:creationId xmlns:a16="http://schemas.microsoft.com/office/drawing/2014/main" id="{00000000-0008-0000-0600-000008390F00}"/>
            </a:ext>
          </a:extLst>
        </xdr:cNvPr>
        <xdr:cNvSpPr txBox="1">
          <a:spLocks noChangeArrowheads="1"/>
        </xdr:cNvSpPr>
      </xdr:nvSpPr>
      <xdr:spPr bwMode="auto">
        <a:xfrm>
          <a:off x="23012400" y="204501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73</xdr:row>
      <xdr:rowOff>0</xdr:rowOff>
    </xdr:from>
    <xdr:to>
      <xdr:col>28</xdr:col>
      <xdr:colOff>85725</xdr:colOff>
      <xdr:row>73</xdr:row>
      <xdr:rowOff>76200</xdr:rowOff>
    </xdr:to>
    <xdr:sp macro="" textlink="">
      <xdr:nvSpPr>
        <xdr:cNvPr id="997641" name="Text Box 1">
          <a:extLst>
            <a:ext uri="{FF2B5EF4-FFF2-40B4-BE49-F238E27FC236}">
              <a16:creationId xmlns:a16="http://schemas.microsoft.com/office/drawing/2014/main" id="{00000000-0008-0000-0600-000009390F00}"/>
            </a:ext>
          </a:extLst>
        </xdr:cNvPr>
        <xdr:cNvSpPr txBox="1">
          <a:spLocks noChangeArrowheads="1"/>
        </xdr:cNvSpPr>
      </xdr:nvSpPr>
      <xdr:spPr bwMode="auto">
        <a:xfrm>
          <a:off x="23012400" y="204501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73</xdr:row>
      <xdr:rowOff>0</xdr:rowOff>
    </xdr:from>
    <xdr:to>
      <xdr:col>27</xdr:col>
      <xdr:colOff>85725</xdr:colOff>
      <xdr:row>73</xdr:row>
      <xdr:rowOff>76200</xdr:rowOff>
    </xdr:to>
    <xdr:sp macro="" textlink="">
      <xdr:nvSpPr>
        <xdr:cNvPr id="997642" name="Text Box 1">
          <a:extLst>
            <a:ext uri="{FF2B5EF4-FFF2-40B4-BE49-F238E27FC236}">
              <a16:creationId xmlns:a16="http://schemas.microsoft.com/office/drawing/2014/main" id="{00000000-0008-0000-0600-00000A390F00}"/>
            </a:ext>
          </a:extLst>
        </xdr:cNvPr>
        <xdr:cNvSpPr txBox="1">
          <a:spLocks noChangeArrowheads="1"/>
        </xdr:cNvSpPr>
      </xdr:nvSpPr>
      <xdr:spPr bwMode="auto">
        <a:xfrm>
          <a:off x="22317075" y="204501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73</xdr:row>
      <xdr:rowOff>0</xdr:rowOff>
    </xdr:from>
    <xdr:to>
      <xdr:col>28</xdr:col>
      <xdr:colOff>85725</xdr:colOff>
      <xdr:row>73</xdr:row>
      <xdr:rowOff>76200</xdr:rowOff>
    </xdr:to>
    <xdr:sp macro="" textlink="">
      <xdr:nvSpPr>
        <xdr:cNvPr id="997643" name="Text Box 1">
          <a:extLst>
            <a:ext uri="{FF2B5EF4-FFF2-40B4-BE49-F238E27FC236}">
              <a16:creationId xmlns:a16="http://schemas.microsoft.com/office/drawing/2014/main" id="{00000000-0008-0000-0600-00000B390F00}"/>
            </a:ext>
          </a:extLst>
        </xdr:cNvPr>
        <xdr:cNvSpPr txBox="1">
          <a:spLocks noChangeArrowheads="1"/>
        </xdr:cNvSpPr>
      </xdr:nvSpPr>
      <xdr:spPr bwMode="auto">
        <a:xfrm>
          <a:off x="23012400" y="204501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71</xdr:row>
      <xdr:rowOff>0</xdr:rowOff>
    </xdr:from>
    <xdr:to>
      <xdr:col>28</xdr:col>
      <xdr:colOff>85725</xdr:colOff>
      <xdr:row>71</xdr:row>
      <xdr:rowOff>28575</xdr:rowOff>
    </xdr:to>
    <xdr:sp macro="" textlink="">
      <xdr:nvSpPr>
        <xdr:cNvPr id="997644" name="Text Box 1">
          <a:extLst>
            <a:ext uri="{FF2B5EF4-FFF2-40B4-BE49-F238E27FC236}">
              <a16:creationId xmlns:a16="http://schemas.microsoft.com/office/drawing/2014/main" id="{00000000-0008-0000-0600-00000C390F00}"/>
            </a:ext>
          </a:extLst>
        </xdr:cNvPr>
        <xdr:cNvSpPr txBox="1">
          <a:spLocks noChangeArrowheads="1"/>
        </xdr:cNvSpPr>
      </xdr:nvSpPr>
      <xdr:spPr bwMode="auto">
        <a:xfrm>
          <a:off x="23012400" y="1987867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71</xdr:row>
      <xdr:rowOff>0</xdr:rowOff>
    </xdr:from>
    <xdr:to>
      <xdr:col>28</xdr:col>
      <xdr:colOff>85725</xdr:colOff>
      <xdr:row>71</xdr:row>
      <xdr:rowOff>28575</xdr:rowOff>
    </xdr:to>
    <xdr:sp macro="" textlink="">
      <xdr:nvSpPr>
        <xdr:cNvPr id="997645" name="Text Box 1">
          <a:extLst>
            <a:ext uri="{FF2B5EF4-FFF2-40B4-BE49-F238E27FC236}">
              <a16:creationId xmlns:a16="http://schemas.microsoft.com/office/drawing/2014/main" id="{00000000-0008-0000-0600-00000D390F00}"/>
            </a:ext>
          </a:extLst>
        </xdr:cNvPr>
        <xdr:cNvSpPr txBox="1">
          <a:spLocks noChangeArrowheads="1"/>
        </xdr:cNvSpPr>
      </xdr:nvSpPr>
      <xdr:spPr bwMode="auto">
        <a:xfrm>
          <a:off x="23012400" y="1987867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71</xdr:row>
      <xdr:rowOff>0</xdr:rowOff>
    </xdr:from>
    <xdr:to>
      <xdr:col>28</xdr:col>
      <xdr:colOff>85725</xdr:colOff>
      <xdr:row>71</xdr:row>
      <xdr:rowOff>28575</xdr:rowOff>
    </xdr:to>
    <xdr:sp macro="" textlink="">
      <xdr:nvSpPr>
        <xdr:cNvPr id="997646" name="Text Box 1">
          <a:extLst>
            <a:ext uri="{FF2B5EF4-FFF2-40B4-BE49-F238E27FC236}">
              <a16:creationId xmlns:a16="http://schemas.microsoft.com/office/drawing/2014/main" id="{00000000-0008-0000-0600-00000E390F00}"/>
            </a:ext>
          </a:extLst>
        </xdr:cNvPr>
        <xdr:cNvSpPr txBox="1">
          <a:spLocks noChangeArrowheads="1"/>
        </xdr:cNvSpPr>
      </xdr:nvSpPr>
      <xdr:spPr bwMode="auto">
        <a:xfrm>
          <a:off x="23012400" y="1987867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10</xdr:row>
      <xdr:rowOff>209550</xdr:rowOff>
    </xdr:to>
    <xdr:sp macro="" textlink="">
      <xdr:nvSpPr>
        <xdr:cNvPr id="997647" name="Text Box 1">
          <a:extLst>
            <a:ext uri="{FF2B5EF4-FFF2-40B4-BE49-F238E27FC236}">
              <a16:creationId xmlns:a16="http://schemas.microsoft.com/office/drawing/2014/main" id="{00000000-0008-0000-0600-00000F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705443</xdr:colOff>
      <xdr:row>1</xdr:row>
      <xdr:rowOff>206430</xdr:rowOff>
    </xdr:from>
    <xdr:to>
      <xdr:col>1</xdr:col>
      <xdr:colOff>2405318</xdr:colOff>
      <xdr:row>1</xdr:row>
      <xdr:rowOff>208018</xdr:rowOff>
    </xdr:to>
    <xdr:cxnSp macro="">
      <xdr:nvCxnSpPr>
        <xdr:cNvPr id="713" name="Straight Connector 712">
          <a:extLst>
            <a:ext uri="{FF2B5EF4-FFF2-40B4-BE49-F238E27FC236}">
              <a16:creationId xmlns:a16="http://schemas.microsoft.com/office/drawing/2014/main" id="{00000000-0008-0000-0600-0000C9020000}"/>
            </a:ext>
          </a:extLst>
        </xdr:cNvPr>
        <xdr:cNvCxnSpPr/>
      </xdr:nvCxnSpPr>
      <xdr:spPr>
        <a:xfrm>
          <a:off x="995334" y="463191"/>
          <a:ext cx="16998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49" name="Text Box 1">
          <a:extLst>
            <a:ext uri="{FF2B5EF4-FFF2-40B4-BE49-F238E27FC236}">
              <a16:creationId xmlns:a16="http://schemas.microsoft.com/office/drawing/2014/main" id="{00000000-0008-0000-0600-000011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997650" name="Text Box 1">
          <a:extLst>
            <a:ext uri="{FF2B5EF4-FFF2-40B4-BE49-F238E27FC236}">
              <a16:creationId xmlns:a16="http://schemas.microsoft.com/office/drawing/2014/main" id="{00000000-0008-0000-0600-000012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152400</xdr:rowOff>
    </xdr:to>
    <xdr:sp macro="" textlink="">
      <xdr:nvSpPr>
        <xdr:cNvPr id="997651" name="Text Box 1">
          <a:extLst>
            <a:ext uri="{FF2B5EF4-FFF2-40B4-BE49-F238E27FC236}">
              <a16:creationId xmlns:a16="http://schemas.microsoft.com/office/drawing/2014/main" id="{00000000-0008-0000-0600-000013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52" name="Text Box 1">
          <a:extLst>
            <a:ext uri="{FF2B5EF4-FFF2-40B4-BE49-F238E27FC236}">
              <a16:creationId xmlns:a16="http://schemas.microsoft.com/office/drawing/2014/main" id="{00000000-0008-0000-0600-000014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53" name="Text Box 1">
          <a:extLst>
            <a:ext uri="{FF2B5EF4-FFF2-40B4-BE49-F238E27FC236}">
              <a16:creationId xmlns:a16="http://schemas.microsoft.com/office/drawing/2014/main" id="{00000000-0008-0000-0600-000015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54" name="Text Box 1">
          <a:extLst>
            <a:ext uri="{FF2B5EF4-FFF2-40B4-BE49-F238E27FC236}">
              <a16:creationId xmlns:a16="http://schemas.microsoft.com/office/drawing/2014/main" id="{00000000-0008-0000-0600-000016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55" name="Text Box 1">
          <a:extLst>
            <a:ext uri="{FF2B5EF4-FFF2-40B4-BE49-F238E27FC236}">
              <a16:creationId xmlns:a16="http://schemas.microsoft.com/office/drawing/2014/main" id="{00000000-0008-0000-0600-000017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56" name="Text Box 1">
          <a:extLst>
            <a:ext uri="{FF2B5EF4-FFF2-40B4-BE49-F238E27FC236}">
              <a16:creationId xmlns:a16="http://schemas.microsoft.com/office/drawing/2014/main" id="{00000000-0008-0000-0600-000018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57" name="Text Box 1">
          <a:extLst>
            <a:ext uri="{FF2B5EF4-FFF2-40B4-BE49-F238E27FC236}">
              <a16:creationId xmlns:a16="http://schemas.microsoft.com/office/drawing/2014/main" id="{00000000-0008-0000-0600-000019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58" name="Text Box 1">
          <a:extLst>
            <a:ext uri="{FF2B5EF4-FFF2-40B4-BE49-F238E27FC236}">
              <a16:creationId xmlns:a16="http://schemas.microsoft.com/office/drawing/2014/main" id="{00000000-0008-0000-0600-00001A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59" name="Text Box 1">
          <a:extLst>
            <a:ext uri="{FF2B5EF4-FFF2-40B4-BE49-F238E27FC236}">
              <a16:creationId xmlns:a16="http://schemas.microsoft.com/office/drawing/2014/main" id="{00000000-0008-0000-0600-00001B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60" name="Text Box 1">
          <a:extLst>
            <a:ext uri="{FF2B5EF4-FFF2-40B4-BE49-F238E27FC236}">
              <a16:creationId xmlns:a16="http://schemas.microsoft.com/office/drawing/2014/main" id="{00000000-0008-0000-0600-00001C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61" name="Text Box 1">
          <a:extLst>
            <a:ext uri="{FF2B5EF4-FFF2-40B4-BE49-F238E27FC236}">
              <a16:creationId xmlns:a16="http://schemas.microsoft.com/office/drawing/2014/main" id="{00000000-0008-0000-0600-00001D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62" name="Text Box 1">
          <a:extLst>
            <a:ext uri="{FF2B5EF4-FFF2-40B4-BE49-F238E27FC236}">
              <a16:creationId xmlns:a16="http://schemas.microsoft.com/office/drawing/2014/main" id="{00000000-0008-0000-0600-00001E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63" name="Text Box 1">
          <a:extLst>
            <a:ext uri="{FF2B5EF4-FFF2-40B4-BE49-F238E27FC236}">
              <a16:creationId xmlns:a16="http://schemas.microsoft.com/office/drawing/2014/main" id="{00000000-0008-0000-0600-00001F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64" name="Text Box 1">
          <a:extLst>
            <a:ext uri="{FF2B5EF4-FFF2-40B4-BE49-F238E27FC236}">
              <a16:creationId xmlns:a16="http://schemas.microsoft.com/office/drawing/2014/main" id="{00000000-0008-0000-0600-000020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65" name="Text Box 1">
          <a:extLst>
            <a:ext uri="{FF2B5EF4-FFF2-40B4-BE49-F238E27FC236}">
              <a16:creationId xmlns:a16="http://schemas.microsoft.com/office/drawing/2014/main" id="{00000000-0008-0000-0600-000021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66" name="Text Box 1">
          <a:extLst>
            <a:ext uri="{FF2B5EF4-FFF2-40B4-BE49-F238E27FC236}">
              <a16:creationId xmlns:a16="http://schemas.microsoft.com/office/drawing/2014/main" id="{00000000-0008-0000-0600-000022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67" name="Text Box 1">
          <a:extLst>
            <a:ext uri="{FF2B5EF4-FFF2-40B4-BE49-F238E27FC236}">
              <a16:creationId xmlns:a16="http://schemas.microsoft.com/office/drawing/2014/main" id="{00000000-0008-0000-0600-000023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68" name="Text Box 1">
          <a:extLst>
            <a:ext uri="{FF2B5EF4-FFF2-40B4-BE49-F238E27FC236}">
              <a16:creationId xmlns:a16="http://schemas.microsoft.com/office/drawing/2014/main" id="{00000000-0008-0000-0600-000024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69" name="Text Box 1">
          <a:extLst>
            <a:ext uri="{FF2B5EF4-FFF2-40B4-BE49-F238E27FC236}">
              <a16:creationId xmlns:a16="http://schemas.microsoft.com/office/drawing/2014/main" id="{00000000-0008-0000-0600-000025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70" name="Text Box 1">
          <a:extLst>
            <a:ext uri="{FF2B5EF4-FFF2-40B4-BE49-F238E27FC236}">
              <a16:creationId xmlns:a16="http://schemas.microsoft.com/office/drawing/2014/main" id="{00000000-0008-0000-0600-000026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71" name="Text Box 1">
          <a:extLst>
            <a:ext uri="{FF2B5EF4-FFF2-40B4-BE49-F238E27FC236}">
              <a16:creationId xmlns:a16="http://schemas.microsoft.com/office/drawing/2014/main" id="{00000000-0008-0000-0600-000027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72" name="Text Box 1">
          <a:extLst>
            <a:ext uri="{FF2B5EF4-FFF2-40B4-BE49-F238E27FC236}">
              <a16:creationId xmlns:a16="http://schemas.microsoft.com/office/drawing/2014/main" id="{00000000-0008-0000-0600-000028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219075</xdr:rowOff>
    </xdr:to>
    <xdr:sp macro="" textlink="">
      <xdr:nvSpPr>
        <xdr:cNvPr id="997673" name="Text Box 1">
          <a:extLst>
            <a:ext uri="{FF2B5EF4-FFF2-40B4-BE49-F238E27FC236}">
              <a16:creationId xmlns:a16="http://schemas.microsoft.com/office/drawing/2014/main" id="{00000000-0008-0000-0600-000029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219075</xdr:rowOff>
    </xdr:to>
    <xdr:sp macro="" textlink="">
      <xdr:nvSpPr>
        <xdr:cNvPr id="997674" name="Text Box 1">
          <a:extLst>
            <a:ext uri="{FF2B5EF4-FFF2-40B4-BE49-F238E27FC236}">
              <a16:creationId xmlns:a16="http://schemas.microsoft.com/office/drawing/2014/main" id="{00000000-0008-0000-0600-00002A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219075</xdr:rowOff>
    </xdr:to>
    <xdr:sp macro="" textlink="">
      <xdr:nvSpPr>
        <xdr:cNvPr id="997675" name="Text Box 1">
          <a:extLst>
            <a:ext uri="{FF2B5EF4-FFF2-40B4-BE49-F238E27FC236}">
              <a16:creationId xmlns:a16="http://schemas.microsoft.com/office/drawing/2014/main" id="{00000000-0008-0000-0600-00002B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219075</xdr:rowOff>
    </xdr:to>
    <xdr:sp macro="" textlink="">
      <xdr:nvSpPr>
        <xdr:cNvPr id="997676" name="Text Box 1">
          <a:extLst>
            <a:ext uri="{FF2B5EF4-FFF2-40B4-BE49-F238E27FC236}">
              <a16:creationId xmlns:a16="http://schemas.microsoft.com/office/drawing/2014/main" id="{00000000-0008-0000-0600-00002C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997677" name="Text Box 1">
          <a:extLst>
            <a:ext uri="{FF2B5EF4-FFF2-40B4-BE49-F238E27FC236}">
              <a16:creationId xmlns:a16="http://schemas.microsoft.com/office/drawing/2014/main" id="{00000000-0008-0000-0600-00002D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997678" name="Text Box 1">
          <a:extLst>
            <a:ext uri="{FF2B5EF4-FFF2-40B4-BE49-F238E27FC236}">
              <a16:creationId xmlns:a16="http://schemas.microsoft.com/office/drawing/2014/main" id="{00000000-0008-0000-0600-00002E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152400</xdr:rowOff>
    </xdr:to>
    <xdr:sp macro="" textlink="">
      <xdr:nvSpPr>
        <xdr:cNvPr id="997679" name="Text Box 1">
          <a:extLst>
            <a:ext uri="{FF2B5EF4-FFF2-40B4-BE49-F238E27FC236}">
              <a16:creationId xmlns:a16="http://schemas.microsoft.com/office/drawing/2014/main" id="{00000000-0008-0000-0600-00002F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997680" name="Text Box 1">
          <a:extLst>
            <a:ext uri="{FF2B5EF4-FFF2-40B4-BE49-F238E27FC236}">
              <a16:creationId xmlns:a16="http://schemas.microsoft.com/office/drawing/2014/main" id="{00000000-0008-0000-0600-000030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997681" name="Text Box 1">
          <a:extLst>
            <a:ext uri="{FF2B5EF4-FFF2-40B4-BE49-F238E27FC236}">
              <a16:creationId xmlns:a16="http://schemas.microsoft.com/office/drawing/2014/main" id="{00000000-0008-0000-0600-000031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152400</xdr:rowOff>
    </xdr:to>
    <xdr:sp macro="" textlink="">
      <xdr:nvSpPr>
        <xdr:cNvPr id="997682" name="Text Box 1">
          <a:extLst>
            <a:ext uri="{FF2B5EF4-FFF2-40B4-BE49-F238E27FC236}">
              <a16:creationId xmlns:a16="http://schemas.microsoft.com/office/drawing/2014/main" id="{00000000-0008-0000-0600-000032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997683" name="Text Box 1">
          <a:extLst>
            <a:ext uri="{FF2B5EF4-FFF2-40B4-BE49-F238E27FC236}">
              <a16:creationId xmlns:a16="http://schemas.microsoft.com/office/drawing/2014/main" id="{00000000-0008-0000-0600-000033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997684" name="Text Box 1">
          <a:extLst>
            <a:ext uri="{FF2B5EF4-FFF2-40B4-BE49-F238E27FC236}">
              <a16:creationId xmlns:a16="http://schemas.microsoft.com/office/drawing/2014/main" id="{00000000-0008-0000-0600-000034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152400</xdr:rowOff>
    </xdr:to>
    <xdr:sp macro="" textlink="">
      <xdr:nvSpPr>
        <xdr:cNvPr id="997685" name="Text Box 1">
          <a:extLst>
            <a:ext uri="{FF2B5EF4-FFF2-40B4-BE49-F238E27FC236}">
              <a16:creationId xmlns:a16="http://schemas.microsoft.com/office/drawing/2014/main" id="{00000000-0008-0000-0600-000035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86" name="Text Box 1">
          <a:extLst>
            <a:ext uri="{FF2B5EF4-FFF2-40B4-BE49-F238E27FC236}">
              <a16:creationId xmlns:a16="http://schemas.microsoft.com/office/drawing/2014/main" id="{00000000-0008-0000-0600-000036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87" name="Text Box 1">
          <a:extLst>
            <a:ext uri="{FF2B5EF4-FFF2-40B4-BE49-F238E27FC236}">
              <a16:creationId xmlns:a16="http://schemas.microsoft.com/office/drawing/2014/main" id="{00000000-0008-0000-0600-000037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88" name="Text Box 1">
          <a:extLst>
            <a:ext uri="{FF2B5EF4-FFF2-40B4-BE49-F238E27FC236}">
              <a16:creationId xmlns:a16="http://schemas.microsoft.com/office/drawing/2014/main" id="{00000000-0008-0000-0600-000038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89" name="Text Box 1">
          <a:extLst>
            <a:ext uri="{FF2B5EF4-FFF2-40B4-BE49-F238E27FC236}">
              <a16:creationId xmlns:a16="http://schemas.microsoft.com/office/drawing/2014/main" id="{00000000-0008-0000-0600-000039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90" name="Text Box 1">
          <a:extLst>
            <a:ext uri="{FF2B5EF4-FFF2-40B4-BE49-F238E27FC236}">
              <a16:creationId xmlns:a16="http://schemas.microsoft.com/office/drawing/2014/main" id="{00000000-0008-0000-0600-00003A390F00}"/>
            </a:ext>
          </a:extLst>
        </xdr:cNvPr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91" name="Text Box 1">
          <a:extLst>
            <a:ext uri="{FF2B5EF4-FFF2-40B4-BE49-F238E27FC236}">
              <a16:creationId xmlns:a16="http://schemas.microsoft.com/office/drawing/2014/main" id="{00000000-0008-0000-0600-00003B390F00}"/>
            </a:ext>
          </a:extLst>
        </xdr:cNvPr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692" name="Text Box 1">
          <a:extLst>
            <a:ext uri="{FF2B5EF4-FFF2-40B4-BE49-F238E27FC236}">
              <a16:creationId xmlns:a16="http://schemas.microsoft.com/office/drawing/2014/main" id="{00000000-0008-0000-0600-00003C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693" name="Text Box 1">
          <a:extLst>
            <a:ext uri="{FF2B5EF4-FFF2-40B4-BE49-F238E27FC236}">
              <a16:creationId xmlns:a16="http://schemas.microsoft.com/office/drawing/2014/main" id="{00000000-0008-0000-0600-00003D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7694" name="Text Box 1">
          <a:extLst>
            <a:ext uri="{FF2B5EF4-FFF2-40B4-BE49-F238E27FC236}">
              <a16:creationId xmlns:a16="http://schemas.microsoft.com/office/drawing/2014/main" id="{00000000-0008-0000-0600-00003E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695" name="Text Box 1">
          <a:extLst>
            <a:ext uri="{FF2B5EF4-FFF2-40B4-BE49-F238E27FC236}">
              <a16:creationId xmlns:a16="http://schemas.microsoft.com/office/drawing/2014/main" id="{00000000-0008-0000-0600-00003F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696" name="Text Box 1">
          <a:extLst>
            <a:ext uri="{FF2B5EF4-FFF2-40B4-BE49-F238E27FC236}">
              <a16:creationId xmlns:a16="http://schemas.microsoft.com/office/drawing/2014/main" id="{00000000-0008-0000-0600-000040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697" name="Text Box 1">
          <a:extLst>
            <a:ext uri="{FF2B5EF4-FFF2-40B4-BE49-F238E27FC236}">
              <a16:creationId xmlns:a16="http://schemas.microsoft.com/office/drawing/2014/main" id="{00000000-0008-0000-0600-000041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698" name="Text Box 1">
          <a:extLst>
            <a:ext uri="{FF2B5EF4-FFF2-40B4-BE49-F238E27FC236}">
              <a16:creationId xmlns:a16="http://schemas.microsoft.com/office/drawing/2014/main" id="{00000000-0008-0000-0600-000042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699" name="Text Box 1">
          <a:extLst>
            <a:ext uri="{FF2B5EF4-FFF2-40B4-BE49-F238E27FC236}">
              <a16:creationId xmlns:a16="http://schemas.microsoft.com/office/drawing/2014/main" id="{00000000-0008-0000-0600-000043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700" name="Text Box 1">
          <a:extLst>
            <a:ext uri="{FF2B5EF4-FFF2-40B4-BE49-F238E27FC236}">
              <a16:creationId xmlns:a16="http://schemas.microsoft.com/office/drawing/2014/main" id="{00000000-0008-0000-0600-000044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701" name="Text Box 1">
          <a:extLst>
            <a:ext uri="{FF2B5EF4-FFF2-40B4-BE49-F238E27FC236}">
              <a16:creationId xmlns:a16="http://schemas.microsoft.com/office/drawing/2014/main" id="{00000000-0008-0000-0600-000045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997702" name="Text Box 1">
          <a:extLst>
            <a:ext uri="{FF2B5EF4-FFF2-40B4-BE49-F238E27FC236}">
              <a16:creationId xmlns:a16="http://schemas.microsoft.com/office/drawing/2014/main" id="{00000000-0008-0000-0600-000046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997703" name="Text Box 1">
          <a:extLst>
            <a:ext uri="{FF2B5EF4-FFF2-40B4-BE49-F238E27FC236}">
              <a16:creationId xmlns:a16="http://schemas.microsoft.com/office/drawing/2014/main" id="{00000000-0008-0000-0600-000047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7704" name="Text Box 1">
          <a:extLst>
            <a:ext uri="{FF2B5EF4-FFF2-40B4-BE49-F238E27FC236}">
              <a16:creationId xmlns:a16="http://schemas.microsoft.com/office/drawing/2014/main" id="{00000000-0008-0000-0600-000048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7705" name="Text Box 1">
          <a:extLst>
            <a:ext uri="{FF2B5EF4-FFF2-40B4-BE49-F238E27FC236}">
              <a16:creationId xmlns:a16="http://schemas.microsoft.com/office/drawing/2014/main" id="{00000000-0008-0000-0600-000049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7706" name="Text Box 1">
          <a:extLst>
            <a:ext uri="{FF2B5EF4-FFF2-40B4-BE49-F238E27FC236}">
              <a16:creationId xmlns:a16="http://schemas.microsoft.com/office/drawing/2014/main" id="{00000000-0008-0000-0600-00004A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707" name="Text Box 1">
          <a:extLst>
            <a:ext uri="{FF2B5EF4-FFF2-40B4-BE49-F238E27FC236}">
              <a16:creationId xmlns:a16="http://schemas.microsoft.com/office/drawing/2014/main" id="{00000000-0008-0000-0600-00004B39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08" name="Text Box 1">
          <a:extLst>
            <a:ext uri="{FF2B5EF4-FFF2-40B4-BE49-F238E27FC236}">
              <a16:creationId xmlns:a16="http://schemas.microsoft.com/office/drawing/2014/main" id="{00000000-0008-0000-0600-00004C39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09" name="Text Box 1">
          <a:extLst>
            <a:ext uri="{FF2B5EF4-FFF2-40B4-BE49-F238E27FC236}">
              <a16:creationId xmlns:a16="http://schemas.microsoft.com/office/drawing/2014/main" id="{00000000-0008-0000-0600-00004D39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7710" name="Text Box 1">
          <a:extLst>
            <a:ext uri="{FF2B5EF4-FFF2-40B4-BE49-F238E27FC236}">
              <a16:creationId xmlns:a16="http://schemas.microsoft.com/office/drawing/2014/main" id="{00000000-0008-0000-0600-00004E39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11" name="Text Box 1">
          <a:extLst>
            <a:ext uri="{FF2B5EF4-FFF2-40B4-BE49-F238E27FC236}">
              <a16:creationId xmlns:a16="http://schemas.microsoft.com/office/drawing/2014/main" id="{00000000-0008-0000-0600-00004F39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12" name="Text Box 1">
          <a:extLst>
            <a:ext uri="{FF2B5EF4-FFF2-40B4-BE49-F238E27FC236}">
              <a16:creationId xmlns:a16="http://schemas.microsoft.com/office/drawing/2014/main" id="{00000000-0008-0000-0600-00005039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13" name="Text Box 1">
          <a:extLst>
            <a:ext uri="{FF2B5EF4-FFF2-40B4-BE49-F238E27FC236}">
              <a16:creationId xmlns:a16="http://schemas.microsoft.com/office/drawing/2014/main" id="{00000000-0008-0000-0600-00005139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14" name="Text Box 1">
          <a:extLst>
            <a:ext uri="{FF2B5EF4-FFF2-40B4-BE49-F238E27FC236}">
              <a16:creationId xmlns:a16="http://schemas.microsoft.com/office/drawing/2014/main" id="{00000000-0008-0000-0600-00005239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15" name="Text Box 1">
          <a:extLst>
            <a:ext uri="{FF2B5EF4-FFF2-40B4-BE49-F238E27FC236}">
              <a16:creationId xmlns:a16="http://schemas.microsoft.com/office/drawing/2014/main" id="{00000000-0008-0000-0600-00005339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16" name="Text Box 1">
          <a:extLst>
            <a:ext uri="{FF2B5EF4-FFF2-40B4-BE49-F238E27FC236}">
              <a16:creationId xmlns:a16="http://schemas.microsoft.com/office/drawing/2014/main" id="{00000000-0008-0000-0600-00005439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47625</xdr:colOff>
      <xdr:row>12</xdr:row>
      <xdr:rowOff>19050</xdr:rowOff>
    </xdr:from>
    <xdr:to>
      <xdr:col>21</xdr:col>
      <xdr:colOff>114300</xdr:colOff>
      <xdr:row>14</xdr:row>
      <xdr:rowOff>66675</xdr:rowOff>
    </xdr:to>
    <xdr:sp macro="" textlink="">
      <xdr:nvSpPr>
        <xdr:cNvPr id="997717" name="Text Box 1">
          <a:extLst>
            <a:ext uri="{FF2B5EF4-FFF2-40B4-BE49-F238E27FC236}">
              <a16:creationId xmlns:a16="http://schemas.microsoft.com/office/drawing/2014/main" id="{00000000-0008-0000-0600-000055390F00}"/>
            </a:ext>
          </a:extLst>
        </xdr:cNvPr>
        <xdr:cNvSpPr txBox="1">
          <a:spLocks noChangeArrowheads="1"/>
        </xdr:cNvSpPr>
      </xdr:nvSpPr>
      <xdr:spPr bwMode="auto">
        <a:xfrm flipH="1">
          <a:off x="10544175" y="3381375"/>
          <a:ext cx="771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495300</xdr:colOff>
      <xdr:row>12</xdr:row>
      <xdr:rowOff>28575</xdr:rowOff>
    </xdr:from>
    <xdr:to>
      <xdr:col>11</xdr:col>
      <xdr:colOff>581025</xdr:colOff>
      <xdr:row>13</xdr:row>
      <xdr:rowOff>180975</xdr:rowOff>
    </xdr:to>
    <xdr:sp macro="" textlink="">
      <xdr:nvSpPr>
        <xdr:cNvPr id="997718" name="Text Box 1">
          <a:extLst>
            <a:ext uri="{FF2B5EF4-FFF2-40B4-BE49-F238E27FC236}">
              <a16:creationId xmlns:a16="http://schemas.microsoft.com/office/drawing/2014/main" id="{00000000-0008-0000-0600-000056390F00}"/>
            </a:ext>
          </a:extLst>
        </xdr:cNvPr>
        <xdr:cNvSpPr txBox="1">
          <a:spLocks noChangeArrowheads="1"/>
        </xdr:cNvSpPr>
      </xdr:nvSpPr>
      <xdr:spPr bwMode="auto">
        <a:xfrm>
          <a:off x="11687175" y="33909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12</xdr:row>
      <xdr:rowOff>209550</xdr:rowOff>
    </xdr:from>
    <xdr:to>
      <xdr:col>6</xdr:col>
      <xdr:colOff>95250</xdr:colOff>
      <xdr:row>14</xdr:row>
      <xdr:rowOff>95250</xdr:rowOff>
    </xdr:to>
    <xdr:sp macro="" textlink="">
      <xdr:nvSpPr>
        <xdr:cNvPr id="997719" name="Text Box 1">
          <a:extLst>
            <a:ext uri="{FF2B5EF4-FFF2-40B4-BE49-F238E27FC236}">
              <a16:creationId xmlns:a16="http://schemas.microsoft.com/office/drawing/2014/main" id="{00000000-0008-0000-0600-000057390F00}"/>
            </a:ext>
          </a:extLst>
        </xdr:cNvPr>
        <xdr:cNvSpPr txBox="1">
          <a:spLocks noChangeArrowheads="1"/>
        </xdr:cNvSpPr>
      </xdr:nvSpPr>
      <xdr:spPr bwMode="auto">
        <a:xfrm>
          <a:off x="7724775" y="357187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257175</xdr:colOff>
      <xdr:row>13</xdr:row>
      <xdr:rowOff>114300</xdr:rowOff>
    </xdr:from>
    <xdr:to>
      <xdr:col>8</xdr:col>
      <xdr:colOff>342900</xdr:colOff>
      <xdr:row>14</xdr:row>
      <xdr:rowOff>133350</xdr:rowOff>
    </xdr:to>
    <xdr:sp macro="" textlink="">
      <xdr:nvSpPr>
        <xdr:cNvPr id="997720" name="Text Box 1">
          <a:extLst>
            <a:ext uri="{FF2B5EF4-FFF2-40B4-BE49-F238E27FC236}">
              <a16:creationId xmlns:a16="http://schemas.microsoft.com/office/drawing/2014/main" id="{00000000-0008-0000-0600-000058390F00}"/>
            </a:ext>
          </a:extLst>
        </xdr:cNvPr>
        <xdr:cNvSpPr txBox="1">
          <a:spLocks noChangeArrowheads="1"/>
        </xdr:cNvSpPr>
      </xdr:nvSpPr>
      <xdr:spPr bwMode="auto">
        <a:xfrm>
          <a:off x="9363075" y="3743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3295650</xdr:colOff>
      <xdr:row>16</xdr:row>
      <xdr:rowOff>38100</xdr:rowOff>
    </xdr:from>
    <xdr:to>
      <xdr:col>1</xdr:col>
      <xdr:colOff>3381375</xdr:colOff>
      <xdr:row>17</xdr:row>
      <xdr:rowOff>57150</xdr:rowOff>
    </xdr:to>
    <xdr:sp macro="" textlink="">
      <xdr:nvSpPr>
        <xdr:cNvPr id="997721" name="Text Box 1">
          <a:extLst>
            <a:ext uri="{FF2B5EF4-FFF2-40B4-BE49-F238E27FC236}">
              <a16:creationId xmlns:a16="http://schemas.microsoft.com/office/drawing/2014/main" id="{00000000-0008-0000-0600-000059390F00}"/>
            </a:ext>
          </a:extLst>
        </xdr:cNvPr>
        <xdr:cNvSpPr txBox="1">
          <a:spLocks noChangeArrowheads="1"/>
        </xdr:cNvSpPr>
      </xdr:nvSpPr>
      <xdr:spPr bwMode="auto">
        <a:xfrm>
          <a:off x="3581400" y="4467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22" name="Text Box 1">
          <a:extLst>
            <a:ext uri="{FF2B5EF4-FFF2-40B4-BE49-F238E27FC236}">
              <a16:creationId xmlns:a16="http://schemas.microsoft.com/office/drawing/2014/main" id="{00000000-0008-0000-0600-00005A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23" name="Text Box 1">
          <a:extLst>
            <a:ext uri="{FF2B5EF4-FFF2-40B4-BE49-F238E27FC236}">
              <a16:creationId xmlns:a16="http://schemas.microsoft.com/office/drawing/2014/main" id="{00000000-0008-0000-0600-00005B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7724" name="Text Box 1">
          <a:extLst>
            <a:ext uri="{FF2B5EF4-FFF2-40B4-BE49-F238E27FC236}">
              <a16:creationId xmlns:a16="http://schemas.microsoft.com/office/drawing/2014/main" id="{00000000-0008-0000-0600-00005C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25" name="Text Box 1">
          <a:extLst>
            <a:ext uri="{FF2B5EF4-FFF2-40B4-BE49-F238E27FC236}">
              <a16:creationId xmlns:a16="http://schemas.microsoft.com/office/drawing/2014/main" id="{00000000-0008-0000-0600-00005D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26" name="Text Box 1">
          <a:extLst>
            <a:ext uri="{FF2B5EF4-FFF2-40B4-BE49-F238E27FC236}">
              <a16:creationId xmlns:a16="http://schemas.microsoft.com/office/drawing/2014/main" id="{00000000-0008-0000-0600-00005E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27" name="Text Box 1">
          <a:extLst>
            <a:ext uri="{FF2B5EF4-FFF2-40B4-BE49-F238E27FC236}">
              <a16:creationId xmlns:a16="http://schemas.microsoft.com/office/drawing/2014/main" id="{00000000-0008-0000-0600-00005F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28" name="Text Box 1">
          <a:extLst>
            <a:ext uri="{FF2B5EF4-FFF2-40B4-BE49-F238E27FC236}">
              <a16:creationId xmlns:a16="http://schemas.microsoft.com/office/drawing/2014/main" id="{00000000-0008-0000-0600-000060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29" name="Text Box 1">
          <a:extLst>
            <a:ext uri="{FF2B5EF4-FFF2-40B4-BE49-F238E27FC236}">
              <a16:creationId xmlns:a16="http://schemas.microsoft.com/office/drawing/2014/main" id="{00000000-0008-0000-0600-000061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30" name="Text Box 1">
          <a:extLst>
            <a:ext uri="{FF2B5EF4-FFF2-40B4-BE49-F238E27FC236}">
              <a16:creationId xmlns:a16="http://schemas.microsoft.com/office/drawing/2014/main" id="{00000000-0008-0000-0600-000062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31" name="Text Box 1">
          <a:extLst>
            <a:ext uri="{FF2B5EF4-FFF2-40B4-BE49-F238E27FC236}">
              <a16:creationId xmlns:a16="http://schemas.microsoft.com/office/drawing/2014/main" id="{00000000-0008-0000-0600-000063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7732" name="Text Box 1">
          <a:extLst>
            <a:ext uri="{FF2B5EF4-FFF2-40B4-BE49-F238E27FC236}">
              <a16:creationId xmlns:a16="http://schemas.microsoft.com/office/drawing/2014/main" id="{00000000-0008-0000-0600-000064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7733" name="Text Box 1">
          <a:extLst>
            <a:ext uri="{FF2B5EF4-FFF2-40B4-BE49-F238E27FC236}">
              <a16:creationId xmlns:a16="http://schemas.microsoft.com/office/drawing/2014/main" id="{00000000-0008-0000-0600-000065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7734" name="Text Box 1">
          <a:extLst>
            <a:ext uri="{FF2B5EF4-FFF2-40B4-BE49-F238E27FC236}">
              <a16:creationId xmlns:a16="http://schemas.microsoft.com/office/drawing/2014/main" id="{00000000-0008-0000-0600-000066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7735" name="Text Box 1">
          <a:extLst>
            <a:ext uri="{FF2B5EF4-FFF2-40B4-BE49-F238E27FC236}">
              <a16:creationId xmlns:a16="http://schemas.microsoft.com/office/drawing/2014/main" id="{00000000-0008-0000-0600-000067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7736" name="Text Box 1">
          <a:extLst>
            <a:ext uri="{FF2B5EF4-FFF2-40B4-BE49-F238E27FC236}">
              <a16:creationId xmlns:a16="http://schemas.microsoft.com/office/drawing/2014/main" id="{00000000-0008-0000-0600-000068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37" name="Text Box 1">
          <a:extLst>
            <a:ext uri="{FF2B5EF4-FFF2-40B4-BE49-F238E27FC236}">
              <a16:creationId xmlns:a16="http://schemas.microsoft.com/office/drawing/2014/main" id="{00000000-0008-0000-0600-000069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38" name="Text Box 1">
          <a:extLst>
            <a:ext uri="{FF2B5EF4-FFF2-40B4-BE49-F238E27FC236}">
              <a16:creationId xmlns:a16="http://schemas.microsoft.com/office/drawing/2014/main" id="{00000000-0008-0000-0600-00006A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39" name="Text Box 1">
          <a:extLst>
            <a:ext uri="{FF2B5EF4-FFF2-40B4-BE49-F238E27FC236}">
              <a16:creationId xmlns:a16="http://schemas.microsoft.com/office/drawing/2014/main" id="{00000000-0008-0000-0600-00006B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0" name="Text Box 1">
          <a:extLst>
            <a:ext uri="{FF2B5EF4-FFF2-40B4-BE49-F238E27FC236}">
              <a16:creationId xmlns:a16="http://schemas.microsoft.com/office/drawing/2014/main" id="{00000000-0008-0000-0600-00006C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7741" name="Text Box 1">
          <a:extLst>
            <a:ext uri="{FF2B5EF4-FFF2-40B4-BE49-F238E27FC236}">
              <a16:creationId xmlns:a16="http://schemas.microsoft.com/office/drawing/2014/main" id="{00000000-0008-0000-0600-00006D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2" name="Text Box 1">
          <a:extLst>
            <a:ext uri="{FF2B5EF4-FFF2-40B4-BE49-F238E27FC236}">
              <a16:creationId xmlns:a16="http://schemas.microsoft.com/office/drawing/2014/main" id="{00000000-0008-0000-0600-00006E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3" name="Text Box 1">
          <a:extLst>
            <a:ext uri="{FF2B5EF4-FFF2-40B4-BE49-F238E27FC236}">
              <a16:creationId xmlns:a16="http://schemas.microsoft.com/office/drawing/2014/main" id="{00000000-0008-0000-0600-00006F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4" name="Text Box 1">
          <a:extLst>
            <a:ext uri="{FF2B5EF4-FFF2-40B4-BE49-F238E27FC236}">
              <a16:creationId xmlns:a16="http://schemas.microsoft.com/office/drawing/2014/main" id="{00000000-0008-0000-0600-000070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5" name="Text Box 1">
          <a:extLst>
            <a:ext uri="{FF2B5EF4-FFF2-40B4-BE49-F238E27FC236}">
              <a16:creationId xmlns:a16="http://schemas.microsoft.com/office/drawing/2014/main" id="{00000000-0008-0000-0600-000071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6" name="Text Box 1">
          <a:extLst>
            <a:ext uri="{FF2B5EF4-FFF2-40B4-BE49-F238E27FC236}">
              <a16:creationId xmlns:a16="http://schemas.microsoft.com/office/drawing/2014/main" id="{00000000-0008-0000-0600-000072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7" name="Text Box 1">
          <a:extLst>
            <a:ext uri="{FF2B5EF4-FFF2-40B4-BE49-F238E27FC236}">
              <a16:creationId xmlns:a16="http://schemas.microsoft.com/office/drawing/2014/main" id="{00000000-0008-0000-0600-000073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8" name="Text Box 1">
          <a:extLst>
            <a:ext uri="{FF2B5EF4-FFF2-40B4-BE49-F238E27FC236}">
              <a16:creationId xmlns:a16="http://schemas.microsoft.com/office/drawing/2014/main" id="{00000000-0008-0000-0600-000074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7749" name="Text Box 1">
          <a:extLst>
            <a:ext uri="{FF2B5EF4-FFF2-40B4-BE49-F238E27FC236}">
              <a16:creationId xmlns:a16="http://schemas.microsoft.com/office/drawing/2014/main" id="{00000000-0008-0000-0600-000075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7750" name="Text Box 1">
          <a:extLst>
            <a:ext uri="{FF2B5EF4-FFF2-40B4-BE49-F238E27FC236}">
              <a16:creationId xmlns:a16="http://schemas.microsoft.com/office/drawing/2014/main" id="{00000000-0008-0000-0600-000076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7751" name="Text Box 1">
          <a:extLst>
            <a:ext uri="{FF2B5EF4-FFF2-40B4-BE49-F238E27FC236}">
              <a16:creationId xmlns:a16="http://schemas.microsoft.com/office/drawing/2014/main" id="{00000000-0008-0000-0600-00007739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495300</xdr:colOff>
      <xdr:row>13</xdr:row>
      <xdr:rowOff>190500</xdr:rowOff>
    </xdr:from>
    <xdr:to>
      <xdr:col>11</xdr:col>
      <xdr:colOff>581025</xdr:colOff>
      <xdr:row>15</xdr:row>
      <xdr:rowOff>76200</xdr:rowOff>
    </xdr:to>
    <xdr:sp macro="" textlink="">
      <xdr:nvSpPr>
        <xdr:cNvPr id="997752" name="Text Box 1">
          <a:extLst>
            <a:ext uri="{FF2B5EF4-FFF2-40B4-BE49-F238E27FC236}">
              <a16:creationId xmlns:a16="http://schemas.microsoft.com/office/drawing/2014/main" id="{00000000-0008-0000-0600-000078390F00}"/>
            </a:ext>
          </a:extLst>
        </xdr:cNvPr>
        <xdr:cNvSpPr txBox="1">
          <a:spLocks noChangeArrowheads="1"/>
        </xdr:cNvSpPr>
      </xdr:nvSpPr>
      <xdr:spPr bwMode="auto">
        <a:xfrm>
          <a:off x="11687175" y="381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3352800</xdr:colOff>
      <xdr:row>16</xdr:row>
      <xdr:rowOff>190500</xdr:rowOff>
    </xdr:from>
    <xdr:to>
      <xdr:col>2</xdr:col>
      <xdr:colOff>28575</xdr:colOff>
      <xdr:row>18</xdr:row>
      <xdr:rowOff>76200</xdr:rowOff>
    </xdr:to>
    <xdr:sp macro="" textlink="">
      <xdr:nvSpPr>
        <xdr:cNvPr id="997753" name="Text Box 1">
          <a:extLst>
            <a:ext uri="{FF2B5EF4-FFF2-40B4-BE49-F238E27FC236}">
              <a16:creationId xmlns:a16="http://schemas.microsoft.com/office/drawing/2014/main" id="{00000000-0008-0000-0600-000079390F00}"/>
            </a:ext>
          </a:extLst>
        </xdr:cNvPr>
        <xdr:cNvSpPr txBox="1">
          <a:spLocks noChangeArrowheads="1"/>
        </xdr:cNvSpPr>
      </xdr:nvSpPr>
      <xdr:spPr bwMode="auto">
        <a:xfrm>
          <a:off x="3638550" y="4619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3362325</xdr:colOff>
      <xdr:row>28</xdr:row>
      <xdr:rowOff>66675</xdr:rowOff>
    </xdr:from>
    <xdr:to>
      <xdr:col>2</xdr:col>
      <xdr:colOff>38100</xdr:colOff>
      <xdr:row>29</xdr:row>
      <xdr:rowOff>85725</xdr:rowOff>
    </xdr:to>
    <xdr:sp macro="" textlink="">
      <xdr:nvSpPr>
        <xdr:cNvPr id="997754" name="Text Box 1">
          <a:extLst>
            <a:ext uri="{FF2B5EF4-FFF2-40B4-BE49-F238E27FC236}">
              <a16:creationId xmlns:a16="http://schemas.microsoft.com/office/drawing/2014/main" id="{00000000-0008-0000-0600-00007A390F00}"/>
            </a:ext>
          </a:extLst>
        </xdr:cNvPr>
        <xdr:cNvSpPr txBox="1">
          <a:spLocks noChangeArrowheads="1"/>
        </xdr:cNvSpPr>
      </xdr:nvSpPr>
      <xdr:spPr bwMode="auto">
        <a:xfrm>
          <a:off x="3648075" y="76962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</xdr:colOff>
      <xdr:row>13</xdr:row>
      <xdr:rowOff>142875</xdr:rowOff>
    </xdr:from>
    <xdr:to>
      <xdr:col>2</xdr:col>
      <xdr:colOff>95250</xdr:colOff>
      <xdr:row>14</xdr:row>
      <xdr:rowOff>161925</xdr:rowOff>
    </xdr:to>
    <xdr:sp macro="" textlink="">
      <xdr:nvSpPr>
        <xdr:cNvPr id="997755" name="Text Box 1">
          <a:extLst>
            <a:ext uri="{FF2B5EF4-FFF2-40B4-BE49-F238E27FC236}">
              <a16:creationId xmlns:a16="http://schemas.microsoft.com/office/drawing/2014/main" id="{00000000-0008-0000-0600-00007B390F00}"/>
            </a:ext>
          </a:extLst>
        </xdr:cNvPr>
        <xdr:cNvSpPr txBox="1">
          <a:spLocks noChangeArrowheads="1"/>
        </xdr:cNvSpPr>
      </xdr:nvSpPr>
      <xdr:spPr bwMode="auto">
        <a:xfrm>
          <a:off x="3705225" y="3771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56" name="Text Box 1">
          <a:extLst>
            <a:ext uri="{FF2B5EF4-FFF2-40B4-BE49-F238E27FC236}">
              <a16:creationId xmlns:a16="http://schemas.microsoft.com/office/drawing/2014/main" id="{00000000-0008-0000-0600-00007C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57" name="Text Box 1">
          <a:extLst>
            <a:ext uri="{FF2B5EF4-FFF2-40B4-BE49-F238E27FC236}">
              <a16:creationId xmlns:a16="http://schemas.microsoft.com/office/drawing/2014/main" id="{00000000-0008-0000-0600-00007D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58" name="Text Box 1">
          <a:extLst>
            <a:ext uri="{FF2B5EF4-FFF2-40B4-BE49-F238E27FC236}">
              <a16:creationId xmlns:a16="http://schemas.microsoft.com/office/drawing/2014/main" id="{00000000-0008-0000-0600-00007E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59" name="Text Box 1">
          <a:extLst>
            <a:ext uri="{FF2B5EF4-FFF2-40B4-BE49-F238E27FC236}">
              <a16:creationId xmlns:a16="http://schemas.microsoft.com/office/drawing/2014/main" id="{00000000-0008-0000-0600-00007F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60" name="Text Box 1">
          <a:extLst>
            <a:ext uri="{FF2B5EF4-FFF2-40B4-BE49-F238E27FC236}">
              <a16:creationId xmlns:a16="http://schemas.microsoft.com/office/drawing/2014/main" id="{00000000-0008-0000-0600-000080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61" name="Text Box 1">
          <a:extLst>
            <a:ext uri="{FF2B5EF4-FFF2-40B4-BE49-F238E27FC236}">
              <a16:creationId xmlns:a16="http://schemas.microsoft.com/office/drawing/2014/main" id="{00000000-0008-0000-0600-000081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62" name="Text Box 1">
          <a:extLst>
            <a:ext uri="{FF2B5EF4-FFF2-40B4-BE49-F238E27FC236}">
              <a16:creationId xmlns:a16="http://schemas.microsoft.com/office/drawing/2014/main" id="{00000000-0008-0000-0600-000082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63" name="Text Box 1">
          <a:extLst>
            <a:ext uri="{FF2B5EF4-FFF2-40B4-BE49-F238E27FC236}">
              <a16:creationId xmlns:a16="http://schemas.microsoft.com/office/drawing/2014/main" id="{00000000-0008-0000-0600-000083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64" name="Text Box 1">
          <a:extLst>
            <a:ext uri="{FF2B5EF4-FFF2-40B4-BE49-F238E27FC236}">
              <a16:creationId xmlns:a16="http://schemas.microsoft.com/office/drawing/2014/main" id="{00000000-0008-0000-0600-000084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65" name="Text Box 1">
          <a:extLst>
            <a:ext uri="{FF2B5EF4-FFF2-40B4-BE49-F238E27FC236}">
              <a16:creationId xmlns:a16="http://schemas.microsoft.com/office/drawing/2014/main" id="{00000000-0008-0000-0600-000085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7766" name="Text Box 1">
          <a:extLst>
            <a:ext uri="{FF2B5EF4-FFF2-40B4-BE49-F238E27FC236}">
              <a16:creationId xmlns:a16="http://schemas.microsoft.com/office/drawing/2014/main" id="{00000000-0008-0000-0600-000086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7767" name="Text Box 1">
          <a:extLst>
            <a:ext uri="{FF2B5EF4-FFF2-40B4-BE49-F238E27FC236}">
              <a16:creationId xmlns:a16="http://schemas.microsoft.com/office/drawing/2014/main" id="{00000000-0008-0000-0600-000087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68" name="Text Box 1">
          <a:extLst>
            <a:ext uri="{FF2B5EF4-FFF2-40B4-BE49-F238E27FC236}">
              <a16:creationId xmlns:a16="http://schemas.microsoft.com/office/drawing/2014/main" id="{00000000-0008-0000-0600-000088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69" name="Text Box 1">
          <a:extLst>
            <a:ext uri="{FF2B5EF4-FFF2-40B4-BE49-F238E27FC236}">
              <a16:creationId xmlns:a16="http://schemas.microsoft.com/office/drawing/2014/main" id="{00000000-0008-0000-0600-000089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70" name="Text Box 1">
          <a:extLst>
            <a:ext uri="{FF2B5EF4-FFF2-40B4-BE49-F238E27FC236}">
              <a16:creationId xmlns:a16="http://schemas.microsoft.com/office/drawing/2014/main" id="{00000000-0008-0000-0600-00008A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1" name="Text Box 1">
          <a:extLst>
            <a:ext uri="{FF2B5EF4-FFF2-40B4-BE49-F238E27FC236}">
              <a16:creationId xmlns:a16="http://schemas.microsoft.com/office/drawing/2014/main" id="{00000000-0008-0000-0600-00008B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2" name="Text Box 1">
          <a:extLst>
            <a:ext uri="{FF2B5EF4-FFF2-40B4-BE49-F238E27FC236}">
              <a16:creationId xmlns:a16="http://schemas.microsoft.com/office/drawing/2014/main" id="{00000000-0008-0000-0600-00008C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3" name="Text Box 1">
          <a:extLst>
            <a:ext uri="{FF2B5EF4-FFF2-40B4-BE49-F238E27FC236}">
              <a16:creationId xmlns:a16="http://schemas.microsoft.com/office/drawing/2014/main" id="{00000000-0008-0000-0600-00008D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4" name="Text Box 1">
          <a:extLst>
            <a:ext uri="{FF2B5EF4-FFF2-40B4-BE49-F238E27FC236}">
              <a16:creationId xmlns:a16="http://schemas.microsoft.com/office/drawing/2014/main" id="{00000000-0008-0000-0600-00008E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75" name="Text Box 1">
          <a:extLst>
            <a:ext uri="{FF2B5EF4-FFF2-40B4-BE49-F238E27FC236}">
              <a16:creationId xmlns:a16="http://schemas.microsoft.com/office/drawing/2014/main" id="{00000000-0008-0000-0600-00008F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6" name="Text Box 1">
          <a:extLst>
            <a:ext uri="{FF2B5EF4-FFF2-40B4-BE49-F238E27FC236}">
              <a16:creationId xmlns:a16="http://schemas.microsoft.com/office/drawing/2014/main" id="{00000000-0008-0000-0600-000090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7" name="Text Box 1">
          <a:extLst>
            <a:ext uri="{FF2B5EF4-FFF2-40B4-BE49-F238E27FC236}">
              <a16:creationId xmlns:a16="http://schemas.microsoft.com/office/drawing/2014/main" id="{00000000-0008-0000-0600-000091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8" name="Text Box 1">
          <a:extLst>
            <a:ext uri="{FF2B5EF4-FFF2-40B4-BE49-F238E27FC236}">
              <a16:creationId xmlns:a16="http://schemas.microsoft.com/office/drawing/2014/main" id="{00000000-0008-0000-0600-000092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9" name="Text Box 1">
          <a:extLst>
            <a:ext uri="{FF2B5EF4-FFF2-40B4-BE49-F238E27FC236}">
              <a16:creationId xmlns:a16="http://schemas.microsoft.com/office/drawing/2014/main" id="{00000000-0008-0000-0600-000093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80" name="Text Box 1">
          <a:extLst>
            <a:ext uri="{FF2B5EF4-FFF2-40B4-BE49-F238E27FC236}">
              <a16:creationId xmlns:a16="http://schemas.microsoft.com/office/drawing/2014/main" id="{00000000-0008-0000-0600-000094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81" name="Text Box 1">
          <a:extLst>
            <a:ext uri="{FF2B5EF4-FFF2-40B4-BE49-F238E27FC236}">
              <a16:creationId xmlns:a16="http://schemas.microsoft.com/office/drawing/2014/main" id="{00000000-0008-0000-0600-000095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82" name="Text Box 1">
          <a:extLst>
            <a:ext uri="{FF2B5EF4-FFF2-40B4-BE49-F238E27FC236}">
              <a16:creationId xmlns:a16="http://schemas.microsoft.com/office/drawing/2014/main" id="{00000000-0008-0000-0600-000096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7783" name="Text Box 1">
          <a:extLst>
            <a:ext uri="{FF2B5EF4-FFF2-40B4-BE49-F238E27FC236}">
              <a16:creationId xmlns:a16="http://schemas.microsoft.com/office/drawing/2014/main" id="{00000000-0008-0000-0600-000097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7784" name="Text Box 1">
          <a:extLst>
            <a:ext uri="{FF2B5EF4-FFF2-40B4-BE49-F238E27FC236}">
              <a16:creationId xmlns:a16="http://schemas.microsoft.com/office/drawing/2014/main" id="{00000000-0008-0000-0600-000098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85" name="Text Box 1">
          <a:extLst>
            <a:ext uri="{FF2B5EF4-FFF2-40B4-BE49-F238E27FC236}">
              <a16:creationId xmlns:a16="http://schemas.microsoft.com/office/drawing/2014/main" id="{00000000-0008-0000-0600-000099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86" name="Text Box 1">
          <a:extLst>
            <a:ext uri="{FF2B5EF4-FFF2-40B4-BE49-F238E27FC236}">
              <a16:creationId xmlns:a16="http://schemas.microsoft.com/office/drawing/2014/main" id="{00000000-0008-0000-0600-00009A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87" name="Text Box 1">
          <a:extLst>
            <a:ext uri="{FF2B5EF4-FFF2-40B4-BE49-F238E27FC236}">
              <a16:creationId xmlns:a16="http://schemas.microsoft.com/office/drawing/2014/main" id="{00000000-0008-0000-0600-00009B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88" name="Text Box 1">
          <a:extLst>
            <a:ext uri="{FF2B5EF4-FFF2-40B4-BE49-F238E27FC236}">
              <a16:creationId xmlns:a16="http://schemas.microsoft.com/office/drawing/2014/main" id="{00000000-0008-0000-0600-00009C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89" name="Text Box 1">
          <a:extLst>
            <a:ext uri="{FF2B5EF4-FFF2-40B4-BE49-F238E27FC236}">
              <a16:creationId xmlns:a16="http://schemas.microsoft.com/office/drawing/2014/main" id="{00000000-0008-0000-0600-00009D39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0" name="Text Box 1">
          <a:extLst>
            <a:ext uri="{FF2B5EF4-FFF2-40B4-BE49-F238E27FC236}">
              <a16:creationId xmlns:a16="http://schemas.microsoft.com/office/drawing/2014/main" id="{00000000-0008-0000-0600-00009E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1" name="Text Box 1">
          <a:extLst>
            <a:ext uri="{FF2B5EF4-FFF2-40B4-BE49-F238E27FC236}">
              <a16:creationId xmlns:a16="http://schemas.microsoft.com/office/drawing/2014/main" id="{00000000-0008-0000-0600-00009F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792" name="Text Box 1">
          <a:extLst>
            <a:ext uri="{FF2B5EF4-FFF2-40B4-BE49-F238E27FC236}">
              <a16:creationId xmlns:a16="http://schemas.microsoft.com/office/drawing/2014/main" id="{00000000-0008-0000-0600-0000A0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3" name="Text Box 1">
          <a:extLst>
            <a:ext uri="{FF2B5EF4-FFF2-40B4-BE49-F238E27FC236}">
              <a16:creationId xmlns:a16="http://schemas.microsoft.com/office/drawing/2014/main" id="{00000000-0008-0000-0600-0000A1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4" name="Text Box 1">
          <a:extLst>
            <a:ext uri="{FF2B5EF4-FFF2-40B4-BE49-F238E27FC236}">
              <a16:creationId xmlns:a16="http://schemas.microsoft.com/office/drawing/2014/main" id="{00000000-0008-0000-0600-0000A2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5" name="Text Box 1">
          <a:extLst>
            <a:ext uri="{FF2B5EF4-FFF2-40B4-BE49-F238E27FC236}">
              <a16:creationId xmlns:a16="http://schemas.microsoft.com/office/drawing/2014/main" id="{00000000-0008-0000-0600-0000A3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6" name="Text Box 1">
          <a:extLst>
            <a:ext uri="{FF2B5EF4-FFF2-40B4-BE49-F238E27FC236}">
              <a16:creationId xmlns:a16="http://schemas.microsoft.com/office/drawing/2014/main" id="{00000000-0008-0000-0600-0000A4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7" name="Text Box 1">
          <a:extLst>
            <a:ext uri="{FF2B5EF4-FFF2-40B4-BE49-F238E27FC236}">
              <a16:creationId xmlns:a16="http://schemas.microsoft.com/office/drawing/2014/main" id="{00000000-0008-0000-0600-0000A5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8" name="Text Box 1">
          <a:extLst>
            <a:ext uri="{FF2B5EF4-FFF2-40B4-BE49-F238E27FC236}">
              <a16:creationId xmlns:a16="http://schemas.microsoft.com/office/drawing/2014/main" id="{00000000-0008-0000-0600-0000A6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9" name="Text Box 1">
          <a:extLst>
            <a:ext uri="{FF2B5EF4-FFF2-40B4-BE49-F238E27FC236}">
              <a16:creationId xmlns:a16="http://schemas.microsoft.com/office/drawing/2014/main" id="{00000000-0008-0000-0600-0000A7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7800" name="Text Box 1">
          <a:extLst>
            <a:ext uri="{FF2B5EF4-FFF2-40B4-BE49-F238E27FC236}">
              <a16:creationId xmlns:a16="http://schemas.microsoft.com/office/drawing/2014/main" id="{00000000-0008-0000-0600-0000A8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7801" name="Text Box 1">
          <a:extLst>
            <a:ext uri="{FF2B5EF4-FFF2-40B4-BE49-F238E27FC236}">
              <a16:creationId xmlns:a16="http://schemas.microsoft.com/office/drawing/2014/main" id="{00000000-0008-0000-0600-0000A9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802" name="Text Box 1">
          <a:extLst>
            <a:ext uri="{FF2B5EF4-FFF2-40B4-BE49-F238E27FC236}">
              <a16:creationId xmlns:a16="http://schemas.microsoft.com/office/drawing/2014/main" id="{00000000-0008-0000-0600-0000AA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803" name="Text Box 1">
          <a:extLst>
            <a:ext uri="{FF2B5EF4-FFF2-40B4-BE49-F238E27FC236}">
              <a16:creationId xmlns:a16="http://schemas.microsoft.com/office/drawing/2014/main" id="{00000000-0008-0000-0600-0000AB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804" name="Text Box 1">
          <a:extLst>
            <a:ext uri="{FF2B5EF4-FFF2-40B4-BE49-F238E27FC236}">
              <a16:creationId xmlns:a16="http://schemas.microsoft.com/office/drawing/2014/main" id="{00000000-0008-0000-0600-0000AC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05" name="Text Box 1">
          <a:extLst>
            <a:ext uri="{FF2B5EF4-FFF2-40B4-BE49-F238E27FC236}">
              <a16:creationId xmlns:a16="http://schemas.microsoft.com/office/drawing/2014/main" id="{00000000-0008-0000-0600-0000AD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06" name="Text Box 1">
          <a:extLst>
            <a:ext uri="{FF2B5EF4-FFF2-40B4-BE49-F238E27FC236}">
              <a16:creationId xmlns:a16="http://schemas.microsoft.com/office/drawing/2014/main" id="{00000000-0008-0000-0600-0000AE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07" name="Text Box 1">
          <a:extLst>
            <a:ext uri="{FF2B5EF4-FFF2-40B4-BE49-F238E27FC236}">
              <a16:creationId xmlns:a16="http://schemas.microsoft.com/office/drawing/2014/main" id="{00000000-0008-0000-0600-0000AF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08" name="Text Box 1">
          <a:extLst>
            <a:ext uri="{FF2B5EF4-FFF2-40B4-BE49-F238E27FC236}">
              <a16:creationId xmlns:a16="http://schemas.microsoft.com/office/drawing/2014/main" id="{00000000-0008-0000-0600-0000B0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809" name="Text Box 1">
          <a:extLst>
            <a:ext uri="{FF2B5EF4-FFF2-40B4-BE49-F238E27FC236}">
              <a16:creationId xmlns:a16="http://schemas.microsoft.com/office/drawing/2014/main" id="{00000000-0008-0000-0600-0000B1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10" name="Text Box 1">
          <a:extLst>
            <a:ext uri="{FF2B5EF4-FFF2-40B4-BE49-F238E27FC236}">
              <a16:creationId xmlns:a16="http://schemas.microsoft.com/office/drawing/2014/main" id="{00000000-0008-0000-0600-0000B2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11" name="Text Box 1">
          <a:extLst>
            <a:ext uri="{FF2B5EF4-FFF2-40B4-BE49-F238E27FC236}">
              <a16:creationId xmlns:a16="http://schemas.microsoft.com/office/drawing/2014/main" id="{00000000-0008-0000-0600-0000B3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12" name="Text Box 1">
          <a:extLst>
            <a:ext uri="{FF2B5EF4-FFF2-40B4-BE49-F238E27FC236}">
              <a16:creationId xmlns:a16="http://schemas.microsoft.com/office/drawing/2014/main" id="{00000000-0008-0000-0600-0000B4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13" name="Text Box 1">
          <a:extLst>
            <a:ext uri="{FF2B5EF4-FFF2-40B4-BE49-F238E27FC236}">
              <a16:creationId xmlns:a16="http://schemas.microsoft.com/office/drawing/2014/main" id="{00000000-0008-0000-0600-0000B5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14" name="Text Box 1">
          <a:extLst>
            <a:ext uri="{FF2B5EF4-FFF2-40B4-BE49-F238E27FC236}">
              <a16:creationId xmlns:a16="http://schemas.microsoft.com/office/drawing/2014/main" id="{00000000-0008-0000-0600-0000B6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15" name="Text Box 1">
          <a:extLst>
            <a:ext uri="{FF2B5EF4-FFF2-40B4-BE49-F238E27FC236}">
              <a16:creationId xmlns:a16="http://schemas.microsoft.com/office/drawing/2014/main" id="{00000000-0008-0000-0600-0000B7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16" name="Text Box 1">
          <a:extLst>
            <a:ext uri="{FF2B5EF4-FFF2-40B4-BE49-F238E27FC236}">
              <a16:creationId xmlns:a16="http://schemas.microsoft.com/office/drawing/2014/main" id="{00000000-0008-0000-0600-0000B8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7817" name="Text Box 1">
          <a:extLst>
            <a:ext uri="{FF2B5EF4-FFF2-40B4-BE49-F238E27FC236}">
              <a16:creationId xmlns:a16="http://schemas.microsoft.com/office/drawing/2014/main" id="{00000000-0008-0000-0600-0000B9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7818" name="Text Box 1">
          <a:extLst>
            <a:ext uri="{FF2B5EF4-FFF2-40B4-BE49-F238E27FC236}">
              <a16:creationId xmlns:a16="http://schemas.microsoft.com/office/drawing/2014/main" id="{00000000-0008-0000-0600-0000BA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819" name="Text Box 1">
          <a:extLst>
            <a:ext uri="{FF2B5EF4-FFF2-40B4-BE49-F238E27FC236}">
              <a16:creationId xmlns:a16="http://schemas.microsoft.com/office/drawing/2014/main" id="{00000000-0008-0000-0600-0000BB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820" name="Text Box 1">
          <a:extLst>
            <a:ext uri="{FF2B5EF4-FFF2-40B4-BE49-F238E27FC236}">
              <a16:creationId xmlns:a16="http://schemas.microsoft.com/office/drawing/2014/main" id="{00000000-0008-0000-0600-0000BC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821" name="Text Box 1">
          <a:extLst>
            <a:ext uri="{FF2B5EF4-FFF2-40B4-BE49-F238E27FC236}">
              <a16:creationId xmlns:a16="http://schemas.microsoft.com/office/drawing/2014/main" id="{00000000-0008-0000-0600-0000BD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22" name="Text Box 1">
          <a:extLst>
            <a:ext uri="{FF2B5EF4-FFF2-40B4-BE49-F238E27FC236}">
              <a16:creationId xmlns:a16="http://schemas.microsoft.com/office/drawing/2014/main" id="{00000000-0008-0000-0600-0000BE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23" name="Text Box 1">
          <a:extLst>
            <a:ext uri="{FF2B5EF4-FFF2-40B4-BE49-F238E27FC236}">
              <a16:creationId xmlns:a16="http://schemas.microsoft.com/office/drawing/2014/main" id="{00000000-0008-0000-0600-0000BF39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24" name="Text Box 1">
          <a:extLst>
            <a:ext uri="{FF2B5EF4-FFF2-40B4-BE49-F238E27FC236}">
              <a16:creationId xmlns:a16="http://schemas.microsoft.com/office/drawing/2014/main" id="{00000000-0008-0000-0600-0000C0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25" name="Text Box 1">
          <a:extLst>
            <a:ext uri="{FF2B5EF4-FFF2-40B4-BE49-F238E27FC236}">
              <a16:creationId xmlns:a16="http://schemas.microsoft.com/office/drawing/2014/main" id="{00000000-0008-0000-0600-0000C1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26" name="Text Box 1">
          <a:extLst>
            <a:ext uri="{FF2B5EF4-FFF2-40B4-BE49-F238E27FC236}">
              <a16:creationId xmlns:a16="http://schemas.microsoft.com/office/drawing/2014/main" id="{00000000-0008-0000-0600-0000C2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27" name="Text Box 1">
          <a:extLst>
            <a:ext uri="{FF2B5EF4-FFF2-40B4-BE49-F238E27FC236}">
              <a16:creationId xmlns:a16="http://schemas.microsoft.com/office/drawing/2014/main" id="{00000000-0008-0000-0600-0000C3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28" name="Text Box 1">
          <a:extLst>
            <a:ext uri="{FF2B5EF4-FFF2-40B4-BE49-F238E27FC236}">
              <a16:creationId xmlns:a16="http://schemas.microsoft.com/office/drawing/2014/main" id="{00000000-0008-0000-0600-0000C4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29" name="Text Box 1">
          <a:extLst>
            <a:ext uri="{FF2B5EF4-FFF2-40B4-BE49-F238E27FC236}">
              <a16:creationId xmlns:a16="http://schemas.microsoft.com/office/drawing/2014/main" id="{00000000-0008-0000-0600-0000C5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30" name="Text Box 1">
          <a:extLst>
            <a:ext uri="{FF2B5EF4-FFF2-40B4-BE49-F238E27FC236}">
              <a16:creationId xmlns:a16="http://schemas.microsoft.com/office/drawing/2014/main" id="{00000000-0008-0000-0600-0000C6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31" name="Text Box 1">
          <a:extLst>
            <a:ext uri="{FF2B5EF4-FFF2-40B4-BE49-F238E27FC236}">
              <a16:creationId xmlns:a16="http://schemas.microsoft.com/office/drawing/2014/main" id="{00000000-0008-0000-0600-0000C7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32" name="Text Box 1">
          <a:extLst>
            <a:ext uri="{FF2B5EF4-FFF2-40B4-BE49-F238E27FC236}">
              <a16:creationId xmlns:a16="http://schemas.microsoft.com/office/drawing/2014/main" id="{00000000-0008-0000-0600-0000C8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33" name="Text Box 1">
          <a:extLst>
            <a:ext uri="{FF2B5EF4-FFF2-40B4-BE49-F238E27FC236}">
              <a16:creationId xmlns:a16="http://schemas.microsoft.com/office/drawing/2014/main" id="{00000000-0008-0000-0600-0000C9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7834" name="Text Box 1">
          <a:extLst>
            <a:ext uri="{FF2B5EF4-FFF2-40B4-BE49-F238E27FC236}">
              <a16:creationId xmlns:a16="http://schemas.microsoft.com/office/drawing/2014/main" id="{00000000-0008-0000-0600-0000CA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7835" name="Text Box 1">
          <a:extLst>
            <a:ext uri="{FF2B5EF4-FFF2-40B4-BE49-F238E27FC236}">
              <a16:creationId xmlns:a16="http://schemas.microsoft.com/office/drawing/2014/main" id="{00000000-0008-0000-0600-0000CB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36" name="Text Box 1">
          <a:extLst>
            <a:ext uri="{FF2B5EF4-FFF2-40B4-BE49-F238E27FC236}">
              <a16:creationId xmlns:a16="http://schemas.microsoft.com/office/drawing/2014/main" id="{00000000-0008-0000-0600-0000CC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37" name="Text Box 1">
          <a:extLst>
            <a:ext uri="{FF2B5EF4-FFF2-40B4-BE49-F238E27FC236}">
              <a16:creationId xmlns:a16="http://schemas.microsoft.com/office/drawing/2014/main" id="{00000000-0008-0000-0600-0000CD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38" name="Text Box 1">
          <a:extLst>
            <a:ext uri="{FF2B5EF4-FFF2-40B4-BE49-F238E27FC236}">
              <a16:creationId xmlns:a16="http://schemas.microsoft.com/office/drawing/2014/main" id="{00000000-0008-0000-0600-0000CE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39" name="Text Box 1">
          <a:extLst>
            <a:ext uri="{FF2B5EF4-FFF2-40B4-BE49-F238E27FC236}">
              <a16:creationId xmlns:a16="http://schemas.microsoft.com/office/drawing/2014/main" id="{00000000-0008-0000-0600-0000CF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0" name="Text Box 1">
          <a:extLst>
            <a:ext uri="{FF2B5EF4-FFF2-40B4-BE49-F238E27FC236}">
              <a16:creationId xmlns:a16="http://schemas.microsoft.com/office/drawing/2014/main" id="{00000000-0008-0000-0600-0000D0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1" name="Text Box 1">
          <a:extLst>
            <a:ext uri="{FF2B5EF4-FFF2-40B4-BE49-F238E27FC236}">
              <a16:creationId xmlns:a16="http://schemas.microsoft.com/office/drawing/2014/main" id="{00000000-0008-0000-0600-0000D1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2" name="Text Box 1">
          <a:extLst>
            <a:ext uri="{FF2B5EF4-FFF2-40B4-BE49-F238E27FC236}">
              <a16:creationId xmlns:a16="http://schemas.microsoft.com/office/drawing/2014/main" id="{00000000-0008-0000-0600-0000D2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43" name="Text Box 1">
          <a:extLst>
            <a:ext uri="{FF2B5EF4-FFF2-40B4-BE49-F238E27FC236}">
              <a16:creationId xmlns:a16="http://schemas.microsoft.com/office/drawing/2014/main" id="{00000000-0008-0000-0600-0000D3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4" name="Text Box 1">
          <a:extLst>
            <a:ext uri="{FF2B5EF4-FFF2-40B4-BE49-F238E27FC236}">
              <a16:creationId xmlns:a16="http://schemas.microsoft.com/office/drawing/2014/main" id="{00000000-0008-0000-0600-0000D4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5" name="Text Box 1">
          <a:extLst>
            <a:ext uri="{FF2B5EF4-FFF2-40B4-BE49-F238E27FC236}">
              <a16:creationId xmlns:a16="http://schemas.microsoft.com/office/drawing/2014/main" id="{00000000-0008-0000-0600-0000D5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6" name="Text Box 1">
          <a:extLst>
            <a:ext uri="{FF2B5EF4-FFF2-40B4-BE49-F238E27FC236}">
              <a16:creationId xmlns:a16="http://schemas.microsoft.com/office/drawing/2014/main" id="{00000000-0008-0000-0600-0000D6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7" name="Text Box 1">
          <a:extLst>
            <a:ext uri="{FF2B5EF4-FFF2-40B4-BE49-F238E27FC236}">
              <a16:creationId xmlns:a16="http://schemas.microsoft.com/office/drawing/2014/main" id="{00000000-0008-0000-0600-0000D7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8" name="Text Box 1">
          <a:extLst>
            <a:ext uri="{FF2B5EF4-FFF2-40B4-BE49-F238E27FC236}">
              <a16:creationId xmlns:a16="http://schemas.microsoft.com/office/drawing/2014/main" id="{00000000-0008-0000-0600-0000D8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9" name="Text Box 1">
          <a:extLst>
            <a:ext uri="{FF2B5EF4-FFF2-40B4-BE49-F238E27FC236}">
              <a16:creationId xmlns:a16="http://schemas.microsoft.com/office/drawing/2014/main" id="{00000000-0008-0000-0600-0000D9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50" name="Text Box 1">
          <a:extLst>
            <a:ext uri="{FF2B5EF4-FFF2-40B4-BE49-F238E27FC236}">
              <a16:creationId xmlns:a16="http://schemas.microsoft.com/office/drawing/2014/main" id="{00000000-0008-0000-0600-0000DA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7851" name="Text Box 1">
          <a:extLst>
            <a:ext uri="{FF2B5EF4-FFF2-40B4-BE49-F238E27FC236}">
              <a16:creationId xmlns:a16="http://schemas.microsoft.com/office/drawing/2014/main" id="{00000000-0008-0000-0600-0000DB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7852" name="Text Box 1">
          <a:extLst>
            <a:ext uri="{FF2B5EF4-FFF2-40B4-BE49-F238E27FC236}">
              <a16:creationId xmlns:a16="http://schemas.microsoft.com/office/drawing/2014/main" id="{00000000-0008-0000-0600-0000DC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53" name="Text Box 1">
          <a:extLst>
            <a:ext uri="{FF2B5EF4-FFF2-40B4-BE49-F238E27FC236}">
              <a16:creationId xmlns:a16="http://schemas.microsoft.com/office/drawing/2014/main" id="{00000000-0008-0000-0600-0000DD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54" name="Text Box 1">
          <a:extLst>
            <a:ext uri="{FF2B5EF4-FFF2-40B4-BE49-F238E27FC236}">
              <a16:creationId xmlns:a16="http://schemas.microsoft.com/office/drawing/2014/main" id="{00000000-0008-0000-0600-0000DE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55" name="Text Box 1">
          <a:extLst>
            <a:ext uri="{FF2B5EF4-FFF2-40B4-BE49-F238E27FC236}">
              <a16:creationId xmlns:a16="http://schemas.microsoft.com/office/drawing/2014/main" id="{00000000-0008-0000-0600-0000DF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56" name="Text Box 1">
          <a:extLst>
            <a:ext uri="{FF2B5EF4-FFF2-40B4-BE49-F238E27FC236}">
              <a16:creationId xmlns:a16="http://schemas.microsoft.com/office/drawing/2014/main" id="{00000000-0008-0000-0600-0000E0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57" name="Text Box 1">
          <a:extLst>
            <a:ext uri="{FF2B5EF4-FFF2-40B4-BE49-F238E27FC236}">
              <a16:creationId xmlns:a16="http://schemas.microsoft.com/office/drawing/2014/main" id="{00000000-0008-0000-0600-0000E139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58" name="Text Box 1">
          <a:extLst>
            <a:ext uri="{FF2B5EF4-FFF2-40B4-BE49-F238E27FC236}">
              <a16:creationId xmlns:a16="http://schemas.microsoft.com/office/drawing/2014/main" id="{00000000-0008-0000-0600-0000E2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59" name="Text Box 1">
          <a:extLst>
            <a:ext uri="{FF2B5EF4-FFF2-40B4-BE49-F238E27FC236}">
              <a16:creationId xmlns:a16="http://schemas.microsoft.com/office/drawing/2014/main" id="{00000000-0008-0000-0600-0000E3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60" name="Text Box 1">
          <a:extLst>
            <a:ext uri="{FF2B5EF4-FFF2-40B4-BE49-F238E27FC236}">
              <a16:creationId xmlns:a16="http://schemas.microsoft.com/office/drawing/2014/main" id="{00000000-0008-0000-0600-0000E4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61" name="Text Box 1">
          <a:extLst>
            <a:ext uri="{FF2B5EF4-FFF2-40B4-BE49-F238E27FC236}">
              <a16:creationId xmlns:a16="http://schemas.microsoft.com/office/drawing/2014/main" id="{00000000-0008-0000-0600-0000E5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62" name="Text Box 1">
          <a:extLst>
            <a:ext uri="{FF2B5EF4-FFF2-40B4-BE49-F238E27FC236}">
              <a16:creationId xmlns:a16="http://schemas.microsoft.com/office/drawing/2014/main" id="{00000000-0008-0000-0600-0000E6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63" name="Text Box 1">
          <a:extLst>
            <a:ext uri="{FF2B5EF4-FFF2-40B4-BE49-F238E27FC236}">
              <a16:creationId xmlns:a16="http://schemas.microsoft.com/office/drawing/2014/main" id="{00000000-0008-0000-0600-0000E7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64" name="Text Box 1">
          <a:extLst>
            <a:ext uri="{FF2B5EF4-FFF2-40B4-BE49-F238E27FC236}">
              <a16:creationId xmlns:a16="http://schemas.microsoft.com/office/drawing/2014/main" id="{00000000-0008-0000-0600-0000E8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65" name="Text Box 1">
          <a:extLst>
            <a:ext uri="{FF2B5EF4-FFF2-40B4-BE49-F238E27FC236}">
              <a16:creationId xmlns:a16="http://schemas.microsoft.com/office/drawing/2014/main" id="{00000000-0008-0000-0600-0000E9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66" name="Text Box 1">
          <a:extLst>
            <a:ext uri="{FF2B5EF4-FFF2-40B4-BE49-F238E27FC236}">
              <a16:creationId xmlns:a16="http://schemas.microsoft.com/office/drawing/2014/main" id="{00000000-0008-0000-0600-0000EA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67" name="Text Box 1">
          <a:extLst>
            <a:ext uri="{FF2B5EF4-FFF2-40B4-BE49-F238E27FC236}">
              <a16:creationId xmlns:a16="http://schemas.microsoft.com/office/drawing/2014/main" id="{00000000-0008-0000-0600-0000EB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997868" name="Text Box 1">
          <a:extLst>
            <a:ext uri="{FF2B5EF4-FFF2-40B4-BE49-F238E27FC236}">
              <a16:creationId xmlns:a16="http://schemas.microsoft.com/office/drawing/2014/main" id="{00000000-0008-0000-0600-0000EC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997869" name="Text Box 1">
          <a:extLst>
            <a:ext uri="{FF2B5EF4-FFF2-40B4-BE49-F238E27FC236}">
              <a16:creationId xmlns:a16="http://schemas.microsoft.com/office/drawing/2014/main" id="{00000000-0008-0000-0600-0000ED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70" name="Text Box 1">
          <a:extLst>
            <a:ext uri="{FF2B5EF4-FFF2-40B4-BE49-F238E27FC236}">
              <a16:creationId xmlns:a16="http://schemas.microsoft.com/office/drawing/2014/main" id="{00000000-0008-0000-0600-0000EE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71" name="Text Box 1">
          <a:extLst>
            <a:ext uri="{FF2B5EF4-FFF2-40B4-BE49-F238E27FC236}">
              <a16:creationId xmlns:a16="http://schemas.microsoft.com/office/drawing/2014/main" id="{00000000-0008-0000-0600-0000EF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72" name="Text Box 1">
          <a:extLst>
            <a:ext uri="{FF2B5EF4-FFF2-40B4-BE49-F238E27FC236}">
              <a16:creationId xmlns:a16="http://schemas.microsoft.com/office/drawing/2014/main" id="{00000000-0008-0000-0600-0000F0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73" name="Text Box 1">
          <a:extLst>
            <a:ext uri="{FF2B5EF4-FFF2-40B4-BE49-F238E27FC236}">
              <a16:creationId xmlns:a16="http://schemas.microsoft.com/office/drawing/2014/main" id="{00000000-0008-0000-0600-0000F1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74" name="Text Box 1">
          <a:extLst>
            <a:ext uri="{FF2B5EF4-FFF2-40B4-BE49-F238E27FC236}">
              <a16:creationId xmlns:a16="http://schemas.microsoft.com/office/drawing/2014/main" id="{00000000-0008-0000-0600-0000F2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75" name="Text Box 1">
          <a:extLst>
            <a:ext uri="{FF2B5EF4-FFF2-40B4-BE49-F238E27FC236}">
              <a16:creationId xmlns:a16="http://schemas.microsoft.com/office/drawing/2014/main" id="{00000000-0008-0000-0600-0000F3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76" name="Text Box 1">
          <a:extLst>
            <a:ext uri="{FF2B5EF4-FFF2-40B4-BE49-F238E27FC236}">
              <a16:creationId xmlns:a16="http://schemas.microsoft.com/office/drawing/2014/main" id="{00000000-0008-0000-0600-0000F4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77" name="Text Box 1">
          <a:extLst>
            <a:ext uri="{FF2B5EF4-FFF2-40B4-BE49-F238E27FC236}">
              <a16:creationId xmlns:a16="http://schemas.microsoft.com/office/drawing/2014/main" id="{00000000-0008-0000-0600-0000F5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78" name="Text Box 1">
          <a:extLst>
            <a:ext uri="{FF2B5EF4-FFF2-40B4-BE49-F238E27FC236}">
              <a16:creationId xmlns:a16="http://schemas.microsoft.com/office/drawing/2014/main" id="{00000000-0008-0000-0600-0000F6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79" name="Text Box 1">
          <a:extLst>
            <a:ext uri="{FF2B5EF4-FFF2-40B4-BE49-F238E27FC236}">
              <a16:creationId xmlns:a16="http://schemas.microsoft.com/office/drawing/2014/main" id="{00000000-0008-0000-0600-0000F7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80" name="Text Box 1">
          <a:extLst>
            <a:ext uri="{FF2B5EF4-FFF2-40B4-BE49-F238E27FC236}">
              <a16:creationId xmlns:a16="http://schemas.microsoft.com/office/drawing/2014/main" id="{00000000-0008-0000-0600-0000F8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81" name="Text Box 1">
          <a:extLst>
            <a:ext uri="{FF2B5EF4-FFF2-40B4-BE49-F238E27FC236}">
              <a16:creationId xmlns:a16="http://schemas.microsoft.com/office/drawing/2014/main" id="{00000000-0008-0000-0600-0000F9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82" name="Text Box 1">
          <a:extLst>
            <a:ext uri="{FF2B5EF4-FFF2-40B4-BE49-F238E27FC236}">
              <a16:creationId xmlns:a16="http://schemas.microsoft.com/office/drawing/2014/main" id="{00000000-0008-0000-0600-0000FA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83" name="Text Box 1">
          <a:extLst>
            <a:ext uri="{FF2B5EF4-FFF2-40B4-BE49-F238E27FC236}">
              <a16:creationId xmlns:a16="http://schemas.microsoft.com/office/drawing/2014/main" id="{00000000-0008-0000-0600-0000FB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84" name="Text Box 1">
          <a:extLst>
            <a:ext uri="{FF2B5EF4-FFF2-40B4-BE49-F238E27FC236}">
              <a16:creationId xmlns:a16="http://schemas.microsoft.com/office/drawing/2014/main" id="{00000000-0008-0000-0600-0000FC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997885" name="Text Box 1">
          <a:extLst>
            <a:ext uri="{FF2B5EF4-FFF2-40B4-BE49-F238E27FC236}">
              <a16:creationId xmlns:a16="http://schemas.microsoft.com/office/drawing/2014/main" id="{00000000-0008-0000-0600-0000FD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997886" name="Text Box 1">
          <a:extLst>
            <a:ext uri="{FF2B5EF4-FFF2-40B4-BE49-F238E27FC236}">
              <a16:creationId xmlns:a16="http://schemas.microsoft.com/office/drawing/2014/main" id="{00000000-0008-0000-0600-0000FE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87" name="Text Box 1">
          <a:extLst>
            <a:ext uri="{FF2B5EF4-FFF2-40B4-BE49-F238E27FC236}">
              <a16:creationId xmlns:a16="http://schemas.microsoft.com/office/drawing/2014/main" id="{00000000-0008-0000-0600-0000FF39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88" name="Text Box 1">
          <a:extLst>
            <a:ext uri="{FF2B5EF4-FFF2-40B4-BE49-F238E27FC236}">
              <a16:creationId xmlns:a16="http://schemas.microsoft.com/office/drawing/2014/main" id="{00000000-0008-0000-0600-0000003A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89" name="Text Box 1">
          <a:extLst>
            <a:ext uri="{FF2B5EF4-FFF2-40B4-BE49-F238E27FC236}">
              <a16:creationId xmlns:a16="http://schemas.microsoft.com/office/drawing/2014/main" id="{00000000-0008-0000-0600-0000013A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90" name="Text Box 1">
          <a:extLst>
            <a:ext uri="{FF2B5EF4-FFF2-40B4-BE49-F238E27FC236}">
              <a16:creationId xmlns:a16="http://schemas.microsoft.com/office/drawing/2014/main" id="{00000000-0008-0000-0600-0000023A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3390900</xdr:colOff>
      <xdr:row>27</xdr:row>
      <xdr:rowOff>190500</xdr:rowOff>
    </xdr:from>
    <xdr:to>
      <xdr:col>2</xdr:col>
      <xdr:colOff>66675</xdr:colOff>
      <xdr:row>28</xdr:row>
      <xdr:rowOff>209550</xdr:rowOff>
    </xdr:to>
    <xdr:sp macro="" textlink="">
      <xdr:nvSpPr>
        <xdr:cNvPr id="997891" name="Text Box 1">
          <a:extLst>
            <a:ext uri="{FF2B5EF4-FFF2-40B4-BE49-F238E27FC236}">
              <a16:creationId xmlns:a16="http://schemas.microsoft.com/office/drawing/2014/main" id="{00000000-0008-0000-0600-0000033A0F00}"/>
            </a:ext>
          </a:extLst>
        </xdr:cNvPr>
        <xdr:cNvSpPr txBox="1">
          <a:spLocks noChangeArrowheads="1"/>
        </xdr:cNvSpPr>
      </xdr:nvSpPr>
      <xdr:spPr bwMode="auto">
        <a:xfrm>
          <a:off x="3676650" y="7553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892" name="Text Box 1">
          <a:extLst>
            <a:ext uri="{FF2B5EF4-FFF2-40B4-BE49-F238E27FC236}">
              <a16:creationId xmlns:a16="http://schemas.microsoft.com/office/drawing/2014/main" id="{00000000-0008-0000-0600-000004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893" name="Text Box 1">
          <a:extLst>
            <a:ext uri="{FF2B5EF4-FFF2-40B4-BE49-F238E27FC236}">
              <a16:creationId xmlns:a16="http://schemas.microsoft.com/office/drawing/2014/main" id="{00000000-0008-0000-0600-000005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997894" name="Text Box 1">
          <a:extLst>
            <a:ext uri="{FF2B5EF4-FFF2-40B4-BE49-F238E27FC236}">
              <a16:creationId xmlns:a16="http://schemas.microsoft.com/office/drawing/2014/main" id="{00000000-0008-0000-0600-000006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895" name="Text Box 1">
          <a:extLst>
            <a:ext uri="{FF2B5EF4-FFF2-40B4-BE49-F238E27FC236}">
              <a16:creationId xmlns:a16="http://schemas.microsoft.com/office/drawing/2014/main" id="{00000000-0008-0000-0600-000007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896" name="Text Box 1">
          <a:extLst>
            <a:ext uri="{FF2B5EF4-FFF2-40B4-BE49-F238E27FC236}">
              <a16:creationId xmlns:a16="http://schemas.microsoft.com/office/drawing/2014/main" id="{00000000-0008-0000-0600-000008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897" name="Text Box 1">
          <a:extLst>
            <a:ext uri="{FF2B5EF4-FFF2-40B4-BE49-F238E27FC236}">
              <a16:creationId xmlns:a16="http://schemas.microsoft.com/office/drawing/2014/main" id="{00000000-0008-0000-0600-000009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898" name="Text Box 1">
          <a:extLst>
            <a:ext uri="{FF2B5EF4-FFF2-40B4-BE49-F238E27FC236}">
              <a16:creationId xmlns:a16="http://schemas.microsoft.com/office/drawing/2014/main" id="{00000000-0008-0000-0600-00000A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899" name="Text Box 1">
          <a:extLst>
            <a:ext uri="{FF2B5EF4-FFF2-40B4-BE49-F238E27FC236}">
              <a16:creationId xmlns:a16="http://schemas.microsoft.com/office/drawing/2014/main" id="{00000000-0008-0000-0600-00000B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00" name="Text Box 1">
          <a:extLst>
            <a:ext uri="{FF2B5EF4-FFF2-40B4-BE49-F238E27FC236}">
              <a16:creationId xmlns:a16="http://schemas.microsoft.com/office/drawing/2014/main" id="{00000000-0008-0000-0600-00000C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01" name="Text Box 1">
          <a:extLst>
            <a:ext uri="{FF2B5EF4-FFF2-40B4-BE49-F238E27FC236}">
              <a16:creationId xmlns:a16="http://schemas.microsoft.com/office/drawing/2014/main" id="{00000000-0008-0000-0600-00000D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997902" name="Text Box 1">
          <a:extLst>
            <a:ext uri="{FF2B5EF4-FFF2-40B4-BE49-F238E27FC236}">
              <a16:creationId xmlns:a16="http://schemas.microsoft.com/office/drawing/2014/main" id="{00000000-0008-0000-0600-00000E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997903" name="Text Box 1">
          <a:extLst>
            <a:ext uri="{FF2B5EF4-FFF2-40B4-BE49-F238E27FC236}">
              <a16:creationId xmlns:a16="http://schemas.microsoft.com/office/drawing/2014/main" id="{00000000-0008-0000-0600-00000F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997904" name="Text Box 1">
          <a:extLst>
            <a:ext uri="{FF2B5EF4-FFF2-40B4-BE49-F238E27FC236}">
              <a16:creationId xmlns:a16="http://schemas.microsoft.com/office/drawing/2014/main" id="{00000000-0008-0000-0600-000010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997905" name="Text Box 1">
          <a:extLst>
            <a:ext uri="{FF2B5EF4-FFF2-40B4-BE49-F238E27FC236}">
              <a16:creationId xmlns:a16="http://schemas.microsoft.com/office/drawing/2014/main" id="{00000000-0008-0000-0600-000011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997906" name="Text Box 1">
          <a:extLst>
            <a:ext uri="{FF2B5EF4-FFF2-40B4-BE49-F238E27FC236}">
              <a16:creationId xmlns:a16="http://schemas.microsoft.com/office/drawing/2014/main" id="{00000000-0008-0000-0600-000012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07" name="Text Box 1">
          <a:extLst>
            <a:ext uri="{FF2B5EF4-FFF2-40B4-BE49-F238E27FC236}">
              <a16:creationId xmlns:a16="http://schemas.microsoft.com/office/drawing/2014/main" id="{00000000-0008-0000-0600-000013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08" name="Text Box 1">
          <a:extLst>
            <a:ext uri="{FF2B5EF4-FFF2-40B4-BE49-F238E27FC236}">
              <a16:creationId xmlns:a16="http://schemas.microsoft.com/office/drawing/2014/main" id="{00000000-0008-0000-0600-000014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09" name="Text Box 1">
          <a:extLst>
            <a:ext uri="{FF2B5EF4-FFF2-40B4-BE49-F238E27FC236}">
              <a16:creationId xmlns:a16="http://schemas.microsoft.com/office/drawing/2014/main" id="{00000000-0008-0000-0600-000015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0" name="Text Box 1">
          <a:extLst>
            <a:ext uri="{FF2B5EF4-FFF2-40B4-BE49-F238E27FC236}">
              <a16:creationId xmlns:a16="http://schemas.microsoft.com/office/drawing/2014/main" id="{00000000-0008-0000-0600-000016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997911" name="Text Box 1">
          <a:extLst>
            <a:ext uri="{FF2B5EF4-FFF2-40B4-BE49-F238E27FC236}">
              <a16:creationId xmlns:a16="http://schemas.microsoft.com/office/drawing/2014/main" id="{00000000-0008-0000-0600-000017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2" name="Text Box 1">
          <a:extLst>
            <a:ext uri="{FF2B5EF4-FFF2-40B4-BE49-F238E27FC236}">
              <a16:creationId xmlns:a16="http://schemas.microsoft.com/office/drawing/2014/main" id="{00000000-0008-0000-0600-000018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3" name="Text Box 1">
          <a:extLst>
            <a:ext uri="{FF2B5EF4-FFF2-40B4-BE49-F238E27FC236}">
              <a16:creationId xmlns:a16="http://schemas.microsoft.com/office/drawing/2014/main" id="{00000000-0008-0000-0600-000019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4" name="Text Box 1">
          <a:extLst>
            <a:ext uri="{FF2B5EF4-FFF2-40B4-BE49-F238E27FC236}">
              <a16:creationId xmlns:a16="http://schemas.microsoft.com/office/drawing/2014/main" id="{00000000-0008-0000-0600-00001A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5" name="Text Box 1">
          <a:extLst>
            <a:ext uri="{FF2B5EF4-FFF2-40B4-BE49-F238E27FC236}">
              <a16:creationId xmlns:a16="http://schemas.microsoft.com/office/drawing/2014/main" id="{00000000-0008-0000-0600-00001B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6" name="Text Box 1">
          <a:extLst>
            <a:ext uri="{FF2B5EF4-FFF2-40B4-BE49-F238E27FC236}">
              <a16:creationId xmlns:a16="http://schemas.microsoft.com/office/drawing/2014/main" id="{00000000-0008-0000-0600-00001C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7" name="Text Box 1">
          <a:extLst>
            <a:ext uri="{FF2B5EF4-FFF2-40B4-BE49-F238E27FC236}">
              <a16:creationId xmlns:a16="http://schemas.microsoft.com/office/drawing/2014/main" id="{00000000-0008-0000-0600-00001D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8" name="Text Box 1">
          <a:extLst>
            <a:ext uri="{FF2B5EF4-FFF2-40B4-BE49-F238E27FC236}">
              <a16:creationId xmlns:a16="http://schemas.microsoft.com/office/drawing/2014/main" id="{00000000-0008-0000-0600-00001E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997919" name="Text Box 1">
          <a:extLst>
            <a:ext uri="{FF2B5EF4-FFF2-40B4-BE49-F238E27FC236}">
              <a16:creationId xmlns:a16="http://schemas.microsoft.com/office/drawing/2014/main" id="{00000000-0008-0000-0600-00001F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997920" name="Text Box 1">
          <a:extLst>
            <a:ext uri="{FF2B5EF4-FFF2-40B4-BE49-F238E27FC236}">
              <a16:creationId xmlns:a16="http://schemas.microsoft.com/office/drawing/2014/main" id="{00000000-0008-0000-0600-000020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997921" name="Text Box 1">
          <a:extLst>
            <a:ext uri="{FF2B5EF4-FFF2-40B4-BE49-F238E27FC236}">
              <a16:creationId xmlns:a16="http://schemas.microsoft.com/office/drawing/2014/main" id="{00000000-0008-0000-0600-000021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997922" name="Text Box 1">
          <a:extLst>
            <a:ext uri="{FF2B5EF4-FFF2-40B4-BE49-F238E27FC236}">
              <a16:creationId xmlns:a16="http://schemas.microsoft.com/office/drawing/2014/main" id="{00000000-0008-0000-0600-0000223A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3352800</xdr:colOff>
      <xdr:row>28</xdr:row>
      <xdr:rowOff>95250</xdr:rowOff>
    </xdr:from>
    <xdr:to>
      <xdr:col>2</xdr:col>
      <xdr:colOff>28575</xdr:colOff>
      <xdr:row>29</xdr:row>
      <xdr:rowOff>247650</xdr:rowOff>
    </xdr:to>
    <xdr:sp macro="" textlink="">
      <xdr:nvSpPr>
        <xdr:cNvPr id="997923" name="Text Box 1">
          <a:extLst>
            <a:ext uri="{FF2B5EF4-FFF2-40B4-BE49-F238E27FC236}">
              <a16:creationId xmlns:a16="http://schemas.microsoft.com/office/drawing/2014/main" id="{00000000-0008-0000-0600-0000233A0F00}"/>
            </a:ext>
          </a:extLst>
        </xdr:cNvPr>
        <xdr:cNvSpPr txBox="1">
          <a:spLocks noChangeArrowheads="1"/>
        </xdr:cNvSpPr>
      </xdr:nvSpPr>
      <xdr:spPr bwMode="auto">
        <a:xfrm>
          <a:off x="3638550" y="772477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190500</xdr:rowOff>
    </xdr:from>
    <xdr:to>
      <xdr:col>2</xdr:col>
      <xdr:colOff>85725</xdr:colOff>
      <xdr:row>29</xdr:row>
      <xdr:rowOff>209550</xdr:rowOff>
    </xdr:to>
    <xdr:sp macro="" textlink="">
      <xdr:nvSpPr>
        <xdr:cNvPr id="997924" name="Text Box 1">
          <a:extLst>
            <a:ext uri="{FF2B5EF4-FFF2-40B4-BE49-F238E27FC236}">
              <a16:creationId xmlns:a16="http://schemas.microsoft.com/office/drawing/2014/main" id="{00000000-0008-0000-0600-0000243A0F00}"/>
            </a:ext>
          </a:extLst>
        </xdr:cNvPr>
        <xdr:cNvSpPr txBox="1">
          <a:spLocks noChangeArrowheads="1"/>
        </xdr:cNvSpPr>
      </xdr:nvSpPr>
      <xdr:spPr bwMode="auto">
        <a:xfrm>
          <a:off x="3695700" y="7820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3390900</xdr:colOff>
      <xdr:row>29</xdr:row>
      <xdr:rowOff>209550</xdr:rowOff>
    </xdr:from>
    <xdr:to>
      <xdr:col>2</xdr:col>
      <xdr:colOff>66675</xdr:colOff>
      <xdr:row>30</xdr:row>
      <xdr:rowOff>228600</xdr:rowOff>
    </xdr:to>
    <xdr:sp macro="" textlink="">
      <xdr:nvSpPr>
        <xdr:cNvPr id="997925" name="Text Box 1">
          <a:extLst>
            <a:ext uri="{FF2B5EF4-FFF2-40B4-BE49-F238E27FC236}">
              <a16:creationId xmlns:a16="http://schemas.microsoft.com/office/drawing/2014/main" id="{00000000-0008-0000-0600-0000253A0F00}"/>
            </a:ext>
          </a:extLst>
        </xdr:cNvPr>
        <xdr:cNvSpPr txBox="1">
          <a:spLocks noChangeArrowheads="1"/>
        </xdr:cNvSpPr>
      </xdr:nvSpPr>
      <xdr:spPr bwMode="auto">
        <a:xfrm>
          <a:off x="36766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26" name="Text Box 1">
          <a:extLst>
            <a:ext uri="{FF2B5EF4-FFF2-40B4-BE49-F238E27FC236}">
              <a16:creationId xmlns:a16="http://schemas.microsoft.com/office/drawing/2014/main" id="{00000000-0008-0000-0600-000026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27" name="Text Box 1">
          <a:extLst>
            <a:ext uri="{FF2B5EF4-FFF2-40B4-BE49-F238E27FC236}">
              <a16:creationId xmlns:a16="http://schemas.microsoft.com/office/drawing/2014/main" id="{00000000-0008-0000-0600-000027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28" name="Text Box 1">
          <a:extLst>
            <a:ext uri="{FF2B5EF4-FFF2-40B4-BE49-F238E27FC236}">
              <a16:creationId xmlns:a16="http://schemas.microsoft.com/office/drawing/2014/main" id="{00000000-0008-0000-0600-000028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29" name="Text Box 1">
          <a:extLst>
            <a:ext uri="{FF2B5EF4-FFF2-40B4-BE49-F238E27FC236}">
              <a16:creationId xmlns:a16="http://schemas.microsoft.com/office/drawing/2014/main" id="{00000000-0008-0000-0600-000029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30" name="Text Box 1">
          <a:extLst>
            <a:ext uri="{FF2B5EF4-FFF2-40B4-BE49-F238E27FC236}">
              <a16:creationId xmlns:a16="http://schemas.microsoft.com/office/drawing/2014/main" id="{00000000-0008-0000-0600-00002A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31" name="Text Box 1">
          <a:extLst>
            <a:ext uri="{FF2B5EF4-FFF2-40B4-BE49-F238E27FC236}">
              <a16:creationId xmlns:a16="http://schemas.microsoft.com/office/drawing/2014/main" id="{00000000-0008-0000-0600-00002B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32" name="Text Box 1">
          <a:extLst>
            <a:ext uri="{FF2B5EF4-FFF2-40B4-BE49-F238E27FC236}">
              <a16:creationId xmlns:a16="http://schemas.microsoft.com/office/drawing/2014/main" id="{00000000-0008-0000-0600-00002C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33" name="Text Box 1">
          <a:extLst>
            <a:ext uri="{FF2B5EF4-FFF2-40B4-BE49-F238E27FC236}">
              <a16:creationId xmlns:a16="http://schemas.microsoft.com/office/drawing/2014/main" id="{00000000-0008-0000-0600-00002D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34" name="Text Box 1">
          <a:extLst>
            <a:ext uri="{FF2B5EF4-FFF2-40B4-BE49-F238E27FC236}">
              <a16:creationId xmlns:a16="http://schemas.microsoft.com/office/drawing/2014/main" id="{00000000-0008-0000-0600-00002E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35" name="Text Box 1">
          <a:extLst>
            <a:ext uri="{FF2B5EF4-FFF2-40B4-BE49-F238E27FC236}">
              <a16:creationId xmlns:a16="http://schemas.microsoft.com/office/drawing/2014/main" id="{00000000-0008-0000-0600-00002F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997936" name="Text Box 1">
          <a:extLst>
            <a:ext uri="{FF2B5EF4-FFF2-40B4-BE49-F238E27FC236}">
              <a16:creationId xmlns:a16="http://schemas.microsoft.com/office/drawing/2014/main" id="{00000000-0008-0000-0600-000030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997937" name="Text Box 1">
          <a:extLst>
            <a:ext uri="{FF2B5EF4-FFF2-40B4-BE49-F238E27FC236}">
              <a16:creationId xmlns:a16="http://schemas.microsoft.com/office/drawing/2014/main" id="{00000000-0008-0000-0600-000031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38" name="Text Box 1">
          <a:extLst>
            <a:ext uri="{FF2B5EF4-FFF2-40B4-BE49-F238E27FC236}">
              <a16:creationId xmlns:a16="http://schemas.microsoft.com/office/drawing/2014/main" id="{00000000-0008-0000-0600-000032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39" name="Text Box 1">
          <a:extLst>
            <a:ext uri="{FF2B5EF4-FFF2-40B4-BE49-F238E27FC236}">
              <a16:creationId xmlns:a16="http://schemas.microsoft.com/office/drawing/2014/main" id="{00000000-0008-0000-0600-000033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40" name="Text Box 1">
          <a:extLst>
            <a:ext uri="{FF2B5EF4-FFF2-40B4-BE49-F238E27FC236}">
              <a16:creationId xmlns:a16="http://schemas.microsoft.com/office/drawing/2014/main" id="{00000000-0008-0000-0600-000034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1" name="Text Box 1">
          <a:extLst>
            <a:ext uri="{FF2B5EF4-FFF2-40B4-BE49-F238E27FC236}">
              <a16:creationId xmlns:a16="http://schemas.microsoft.com/office/drawing/2014/main" id="{00000000-0008-0000-0600-000035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2" name="Text Box 1">
          <a:extLst>
            <a:ext uri="{FF2B5EF4-FFF2-40B4-BE49-F238E27FC236}">
              <a16:creationId xmlns:a16="http://schemas.microsoft.com/office/drawing/2014/main" id="{00000000-0008-0000-0600-000036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3" name="Text Box 1">
          <a:extLst>
            <a:ext uri="{FF2B5EF4-FFF2-40B4-BE49-F238E27FC236}">
              <a16:creationId xmlns:a16="http://schemas.microsoft.com/office/drawing/2014/main" id="{00000000-0008-0000-0600-000037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4" name="Text Box 1">
          <a:extLst>
            <a:ext uri="{FF2B5EF4-FFF2-40B4-BE49-F238E27FC236}">
              <a16:creationId xmlns:a16="http://schemas.microsoft.com/office/drawing/2014/main" id="{00000000-0008-0000-0600-000038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45" name="Text Box 1">
          <a:extLst>
            <a:ext uri="{FF2B5EF4-FFF2-40B4-BE49-F238E27FC236}">
              <a16:creationId xmlns:a16="http://schemas.microsoft.com/office/drawing/2014/main" id="{00000000-0008-0000-0600-000039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6" name="Text Box 1">
          <a:extLst>
            <a:ext uri="{FF2B5EF4-FFF2-40B4-BE49-F238E27FC236}">
              <a16:creationId xmlns:a16="http://schemas.microsoft.com/office/drawing/2014/main" id="{00000000-0008-0000-0600-00003A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7" name="Text Box 1">
          <a:extLst>
            <a:ext uri="{FF2B5EF4-FFF2-40B4-BE49-F238E27FC236}">
              <a16:creationId xmlns:a16="http://schemas.microsoft.com/office/drawing/2014/main" id="{00000000-0008-0000-0600-00003B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8" name="Text Box 1">
          <a:extLst>
            <a:ext uri="{FF2B5EF4-FFF2-40B4-BE49-F238E27FC236}">
              <a16:creationId xmlns:a16="http://schemas.microsoft.com/office/drawing/2014/main" id="{00000000-0008-0000-0600-00003C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9" name="Text Box 1">
          <a:extLst>
            <a:ext uri="{FF2B5EF4-FFF2-40B4-BE49-F238E27FC236}">
              <a16:creationId xmlns:a16="http://schemas.microsoft.com/office/drawing/2014/main" id="{00000000-0008-0000-0600-00003D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50" name="Text Box 1">
          <a:extLst>
            <a:ext uri="{FF2B5EF4-FFF2-40B4-BE49-F238E27FC236}">
              <a16:creationId xmlns:a16="http://schemas.microsoft.com/office/drawing/2014/main" id="{00000000-0008-0000-0600-00003E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51" name="Text Box 1">
          <a:extLst>
            <a:ext uri="{FF2B5EF4-FFF2-40B4-BE49-F238E27FC236}">
              <a16:creationId xmlns:a16="http://schemas.microsoft.com/office/drawing/2014/main" id="{00000000-0008-0000-0600-00003F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52" name="Text Box 1">
          <a:extLst>
            <a:ext uri="{FF2B5EF4-FFF2-40B4-BE49-F238E27FC236}">
              <a16:creationId xmlns:a16="http://schemas.microsoft.com/office/drawing/2014/main" id="{00000000-0008-0000-0600-000040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997953" name="Text Box 1">
          <a:extLst>
            <a:ext uri="{FF2B5EF4-FFF2-40B4-BE49-F238E27FC236}">
              <a16:creationId xmlns:a16="http://schemas.microsoft.com/office/drawing/2014/main" id="{00000000-0008-0000-0600-000041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997954" name="Text Box 1">
          <a:extLst>
            <a:ext uri="{FF2B5EF4-FFF2-40B4-BE49-F238E27FC236}">
              <a16:creationId xmlns:a16="http://schemas.microsoft.com/office/drawing/2014/main" id="{00000000-0008-0000-0600-000042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55" name="Text Box 1">
          <a:extLst>
            <a:ext uri="{FF2B5EF4-FFF2-40B4-BE49-F238E27FC236}">
              <a16:creationId xmlns:a16="http://schemas.microsoft.com/office/drawing/2014/main" id="{00000000-0008-0000-0600-000043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56" name="Text Box 1">
          <a:extLst>
            <a:ext uri="{FF2B5EF4-FFF2-40B4-BE49-F238E27FC236}">
              <a16:creationId xmlns:a16="http://schemas.microsoft.com/office/drawing/2014/main" id="{00000000-0008-0000-0600-000044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57" name="Text Box 1">
          <a:extLst>
            <a:ext uri="{FF2B5EF4-FFF2-40B4-BE49-F238E27FC236}">
              <a16:creationId xmlns:a16="http://schemas.microsoft.com/office/drawing/2014/main" id="{00000000-0008-0000-0600-000045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58" name="Text Box 1">
          <a:extLst>
            <a:ext uri="{FF2B5EF4-FFF2-40B4-BE49-F238E27FC236}">
              <a16:creationId xmlns:a16="http://schemas.microsoft.com/office/drawing/2014/main" id="{00000000-0008-0000-0600-000046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59" name="Text Box 1">
          <a:extLst>
            <a:ext uri="{FF2B5EF4-FFF2-40B4-BE49-F238E27FC236}">
              <a16:creationId xmlns:a16="http://schemas.microsoft.com/office/drawing/2014/main" id="{00000000-0008-0000-0600-0000473A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0" name="Text Box 1">
          <a:extLst>
            <a:ext uri="{FF2B5EF4-FFF2-40B4-BE49-F238E27FC236}">
              <a16:creationId xmlns:a16="http://schemas.microsoft.com/office/drawing/2014/main" id="{00000000-0008-0000-0600-000048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1" name="Text Box 1">
          <a:extLst>
            <a:ext uri="{FF2B5EF4-FFF2-40B4-BE49-F238E27FC236}">
              <a16:creationId xmlns:a16="http://schemas.microsoft.com/office/drawing/2014/main" id="{00000000-0008-0000-0600-000049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997962" name="Text Box 1">
          <a:extLst>
            <a:ext uri="{FF2B5EF4-FFF2-40B4-BE49-F238E27FC236}">
              <a16:creationId xmlns:a16="http://schemas.microsoft.com/office/drawing/2014/main" id="{00000000-0008-0000-0600-00004A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3" name="Text Box 1">
          <a:extLst>
            <a:ext uri="{FF2B5EF4-FFF2-40B4-BE49-F238E27FC236}">
              <a16:creationId xmlns:a16="http://schemas.microsoft.com/office/drawing/2014/main" id="{00000000-0008-0000-0600-00004B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4" name="Text Box 1">
          <a:extLst>
            <a:ext uri="{FF2B5EF4-FFF2-40B4-BE49-F238E27FC236}">
              <a16:creationId xmlns:a16="http://schemas.microsoft.com/office/drawing/2014/main" id="{00000000-0008-0000-0600-00004C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5" name="Text Box 1">
          <a:extLst>
            <a:ext uri="{FF2B5EF4-FFF2-40B4-BE49-F238E27FC236}">
              <a16:creationId xmlns:a16="http://schemas.microsoft.com/office/drawing/2014/main" id="{00000000-0008-0000-0600-00004D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6" name="Text Box 1">
          <a:extLst>
            <a:ext uri="{FF2B5EF4-FFF2-40B4-BE49-F238E27FC236}">
              <a16:creationId xmlns:a16="http://schemas.microsoft.com/office/drawing/2014/main" id="{00000000-0008-0000-0600-00004E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7" name="Text Box 1">
          <a:extLst>
            <a:ext uri="{FF2B5EF4-FFF2-40B4-BE49-F238E27FC236}">
              <a16:creationId xmlns:a16="http://schemas.microsoft.com/office/drawing/2014/main" id="{00000000-0008-0000-0600-00004F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8" name="Text Box 1">
          <a:extLst>
            <a:ext uri="{FF2B5EF4-FFF2-40B4-BE49-F238E27FC236}">
              <a16:creationId xmlns:a16="http://schemas.microsoft.com/office/drawing/2014/main" id="{00000000-0008-0000-0600-000050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9" name="Text Box 1">
          <a:extLst>
            <a:ext uri="{FF2B5EF4-FFF2-40B4-BE49-F238E27FC236}">
              <a16:creationId xmlns:a16="http://schemas.microsoft.com/office/drawing/2014/main" id="{00000000-0008-0000-0600-000051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997970" name="Text Box 1">
          <a:extLst>
            <a:ext uri="{FF2B5EF4-FFF2-40B4-BE49-F238E27FC236}">
              <a16:creationId xmlns:a16="http://schemas.microsoft.com/office/drawing/2014/main" id="{00000000-0008-0000-0600-000052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997971" name="Text Box 1">
          <a:extLst>
            <a:ext uri="{FF2B5EF4-FFF2-40B4-BE49-F238E27FC236}">
              <a16:creationId xmlns:a16="http://schemas.microsoft.com/office/drawing/2014/main" id="{00000000-0008-0000-0600-000053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997972" name="Text Box 1">
          <a:extLst>
            <a:ext uri="{FF2B5EF4-FFF2-40B4-BE49-F238E27FC236}">
              <a16:creationId xmlns:a16="http://schemas.microsoft.com/office/drawing/2014/main" id="{00000000-0008-0000-0600-000054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997973" name="Text Box 1">
          <a:extLst>
            <a:ext uri="{FF2B5EF4-FFF2-40B4-BE49-F238E27FC236}">
              <a16:creationId xmlns:a16="http://schemas.microsoft.com/office/drawing/2014/main" id="{00000000-0008-0000-0600-000055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997974" name="Text Box 1">
          <a:extLst>
            <a:ext uri="{FF2B5EF4-FFF2-40B4-BE49-F238E27FC236}">
              <a16:creationId xmlns:a16="http://schemas.microsoft.com/office/drawing/2014/main" id="{00000000-0008-0000-0600-000056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75" name="Text Box 1">
          <a:extLst>
            <a:ext uri="{FF2B5EF4-FFF2-40B4-BE49-F238E27FC236}">
              <a16:creationId xmlns:a16="http://schemas.microsoft.com/office/drawing/2014/main" id="{00000000-0008-0000-0600-000057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76" name="Text Box 1">
          <a:extLst>
            <a:ext uri="{FF2B5EF4-FFF2-40B4-BE49-F238E27FC236}">
              <a16:creationId xmlns:a16="http://schemas.microsoft.com/office/drawing/2014/main" id="{00000000-0008-0000-0600-0000583A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77" name="Text Box 1">
          <a:extLst>
            <a:ext uri="{FF2B5EF4-FFF2-40B4-BE49-F238E27FC236}">
              <a16:creationId xmlns:a16="http://schemas.microsoft.com/office/drawing/2014/main" id="{00000000-0008-0000-0600-000059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78" name="Text Box 1">
          <a:extLst>
            <a:ext uri="{FF2B5EF4-FFF2-40B4-BE49-F238E27FC236}">
              <a16:creationId xmlns:a16="http://schemas.microsoft.com/office/drawing/2014/main" id="{00000000-0008-0000-0600-00005A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7979" name="Text Box 1">
          <a:extLst>
            <a:ext uri="{FF2B5EF4-FFF2-40B4-BE49-F238E27FC236}">
              <a16:creationId xmlns:a16="http://schemas.microsoft.com/office/drawing/2014/main" id="{00000000-0008-0000-0600-00005B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0" name="Text Box 1">
          <a:extLst>
            <a:ext uri="{FF2B5EF4-FFF2-40B4-BE49-F238E27FC236}">
              <a16:creationId xmlns:a16="http://schemas.microsoft.com/office/drawing/2014/main" id="{00000000-0008-0000-0600-00005C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1" name="Text Box 1">
          <a:extLst>
            <a:ext uri="{FF2B5EF4-FFF2-40B4-BE49-F238E27FC236}">
              <a16:creationId xmlns:a16="http://schemas.microsoft.com/office/drawing/2014/main" id="{00000000-0008-0000-0600-00005D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2" name="Text Box 1">
          <a:extLst>
            <a:ext uri="{FF2B5EF4-FFF2-40B4-BE49-F238E27FC236}">
              <a16:creationId xmlns:a16="http://schemas.microsoft.com/office/drawing/2014/main" id="{00000000-0008-0000-0600-00005E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3" name="Text Box 1">
          <a:extLst>
            <a:ext uri="{FF2B5EF4-FFF2-40B4-BE49-F238E27FC236}">
              <a16:creationId xmlns:a16="http://schemas.microsoft.com/office/drawing/2014/main" id="{00000000-0008-0000-0600-00005F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4" name="Text Box 1">
          <a:extLst>
            <a:ext uri="{FF2B5EF4-FFF2-40B4-BE49-F238E27FC236}">
              <a16:creationId xmlns:a16="http://schemas.microsoft.com/office/drawing/2014/main" id="{00000000-0008-0000-0600-000060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5" name="Text Box 1">
          <a:extLst>
            <a:ext uri="{FF2B5EF4-FFF2-40B4-BE49-F238E27FC236}">
              <a16:creationId xmlns:a16="http://schemas.microsoft.com/office/drawing/2014/main" id="{00000000-0008-0000-0600-000061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6" name="Text Box 1">
          <a:extLst>
            <a:ext uri="{FF2B5EF4-FFF2-40B4-BE49-F238E27FC236}">
              <a16:creationId xmlns:a16="http://schemas.microsoft.com/office/drawing/2014/main" id="{00000000-0008-0000-0600-000062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7" name="Text Box 1">
          <a:extLst>
            <a:ext uri="{FF2B5EF4-FFF2-40B4-BE49-F238E27FC236}">
              <a16:creationId xmlns:a16="http://schemas.microsoft.com/office/drawing/2014/main" id="{00000000-0008-0000-0600-000063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8" name="Text Box 1">
          <a:extLst>
            <a:ext uri="{FF2B5EF4-FFF2-40B4-BE49-F238E27FC236}">
              <a16:creationId xmlns:a16="http://schemas.microsoft.com/office/drawing/2014/main" id="{00000000-0008-0000-0600-000064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9" name="Text Box 1">
          <a:extLst>
            <a:ext uri="{FF2B5EF4-FFF2-40B4-BE49-F238E27FC236}">
              <a16:creationId xmlns:a16="http://schemas.microsoft.com/office/drawing/2014/main" id="{00000000-0008-0000-0600-000065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90" name="Text Box 1">
          <a:extLst>
            <a:ext uri="{FF2B5EF4-FFF2-40B4-BE49-F238E27FC236}">
              <a16:creationId xmlns:a16="http://schemas.microsoft.com/office/drawing/2014/main" id="{00000000-0008-0000-0600-000066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91" name="Text Box 1">
          <a:extLst>
            <a:ext uri="{FF2B5EF4-FFF2-40B4-BE49-F238E27FC236}">
              <a16:creationId xmlns:a16="http://schemas.microsoft.com/office/drawing/2014/main" id="{00000000-0008-0000-0600-000067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92" name="Text Box 1">
          <a:extLst>
            <a:ext uri="{FF2B5EF4-FFF2-40B4-BE49-F238E27FC236}">
              <a16:creationId xmlns:a16="http://schemas.microsoft.com/office/drawing/2014/main" id="{00000000-0008-0000-0600-000068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93" name="Text Box 1">
          <a:extLst>
            <a:ext uri="{FF2B5EF4-FFF2-40B4-BE49-F238E27FC236}">
              <a16:creationId xmlns:a16="http://schemas.microsoft.com/office/drawing/2014/main" id="{00000000-0008-0000-0600-000069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997994" name="Text Box 1">
          <a:extLst>
            <a:ext uri="{FF2B5EF4-FFF2-40B4-BE49-F238E27FC236}">
              <a16:creationId xmlns:a16="http://schemas.microsoft.com/office/drawing/2014/main" id="{00000000-0008-0000-0600-00006A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997995" name="Text Box 1">
          <a:extLst>
            <a:ext uri="{FF2B5EF4-FFF2-40B4-BE49-F238E27FC236}">
              <a16:creationId xmlns:a16="http://schemas.microsoft.com/office/drawing/2014/main" id="{00000000-0008-0000-0600-00006B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7996" name="Text Box 1">
          <a:extLst>
            <a:ext uri="{FF2B5EF4-FFF2-40B4-BE49-F238E27FC236}">
              <a16:creationId xmlns:a16="http://schemas.microsoft.com/office/drawing/2014/main" id="{00000000-0008-0000-0600-00006C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7997" name="Text Box 1">
          <a:extLst>
            <a:ext uri="{FF2B5EF4-FFF2-40B4-BE49-F238E27FC236}">
              <a16:creationId xmlns:a16="http://schemas.microsoft.com/office/drawing/2014/main" id="{00000000-0008-0000-0600-00006D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7998" name="Text Box 1">
          <a:extLst>
            <a:ext uri="{FF2B5EF4-FFF2-40B4-BE49-F238E27FC236}">
              <a16:creationId xmlns:a16="http://schemas.microsoft.com/office/drawing/2014/main" id="{00000000-0008-0000-0600-00006E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7999" name="Text Box 1">
          <a:extLst>
            <a:ext uri="{FF2B5EF4-FFF2-40B4-BE49-F238E27FC236}">
              <a16:creationId xmlns:a16="http://schemas.microsoft.com/office/drawing/2014/main" id="{00000000-0008-0000-0600-00006F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000" name="Text Box 1">
          <a:extLst>
            <a:ext uri="{FF2B5EF4-FFF2-40B4-BE49-F238E27FC236}">
              <a16:creationId xmlns:a16="http://schemas.microsoft.com/office/drawing/2014/main" id="{00000000-0008-0000-0600-000070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001" name="Text Box 1">
          <a:extLst>
            <a:ext uri="{FF2B5EF4-FFF2-40B4-BE49-F238E27FC236}">
              <a16:creationId xmlns:a16="http://schemas.microsoft.com/office/drawing/2014/main" id="{00000000-0008-0000-0600-000071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002" name="Text Box 1">
          <a:extLst>
            <a:ext uri="{FF2B5EF4-FFF2-40B4-BE49-F238E27FC236}">
              <a16:creationId xmlns:a16="http://schemas.microsoft.com/office/drawing/2014/main" id="{00000000-0008-0000-0600-000072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003" name="Text Box 1">
          <a:extLst>
            <a:ext uri="{FF2B5EF4-FFF2-40B4-BE49-F238E27FC236}">
              <a16:creationId xmlns:a16="http://schemas.microsoft.com/office/drawing/2014/main" id="{00000000-0008-0000-0600-0000733A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10</xdr:row>
      <xdr:rowOff>257175</xdr:rowOff>
    </xdr:from>
    <xdr:to>
      <xdr:col>3</xdr:col>
      <xdr:colOff>342900</xdr:colOff>
      <xdr:row>12</xdr:row>
      <xdr:rowOff>9525</xdr:rowOff>
    </xdr:to>
    <xdr:sp macro="" textlink="">
      <xdr:nvSpPr>
        <xdr:cNvPr id="998005" name="Text Box 1">
          <a:extLst>
            <a:ext uri="{FF2B5EF4-FFF2-40B4-BE49-F238E27FC236}">
              <a16:creationId xmlns:a16="http://schemas.microsoft.com/office/drawing/2014/main" id="{00000000-0008-0000-0600-0000753A0F00}"/>
            </a:ext>
          </a:extLst>
        </xdr:cNvPr>
        <xdr:cNvSpPr txBox="1">
          <a:spLocks noChangeArrowheads="1"/>
        </xdr:cNvSpPr>
      </xdr:nvSpPr>
      <xdr:spPr bwMode="auto">
        <a:xfrm>
          <a:off x="5238750" y="3086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06" name="Text Box 1">
          <a:extLst>
            <a:ext uri="{FF2B5EF4-FFF2-40B4-BE49-F238E27FC236}">
              <a16:creationId xmlns:a16="http://schemas.microsoft.com/office/drawing/2014/main" id="{00000000-0008-0000-0600-000076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07" name="Text Box 1">
          <a:extLst>
            <a:ext uri="{FF2B5EF4-FFF2-40B4-BE49-F238E27FC236}">
              <a16:creationId xmlns:a16="http://schemas.microsoft.com/office/drawing/2014/main" id="{00000000-0008-0000-0600-000077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008" name="Text Box 1">
          <a:extLst>
            <a:ext uri="{FF2B5EF4-FFF2-40B4-BE49-F238E27FC236}">
              <a16:creationId xmlns:a16="http://schemas.microsoft.com/office/drawing/2014/main" id="{00000000-0008-0000-0600-000078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09" name="Text Box 1">
          <a:extLst>
            <a:ext uri="{FF2B5EF4-FFF2-40B4-BE49-F238E27FC236}">
              <a16:creationId xmlns:a16="http://schemas.microsoft.com/office/drawing/2014/main" id="{00000000-0008-0000-0600-000079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0" name="Text Box 1">
          <a:extLst>
            <a:ext uri="{FF2B5EF4-FFF2-40B4-BE49-F238E27FC236}">
              <a16:creationId xmlns:a16="http://schemas.microsoft.com/office/drawing/2014/main" id="{00000000-0008-0000-0600-00007A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1" name="Text Box 1">
          <a:extLst>
            <a:ext uri="{FF2B5EF4-FFF2-40B4-BE49-F238E27FC236}">
              <a16:creationId xmlns:a16="http://schemas.microsoft.com/office/drawing/2014/main" id="{00000000-0008-0000-0600-00007B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2" name="Text Box 1">
          <a:extLst>
            <a:ext uri="{FF2B5EF4-FFF2-40B4-BE49-F238E27FC236}">
              <a16:creationId xmlns:a16="http://schemas.microsoft.com/office/drawing/2014/main" id="{00000000-0008-0000-0600-00007C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3" name="Text Box 1">
          <a:extLst>
            <a:ext uri="{FF2B5EF4-FFF2-40B4-BE49-F238E27FC236}">
              <a16:creationId xmlns:a16="http://schemas.microsoft.com/office/drawing/2014/main" id="{00000000-0008-0000-0600-00007D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4" name="Text Box 1">
          <a:extLst>
            <a:ext uri="{FF2B5EF4-FFF2-40B4-BE49-F238E27FC236}">
              <a16:creationId xmlns:a16="http://schemas.microsoft.com/office/drawing/2014/main" id="{00000000-0008-0000-0600-00007E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5" name="Text Box 1">
          <a:extLst>
            <a:ext uri="{FF2B5EF4-FFF2-40B4-BE49-F238E27FC236}">
              <a16:creationId xmlns:a16="http://schemas.microsoft.com/office/drawing/2014/main" id="{00000000-0008-0000-0600-00007F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6" name="Text Box 1">
          <a:extLst>
            <a:ext uri="{FF2B5EF4-FFF2-40B4-BE49-F238E27FC236}">
              <a16:creationId xmlns:a16="http://schemas.microsoft.com/office/drawing/2014/main" id="{00000000-0008-0000-0600-000080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7" name="Text Box 1">
          <a:extLst>
            <a:ext uri="{FF2B5EF4-FFF2-40B4-BE49-F238E27FC236}">
              <a16:creationId xmlns:a16="http://schemas.microsoft.com/office/drawing/2014/main" id="{00000000-0008-0000-0600-000081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8" name="Text Box 1">
          <a:extLst>
            <a:ext uri="{FF2B5EF4-FFF2-40B4-BE49-F238E27FC236}">
              <a16:creationId xmlns:a16="http://schemas.microsoft.com/office/drawing/2014/main" id="{00000000-0008-0000-0600-000082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9" name="Text Box 1">
          <a:extLst>
            <a:ext uri="{FF2B5EF4-FFF2-40B4-BE49-F238E27FC236}">
              <a16:creationId xmlns:a16="http://schemas.microsoft.com/office/drawing/2014/main" id="{00000000-0008-0000-0600-000083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20" name="Text Box 1">
          <a:extLst>
            <a:ext uri="{FF2B5EF4-FFF2-40B4-BE49-F238E27FC236}">
              <a16:creationId xmlns:a16="http://schemas.microsoft.com/office/drawing/2014/main" id="{00000000-0008-0000-0600-000084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21" name="Text Box 1">
          <a:extLst>
            <a:ext uri="{FF2B5EF4-FFF2-40B4-BE49-F238E27FC236}">
              <a16:creationId xmlns:a16="http://schemas.microsoft.com/office/drawing/2014/main" id="{00000000-0008-0000-0600-000085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22" name="Text Box 1">
          <a:extLst>
            <a:ext uri="{FF2B5EF4-FFF2-40B4-BE49-F238E27FC236}">
              <a16:creationId xmlns:a16="http://schemas.microsoft.com/office/drawing/2014/main" id="{00000000-0008-0000-0600-000086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998023" name="Text Box 1">
          <a:extLst>
            <a:ext uri="{FF2B5EF4-FFF2-40B4-BE49-F238E27FC236}">
              <a16:creationId xmlns:a16="http://schemas.microsoft.com/office/drawing/2014/main" id="{00000000-0008-0000-0600-000087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998024" name="Text Box 1">
          <a:extLst>
            <a:ext uri="{FF2B5EF4-FFF2-40B4-BE49-F238E27FC236}">
              <a16:creationId xmlns:a16="http://schemas.microsoft.com/office/drawing/2014/main" id="{00000000-0008-0000-0600-000088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025" name="Text Box 1">
          <a:extLst>
            <a:ext uri="{FF2B5EF4-FFF2-40B4-BE49-F238E27FC236}">
              <a16:creationId xmlns:a16="http://schemas.microsoft.com/office/drawing/2014/main" id="{00000000-0008-0000-0600-000089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026" name="Text Box 1">
          <a:extLst>
            <a:ext uri="{FF2B5EF4-FFF2-40B4-BE49-F238E27FC236}">
              <a16:creationId xmlns:a16="http://schemas.microsoft.com/office/drawing/2014/main" id="{00000000-0008-0000-0600-00008A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027" name="Text Box 1">
          <a:extLst>
            <a:ext uri="{FF2B5EF4-FFF2-40B4-BE49-F238E27FC236}">
              <a16:creationId xmlns:a16="http://schemas.microsoft.com/office/drawing/2014/main" id="{00000000-0008-0000-0600-00008B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028" name="Text Box 1">
          <a:extLst>
            <a:ext uri="{FF2B5EF4-FFF2-40B4-BE49-F238E27FC236}">
              <a16:creationId xmlns:a16="http://schemas.microsoft.com/office/drawing/2014/main" id="{00000000-0008-0000-0600-00008C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029" name="Text Box 1">
          <a:extLst>
            <a:ext uri="{FF2B5EF4-FFF2-40B4-BE49-F238E27FC236}">
              <a16:creationId xmlns:a16="http://schemas.microsoft.com/office/drawing/2014/main" id="{00000000-0008-0000-0600-00008D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030" name="Text Box 1">
          <a:extLst>
            <a:ext uri="{FF2B5EF4-FFF2-40B4-BE49-F238E27FC236}">
              <a16:creationId xmlns:a16="http://schemas.microsoft.com/office/drawing/2014/main" id="{00000000-0008-0000-0600-00008E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31" name="Text Box 1">
          <a:extLst>
            <a:ext uri="{FF2B5EF4-FFF2-40B4-BE49-F238E27FC236}">
              <a16:creationId xmlns:a16="http://schemas.microsoft.com/office/drawing/2014/main" id="{00000000-0008-0000-0600-00008F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32" name="Text Box 1">
          <a:extLst>
            <a:ext uri="{FF2B5EF4-FFF2-40B4-BE49-F238E27FC236}">
              <a16:creationId xmlns:a16="http://schemas.microsoft.com/office/drawing/2014/main" id="{00000000-0008-0000-0600-000090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33" name="Text Box 1">
          <a:extLst>
            <a:ext uri="{FF2B5EF4-FFF2-40B4-BE49-F238E27FC236}">
              <a16:creationId xmlns:a16="http://schemas.microsoft.com/office/drawing/2014/main" id="{00000000-0008-0000-0600-000091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34" name="Text Box 1">
          <a:extLst>
            <a:ext uri="{FF2B5EF4-FFF2-40B4-BE49-F238E27FC236}">
              <a16:creationId xmlns:a16="http://schemas.microsoft.com/office/drawing/2014/main" id="{00000000-0008-0000-0600-0000923A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35" name="Text Box 1">
          <a:extLst>
            <a:ext uri="{FF2B5EF4-FFF2-40B4-BE49-F238E27FC236}">
              <a16:creationId xmlns:a16="http://schemas.microsoft.com/office/drawing/2014/main" id="{00000000-0008-0000-0600-000093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36" name="Text Box 1">
          <a:extLst>
            <a:ext uri="{FF2B5EF4-FFF2-40B4-BE49-F238E27FC236}">
              <a16:creationId xmlns:a16="http://schemas.microsoft.com/office/drawing/2014/main" id="{00000000-0008-0000-0600-000094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37" name="Text Box 1">
          <a:extLst>
            <a:ext uri="{FF2B5EF4-FFF2-40B4-BE49-F238E27FC236}">
              <a16:creationId xmlns:a16="http://schemas.microsoft.com/office/drawing/2014/main" id="{00000000-0008-0000-0600-000095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38" name="Text Box 1">
          <a:extLst>
            <a:ext uri="{FF2B5EF4-FFF2-40B4-BE49-F238E27FC236}">
              <a16:creationId xmlns:a16="http://schemas.microsoft.com/office/drawing/2014/main" id="{00000000-0008-0000-0600-000096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39" name="Text Box 1">
          <a:extLst>
            <a:ext uri="{FF2B5EF4-FFF2-40B4-BE49-F238E27FC236}">
              <a16:creationId xmlns:a16="http://schemas.microsoft.com/office/drawing/2014/main" id="{00000000-0008-0000-0600-000097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0" name="Text Box 1">
          <a:extLst>
            <a:ext uri="{FF2B5EF4-FFF2-40B4-BE49-F238E27FC236}">
              <a16:creationId xmlns:a16="http://schemas.microsoft.com/office/drawing/2014/main" id="{00000000-0008-0000-0600-000098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1" name="Text Box 1">
          <a:extLst>
            <a:ext uri="{FF2B5EF4-FFF2-40B4-BE49-F238E27FC236}">
              <a16:creationId xmlns:a16="http://schemas.microsoft.com/office/drawing/2014/main" id="{00000000-0008-0000-0600-000099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2" name="Text Box 1">
          <a:extLst>
            <a:ext uri="{FF2B5EF4-FFF2-40B4-BE49-F238E27FC236}">
              <a16:creationId xmlns:a16="http://schemas.microsoft.com/office/drawing/2014/main" id="{00000000-0008-0000-0600-00009A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3" name="Text Box 1">
          <a:extLst>
            <a:ext uri="{FF2B5EF4-FFF2-40B4-BE49-F238E27FC236}">
              <a16:creationId xmlns:a16="http://schemas.microsoft.com/office/drawing/2014/main" id="{00000000-0008-0000-0600-00009B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4" name="Text Box 1">
          <a:extLst>
            <a:ext uri="{FF2B5EF4-FFF2-40B4-BE49-F238E27FC236}">
              <a16:creationId xmlns:a16="http://schemas.microsoft.com/office/drawing/2014/main" id="{00000000-0008-0000-0600-00009C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5" name="Text Box 1">
          <a:extLst>
            <a:ext uri="{FF2B5EF4-FFF2-40B4-BE49-F238E27FC236}">
              <a16:creationId xmlns:a16="http://schemas.microsoft.com/office/drawing/2014/main" id="{00000000-0008-0000-0600-00009D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6" name="Text Box 1">
          <a:extLst>
            <a:ext uri="{FF2B5EF4-FFF2-40B4-BE49-F238E27FC236}">
              <a16:creationId xmlns:a16="http://schemas.microsoft.com/office/drawing/2014/main" id="{00000000-0008-0000-0600-00009E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7" name="Text Box 1">
          <a:extLst>
            <a:ext uri="{FF2B5EF4-FFF2-40B4-BE49-F238E27FC236}">
              <a16:creationId xmlns:a16="http://schemas.microsoft.com/office/drawing/2014/main" id="{00000000-0008-0000-0600-00009F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8" name="Text Box 1">
          <a:extLst>
            <a:ext uri="{FF2B5EF4-FFF2-40B4-BE49-F238E27FC236}">
              <a16:creationId xmlns:a16="http://schemas.microsoft.com/office/drawing/2014/main" id="{00000000-0008-0000-0600-0000A0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9" name="Text Box 1">
          <a:extLst>
            <a:ext uri="{FF2B5EF4-FFF2-40B4-BE49-F238E27FC236}">
              <a16:creationId xmlns:a16="http://schemas.microsoft.com/office/drawing/2014/main" id="{00000000-0008-0000-0600-0000A1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50" name="Text Box 1">
          <a:extLst>
            <a:ext uri="{FF2B5EF4-FFF2-40B4-BE49-F238E27FC236}">
              <a16:creationId xmlns:a16="http://schemas.microsoft.com/office/drawing/2014/main" id="{00000000-0008-0000-0600-0000A2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51" name="Text Box 1">
          <a:extLst>
            <a:ext uri="{FF2B5EF4-FFF2-40B4-BE49-F238E27FC236}">
              <a16:creationId xmlns:a16="http://schemas.microsoft.com/office/drawing/2014/main" id="{00000000-0008-0000-0600-0000A3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052" name="Text Box 1">
          <a:extLst>
            <a:ext uri="{FF2B5EF4-FFF2-40B4-BE49-F238E27FC236}">
              <a16:creationId xmlns:a16="http://schemas.microsoft.com/office/drawing/2014/main" id="{00000000-0008-0000-0600-0000A4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053" name="Text Box 1">
          <a:extLst>
            <a:ext uri="{FF2B5EF4-FFF2-40B4-BE49-F238E27FC236}">
              <a16:creationId xmlns:a16="http://schemas.microsoft.com/office/drawing/2014/main" id="{00000000-0008-0000-0600-0000A5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54" name="Text Box 1">
          <a:extLst>
            <a:ext uri="{FF2B5EF4-FFF2-40B4-BE49-F238E27FC236}">
              <a16:creationId xmlns:a16="http://schemas.microsoft.com/office/drawing/2014/main" id="{00000000-0008-0000-0600-0000A6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55" name="Text Box 1">
          <a:extLst>
            <a:ext uri="{FF2B5EF4-FFF2-40B4-BE49-F238E27FC236}">
              <a16:creationId xmlns:a16="http://schemas.microsoft.com/office/drawing/2014/main" id="{00000000-0008-0000-0600-0000A7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56" name="Text Box 1">
          <a:extLst>
            <a:ext uri="{FF2B5EF4-FFF2-40B4-BE49-F238E27FC236}">
              <a16:creationId xmlns:a16="http://schemas.microsoft.com/office/drawing/2014/main" id="{00000000-0008-0000-0600-0000A8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57" name="Text Box 1">
          <a:extLst>
            <a:ext uri="{FF2B5EF4-FFF2-40B4-BE49-F238E27FC236}">
              <a16:creationId xmlns:a16="http://schemas.microsoft.com/office/drawing/2014/main" id="{00000000-0008-0000-0600-0000A9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58" name="Text Box 1">
          <a:extLst>
            <a:ext uri="{FF2B5EF4-FFF2-40B4-BE49-F238E27FC236}">
              <a16:creationId xmlns:a16="http://schemas.microsoft.com/office/drawing/2014/main" id="{00000000-0008-0000-0600-0000AA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59" name="Text Box 1">
          <a:extLst>
            <a:ext uri="{FF2B5EF4-FFF2-40B4-BE49-F238E27FC236}">
              <a16:creationId xmlns:a16="http://schemas.microsoft.com/office/drawing/2014/main" id="{00000000-0008-0000-0600-0000AB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0" name="Text Box 1">
          <a:extLst>
            <a:ext uri="{FF2B5EF4-FFF2-40B4-BE49-F238E27FC236}">
              <a16:creationId xmlns:a16="http://schemas.microsoft.com/office/drawing/2014/main" id="{00000000-0008-0000-0600-0000AC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1" name="Text Box 1">
          <a:extLst>
            <a:ext uri="{FF2B5EF4-FFF2-40B4-BE49-F238E27FC236}">
              <a16:creationId xmlns:a16="http://schemas.microsoft.com/office/drawing/2014/main" id="{00000000-0008-0000-0600-0000AD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2" name="Text Box 1">
          <a:extLst>
            <a:ext uri="{FF2B5EF4-FFF2-40B4-BE49-F238E27FC236}">
              <a16:creationId xmlns:a16="http://schemas.microsoft.com/office/drawing/2014/main" id="{00000000-0008-0000-0600-0000AE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3" name="Text Box 1">
          <a:extLst>
            <a:ext uri="{FF2B5EF4-FFF2-40B4-BE49-F238E27FC236}">
              <a16:creationId xmlns:a16="http://schemas.microsoft.com/office/drawing/2014/main" id="{00000000-0008-0000-0600-0000AF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4" name="Text Box 1">
          <a:extLst>
            <a:ext uri="{FF2B5EF4-FFF2-40B4-BE49-F238E27FC236}">
              <a16:creationId xmlns:a16="http://schemas.microsoft.com/office/drawing/2014/main" id="{00000000-0008-0000-0600-0000B0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5" name="Text Box 1">
          <a:extLst>
            <a:ext uri="{FF2B5EF4-FFF2-40B4-BE49-F238E27FC236}">
              <a16:creationId xmlns:a16="http://schemas.microsoft.com/office/drawing/2014/main" id="{00000000-0008-0000-0600-0000B1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66" name="Text Box 1">
          <a:extLst>
            <a:ext uri="{FF2B5EF4-FFF2-40B4-BE49-F238E27FC236}">
              <a16:creationId xmlns:a16="http://schemas.microsoft.com/office/drawing/2014/main" id="{00000000-0008-0000-0600-0000B2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7" name="Text Box 1">
          <a:extLst>
            <a:ext uri="{FF2B5EF4-FFF2-40B4-BE49-F238E27FC236}">
              <a16:creationId xmlns:a16="http://schemas.microsoft.com/office/drawing/2014/main" id="{00000000-0008-0000-0600-0000B3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8" name="Text Box 1">
          <a:extLst>
            <a:ext uri="{FF2B5EF4-FFF2-40B4-BE49-F238E27FC236}">
              <a16:creationId xmlns:a16="http://schemas.microsoft.com/office/drawing/2014/main" id="{00000000-0008-0000-0600-0000B4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9" name="Text Box 1">
          <a:extLst>
            <a:ext uri="{FF2B5EF4-FFF2-40B4-BE49-F238E27FC236}">
              <a16:creationId xmlns:a16="http://schemas.microsoft.com/office/drawing/2014/main" id="{00000000-0008-0000-0600-0000B5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0" name="Text Box 1">
          <a:extLst>
            <a:ext uri="{FF2B5EF4-FFF2-40B4-BE49-F238E27FC236}">
              <a16:creationId xmlns:a16="http://schemas.microsoft.com/office/drawing/2014/main" id="{00000000-0008-0000-0600-0000B6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1" name="Text Box 1">
          <a:extLst>
            <a:ext uri="{FF2B5EF4-FFF2-40B4-BE49-F238E27FC236}">
              <a16:creationId xmlns:a16="http://schemas.microsoft.com/office/drawing/2014/main" id="{00000000-0008-0000-0600-0000B7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2" name="Text Box 1">
          <a:extLst>
            <a:ext uri="{FF2B5EF4-FFF2-40B4-BE49-F238E27FC236}">
              <a16:creationId xmlns:a16="http://schemas.microsoft.com/office/drawing/2014/main" id="{00000000-0008-0000-0600-0000B8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3" name="Text Box 1">
          <a:extLst>
            <a:ext uri="{FF2B5EF4-FFF2-40B4-BE49-F238E27FC236}">
              <a16:creationId xmlns:a16="http://schemas.microsoft.com/office/drawing/2014/main" id="{00000000-0008-0000-0600-0000B9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4" name="Text Box 1">
          <a:extLst>
            <a:ext uri="{FF2B5EF4-FFF2-40B4-BE49-F238E27FC236}">
              <a16:creationId xmlns:a16="http://schemas.microsoft.com/office/drawing/2014/main" id="{00000000-0008-0000-0600-0000BA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5" name="Text Box 1">
          <a:extLst>
            <a:ext uri="{FF2B5EF4-FFF2-40B4-BE49-F238E27FC236}">
              <a16:creationId xmlns:a16="http://schemas.microsoft.com/office/drawing/2014/main" id="{00000000-0008-0000-0600-0000BB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6" name="Text Box 1">
          <a:extLst>
            <a:ext uri="{FF2B5EF4-FFF2-40B4-BE49-F238E27FC236}">
              <a16:creationId xmlns:a16="http://schemas.microsoft.com/office/drawing/2014/main" id="{00000000-0008-0000-0600-0000BC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7" name="Text Box 1">
          <a:extLst>
            <a:ext uri="{FF2B5EF4-FFF2-40B4-BE49-F238E27FC236}">
              <a16:creationId xmlns:a16="http://schemas.microsoft.com/office/drawing/2014/main" id="{00000000-0008-0000-0600-0000BD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8" name="Text Box 1">
          <a:extLst>
            <a:ext uri="{FF2B5EF4-FFF2-40B4-BE49-F238E27FC236}">
              <a16:creationId xmlns:a16="http://schemas.microsoft.com/office/drawing/2014/main" id="{00000000-0008-0000-0600-0000BE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9" name="Text Box 1">
          <a:extLst>
            <a:ext uri="{FF2B5EF4-FFF2-40B4-BE49-F238E27FC236}">
              <a16:creationId xmlns:a16="http://schemas.microsoft.com/office/drawing/2014/main" id="{00000000-0008-0000-0600-0000BF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80" name="Text Box 1">
          <a:extLst>
            <a:ext uri="{FF2B5EF4-FFF2-40B4-BE49-F238E27FC236}">
              <a16:creationId xmlns:a16="http://schemas.microsoft.com/office/drawing/2014/main" id="{00000000-0008-0000-0600-0000C0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081" name="Text Box 1">
          <a:extLst>
            <a:ext uri="{FF2B5EF4-FFF2-40B4-BE49-F238E27FC236}">
              <a16:creationId xmlns:a16="http://schemas.microsoft.com/office/drawing/2014/main" id="{00000000-0008-0000-0600-0000C1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082" name="Text Box 1">
          <a:extLst>
            <a:ext uri="{FF2B5EF4-FFF2-40B4-BE49-F238E27FC236}">
              <a16:creationId xmlns:a16="http://schemas.microsoft.com/office/drawing/2014/main" id="{00000000-0008-0000-0600-0000C2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83" name="Text Box 1">
          <a:extLst>
            <a:ext uri="{FF2B5EF4-FFF2-40B4-BE49-F238E27FC236}">
              <a16:creationId xmlns:a16="http://schemas.microsoft.com/office/drawing/2014/main" id="{00000000-0008-0000-0600-0000C3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84" name="Text Box 1">
          <a:extLst>
            <a:ext uri="{FF2B5EF4-FFF2-40B4-BE49-F238E27FC236}">
              <a16:creationId xmlns:a16="http://schemas.microsoft.com/office/drawing/2014/main" id="{00000000-0008-0000-0600-0000C4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85" name="Text Box 1">
          <a:extLst>
            <a:ext uri="{FF2B5EF4-FFF2-40B4-BE49-F238E27FC236}">
              <a16:creationId xmlns:a16="http://schemas.microsoft.com/office/drawing/2014/main" id="{00000000-0008-0000-0600-0000C5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86" name="Text Box 1">
          <a:extLst>
            <a:ext uri="{FF2B5EF4-FFF2-40B4-BE49-F238E27FC236}">
              <a16:creationId xmlns:a16="http://schemas.microsoft.com/office/drawing/2014/main" id="{00000000-0008-0000-0600-0000C6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87" name="Text Box 1">
          <a:extLst>
            <a:ext uri="{FF2B5EF4-FFF2-40B4-BE49-F238E27FC236}">
              <a16:creationId xmlns:a16="http://schemas.microsoft.com/office/drawing/2014/main" id="{00000000-0008-0000-0600-0000C7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88" name="Text Box 1">
          <a:extLst>
            <a:ext uri="{FF2B5EF4-FFF2-40B4-BE49-F238E27FC236}">
              <a16:creationId xmlns:a16="http://schemas.microsoft.com/office/drawing/2014/main" id="{00000000-0008-0000-0600-0000C8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89" name="Text Box 1">
          <a:extLst>
            <a:ext uri="{FF2B5EF4-FFF2-40B4-BE49-F238E27FC236}">
              <a16:creationId xmlns:a16="http://schemas.microsoft.com/office/drawing/2014/main" id="{00000000-0008-0000-0600-0000C9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90" name="Text Box 1">
          <a:extLst>
            <a:ext uri="{FF2B5EF4-FFF2-40B4-BE49-F238E27FC236}">
              <a16:creationId xmlns:a16="http://schemas.microsoft.com/office/drawing/2014/main" id="{00000000-0008-0000-0600-0000CA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91" name="Text Box 1">
          <a:extLst>
            <a:ext uri="{FF2B5EF4-FFF2-40B4-BE49-F238E27FC236}">
              <a16:creationId xmlns:a16="http://schemas.microsoft.com/office/drawing/2014/main" id="{00000000-0008-0000-0600-0000CB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92" name="Text Box 1">
          <a:extLst>
            <a:ext uri="{FF2B5EF4-FFF2-40B4-BE49-F238E27FC236}">
              <a16:creationId xmlns:a16="http://schemas.microsoft.com/office/drawing/2014/main" id="{00000000-0008-0000-0600-0000CC3A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093" name="Text Box 1">
          <a:extLst>
            <a:ext uri="{FF2B5EF4-FFF2-40B4-BE49-F238E27FC236}">
              <a16:creationId xmlns:a16="http://schemas.microsoft.com/office/drawing/2014/main" id="{00000000-0008-0000-0600-0000CD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094" name="Text Box 1">
          <a:extLst>
            <a:ext uri="{FF2B5EF4-FFF2-40B4-BE49-F238E27FC236}">
              <a16:creationId xmlns:a16="http://schemas.microsoft.com/office/drawing/2014/main" id="{00000000-0008-0000-0600-0000CE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095" name="Text Box 1">
          <a:extLst>
            <a:ext uri="{FF2B5EF4-FFF2-40B4-BE49-F238E27FC236}">
              <a16:creationId xmlns:a16="http://schemas.microsoft.com/office/drawing/2014/main" id="{00000000-0008-0000-0600-0000CF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096" name="Text Box 1">
          <a:extLst>
            <a:ext uri="{FF2B5EF4-FFF2-40B4-BE49-F238E27FC236}">
              <a16:creationId xmlns:a16="http://schemas.microsoft.com/office/drawing/2014/main" id="{00000000-0008-0000-0600-0000D0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097" name="Text Box 1">
          <a:extLst>
            <a:ext uri="{FF2B5EF4-FFF2-40B4-BE49-F238E27FC236}">
              <a16:creationId xmlns:a16="http://schemas.microsoft.com/office/drawing/2014/main" id="{00000000-0008-0000-0600-0000D1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098" name="Text Box 1">
          <a:extLst>
            <a:ext uri="{FF2B5EF4-FFF2-40B4-BE49-F238E27FC236}">
              <a16:creationId xmlns:a16="http://schemas.microsoft.com/office/drawing/2014/main" id="{00000000-0008-0000-0600-0000D2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099" name="Text Box 1">
          <a:extLst>
            <a:ext uri="{FF2B5EF4-FFF2-40B4-BE49-F238E27FC236}">
              <a16:creationId xmlns:a16="http://schemas.microsoft.com/office/drawing/2014/main" id="{00000000-0008-0000-0600-0000D3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0" name="Text Box 1">
          <a:extLst>
            <a:ext uri="{FF2B5EF4-FFF2-40B4-BE49-F238E27FC236}">
              <a16:creationId xmlns:a16="http://schemas.microsoft.com/office/drawing/2014/main" id="{00000000-0008-0000-0600-0000D4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1" name="Text Box 1">
          <a:extLst>
            <a:ext uri="{FF2B5EF4-FFF2-40B4-BE49-F238E27FC236}">
              <a16:creationId xmlns:a16="http://schemas.microsoft.com/office/drawing/2014/main" id="{00000000-0008-0000-0600-0000D5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2" name="Text Box 1">
          <a:extLst>
            <a:ext uri="{FF2B5EF4-FFF2-40B4-BE49-F238E27FC236}">
              <a16:creationId xmlns:a16="http://schemas.microsoft.com/office/drawing/2014/main" id="{00000000-0008-0000-0600-0000D6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3" name="Text Box 1">
          <a:extLst>
            <a:ext uri="{FF2B5EF4-FFF2-40B4-BE49-F238E27FC236}">
              <a16:creationId xmlns:a16="http://schemas.microsoft.com/office/drawing/2014/main" id="{00000000-0008-0000-0600-0000D7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4" name="Text Box 1">
          <a:extLst>
            <a:ext uri="{FF2B5EF4-FFF2-40B4-BE49-F238E27FC236}">
              <a16:creationId xmlns:a16="http://schemas.microsoft.com/office/drawing/2014/main" id="{00000000-0008-0000-0600-0000D8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5" name="Text Box 1">
          <a:extLst>
            <a:ext uri="{FF2B5EF4-FFF2-40B4-BE49-F238E27FC236}">
              <a16:creationId xmlns:a16="http://schemas.microsoft.com/office/drawing/2014/main" id="{00000000-0008-0000-0600-0000D9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6" name="Text Box 1">
          <a:extLst>
            <a:ext uri="{FF2B5EF4-FFF2-40B4-BE49-F238E27FC236}">
              <a16:creationId xmlns:a16="http://schemas.microsoft.com/office/drawing/2014/main" id="{00000000-0008-0000-0600-0000DA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7" name="Text Box 1">
          <a:extLst>
            <a:ext uri="{FF2B5EF4-FFF2-40B4-BE49-F238E27FC236}">
              <a16:creationId xmlns:a16="http://schemas.microsoft.com/office/drawing/2014/main" id="{00000000-0008-0000-0600-0000DB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8" name="Text Box 1">
          <a:extLst>
            <a:ext uri="{FF2B5EF4-FFF2-40B4-BE49-F238E27FC236}">
              <a16:creationId xmlns:a16="http://schemas.microsoft.com/office/drawing/2014/main" id="{00000000-0008-0000-0600-0000DC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9" name="Text Box 1">
          <a:extLst>
            <a:ext uri="{FF2B5EF4-FFF2-40B4-BE49-F238E27FC236}">
              <a16:creationId xmlns:a16="http://schemas.microsoft.com/office/drawing/2014/main" id="{00000000-0008-0000-0600-0000DD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110" name="Text Box 1">
          <a:extLst>
            <a:ext uri="{FF2B5EF4-FFF2-40B4-BE49-F238E27FC236}">
              <a16:creationId xmlns:a16="http://schemas.microsoft.com/office/drawing/2014/main" id="{00000000-0008-0000-0600-0000DE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111" name="Text Box 1">
          <a:extLst>
            <a:ext uri="{FF2B5EF4-FFF2-40B4-BE49-F238E27FC236}">
              <a16:creationId xmlns:a16="http://schemas.microsoft.com/office/drawing/2014/main" id="{00000000-0008-0000-0600-0000DF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12" name="Text Box 1">
          <a:extLst>
            <a:ext uri="{FF2B5EF4-FFF2-40B4-BE49-F238E27FC236}">
              <a16:creationId xmlns:a16="http://schemas.microsoft.com/office/drawing/2014/main" id="{00000000-0008-0000-0600-0000E0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13" name="Text Box 1">
          <a:extLst>
            <a:ext uri="{FF2B5EF4-FFF2-40B4-BE49-F238E27FC236}">
              <a16:creationId xmlns:a16="http://schemas.microsoft.com/office/drawing/2014/main" id="{00000000-0008-0000-0600-0000E1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14" name="Text Box 1">
          <a:extLst>
            <a:ext uri="{FF2B5EF4-FFF2-40B4-BE49-F238E27FC236}">
              <a16:creationId xmlns:a16="http://schemas.microsoft.com/office/drawing/2014/main" id="{00000000-0008-0000-0600-0000E2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15" name="Text Box 1">
          <a:extLst>
            <a:ext uri="{FF2B5EF4-FFF2-40B4-BE49-F238E27FC236}">
              <a16:creationId xmlns:a16="http://schemas.microsoft.com/office/drawing/2014/main" id="{00000000-0008-0000-0600-0000E3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16" name="Text Box 1">
          <a:extLst>
            <a:ext uri="{FF2B5EF4-FFF2-40B4-BE49-F238E27FC236}">
              <a16:creationId xmlns:a16="http://schemas.microsoft.com/office/drawing/2014/main" id="{00000000-0008-0000-0600-0000E4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17" name="Text Box 1">
          <a:extLst>
            <a:ext uri="{FF2B5EF4-FFF2-40B4-BE49-F238E27FC236}">
              <a16:creationId xmlns:a16="http://schemas.microsoft.com/office/drawing/2014/main" id="{00000000-0008-0000-0600-0000E5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18" name="Text Box 1">
          <a:extLst>
            <a:ext uri="{FF2B5EF4-FFF2-40B4-BE49-F238E27FC236}">
              <a16:creationId xmlns:a16="http://schemas.microsoft.com/office/drawing/2014/main" id="{00000000-0008-0000-0600-0000E6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19" name="Text Box 1">
          <a:extLst>
            <a:ext uri="{FF2B5EF4-FFF2-40B4-BE49-F238E27FC236}">
              <a16:creationId xmlns:a16="http://schemas.microsoft.com/office/drawing/2014/main" id="{00000000-0008-0000-0600-0000E7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0" name="Text Box 1">
          <a:extLst>
            <a:ext uri="{FF2B5EF4-FFF2-40B4-BE49-F238E27FC236}">
              <a16:creationId xmlns:a16="http://schemas.microsoft.com/office/drawing/2014/main" id="{00000000-0008-0000-0600-0000E8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1" name="Text Box 1">
          <a:extLst>
            <a:ext uri="{FF2B5EF4-FFF2-40B4-BE49-F238E27FC236}">
              <a16:creationId xmlns:a16="http://schemas.microsoft.com/office/drawing/2014/main" id="{00000000-0008-0000-0600-0000E9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2" name="Text Box 1">
          <a:extLst>
            <a:ext uri="{FF2B5EF4-FFF2-40B4-BE49-F238E27FC236}">
              <a16:creationId xmlns:a16="http://schemas.microsoft.com/office/drawing/2014/main" id="{00000000-0008-0000-0600-0000EA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3" name="Text Box 1">
          <a:extLst>
            <a:ext uri="{FF2B5EF4-FFF2-40B4-BE49-F238E27FC236}">
              <a16:creationId xmlns:a16="http://schemas.microsoft.com/office/drawing/2014/main" id="{00000000-0008-0000-0600-0000EB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24" name="Text Box 1">
          <a:extLst>
            <a:ext uri="{FF2B5EF4-FFF2-40B4-BE49-F238E27FC236}">
              <a16:creationId xmlns:a16="http://schemas.microsoft.com/office/drawing/2014/main" id="{00000000-0008-0000-0600-0000EC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5" name="Text Box 1">
          <a:extLst>
            <a:ext uri="{FF2B5EF4-FFF2-40B4-BE49-F238E27FC236}">
              <a16:creationId xmlns:a16="http://schemas.microsoft.com/office/drawing/2014/main" id="{00000000-0008-0000-0600-0000ED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6" name="Text Box 1">
          <a:extLst>
            <a:ext uri="{FF2B5EF4-FFF2-40B4-BE49-F238E27FC236}">
              <a16:creationId xmlns:a16="http://schemas.microsoft.com/office/drawing/2014/main" id="{00000000-0008-0000-0600-0000EE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7" name="Text Box 1">
          <a:extLst>
            <a:ext uri="{FF2B5EF4-FFF2-40B4-BE49-F238E27FC236}">
              <a16:creationId xmlns:a16="http://schemas.microsoft.com/office/drawing/2014/main" id="{00000000-0008-0000-0600-0000EF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8" name="Text Box 1">
          <a:extLst>
            <a:ext uri="{FF2B5EF4-FFF2-40B4-BE49-F238E27FC236}">
              <a16:creationId xmlns:a16="http://schemas.microsoft.com/office/drawing/2014/main" id="{00000000-0008-0000-0600-0000F0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9" name="Text Box 1">
          <a:extLst>
            <a:ext uri="{FF2B5EF4-FFF2-40B4-BE49-F238E27FC236}">
              <a16:creationId xmlns:a16="http://schemas.microsoft.com/office/drawing/2014/main" id="{00000000-0008-0000-0600-0000F1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0" name="Text Box 1">
          <a:extLst>
            <a:ext uri="{FF2B5EF4-FFF2-40B4-BE49-F238E27FC236}">
              <a16:creationId xmlns:a16="http://schemas.microsoft.com/office/drawing/2014/main" id="{00000000-0008-0000-0600-0000F2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1" name="Text Box 1">
          <a:extLst>
            <a:ext uri="{FF2B5EF4-FFF2-40B4-BE49-F238E27FC236}">
              <a16:creationId xmlns:a16="http://schemas.microsoft.com/office/drawing/2014/main" id="{00000000-0008-0000-0600-0000F3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2" name="Text Box 1">
          <a:extLst>
            <a:ext uri="{FF2B5EF4-FFF2-40B4-BE49-F238E27FC236}">
              <a16:creationId xmlns:a16="http://schemas.microsoft.com/office/drawing/2014/main" id="{00000000-0008-0000-0600-0000F4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3" name="Text Box 1">
          <a:extLst>
            <a:ext uri="{FF2B5EF4-FFF2-40B4-BE49-F238E27FC236}">
              <a16:creationId xmlns:a16="http://schemas.microsoft.com/office/drawing/2014/main" id="{00000000-0008-0000-0600-0000F5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4" name="Text Box 1">
          <a:extLst>
            <a:ext uri="{FF2B5EF4-FFF2-40B4-BE49-F238E27FC236}">
              <a16:creationId xmlns:a16="http://schemas.microsoft.com/office/drawing/2014/main" id="{00000000-0008-0000-0600-0000F6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5" name="Text Box 1">
          <a:extLst>
            <a:ext uri="{FF2B5EF4-FFF2-40B4-BE49-F238E27FC236}">
              <a16:creationId xmlns:a16="http://schemas.microsoft.com/office/drawing/2014/main" id="{00000000-0008-0000-0600-0000F7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6" name="Text Box 1">
          <a:extLst>
            <a:ext uri="{FF2B5EF4-FFF2-40B4-BE49-F238E27FC236}">
              <a16:creationId xmlns:a16="http://schemas.microsoft.com/office/drawing/2014/main" id="{00000000-0008-0000-0600-0000F8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7" name="Text Box 1">
          <a:extLst>
            <a:ext uri="{FF2B5EF4-FFF2-40B4-BE49-F238E27FC236}">
              <a16:creationId xmlns:a16="http://schemas.microsoft.com/office/drawing/2014/main" id="{00000000-0008-0000-0600-0000F9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8" name="Text Box 1">
          <a:extLst>
            <a:ext uri="{FF2B5EF4-FFF2-40B4-BE49-F238E27FC236}">
              <a16:creationId xmlns:a16="http://schemas.microsoft.com/office/drawing/2014/main" id="{00000000-0008-0000-0600-0000FA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139" name="Text Box 1">
          <a:extLst>
            <a:ext uri="{FF2B5EF4-FFF2-40B4-BE49-F238E27FC236}">
              <a16:creationId xmlns:a16="http://schemas.microsoft.com/office/drawing/2014/main" id="{00000000-0008-0000-0600-0000FB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140" name="Text Box 1">
          <a:extLst>
            <a:ext uri="{FF2B5EF4-FFF2-40B4-BE49-F238E27FC236}">
              <a16:creationId xmlns:a16="http://schemas.microsoft.com/office/drawing/2014/main" id="{00000000-0008-0000-0600-0000FC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41" name="Text Box 1">
          <a:extLst>
            <a:ext uri="{FF2B5EF4-FFF2-40B4-BE49-F238E27FC236}">
              <a16:creationId xmlns:a16="http://schemas.microsoft.com/office/drawing/2014/main" id="{00000000-0008-0000-0600-0000FD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42" name="Text Box 1">
          <a:extLst>
            <a:ext uri="{FF2B5EF4-FFF2-40B4-BE49-F238E27FC236}">
              <a16:creationId xmlns:a16="http://schemas.microsoft.com/office/drawing/2014/main" id="{00000000-0008-0000-0600-0000FE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43" name="Text Box 1">
          <a:extLst>
            <a:ext uri="{FF2B5EF4-FFF2-40B4-BE49-F238E27FC236}">
              <a16:creationId xmlns:a16="http://schemas.microsoft.com/office/drawing/2014/main" id="{00000000-0008-0000-0600-0000FF3A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44" name="Text Box 1">
          <a:extLst>
            <a:ext uri="{FF2B5EF4-FFF2-40B4-BE49-F238E27FC236}">
              <a16:creationId xmlns:a16="http://schemas.microsoft.com/office/drawing/2014/main" id="{00000000-0008-0000-0600-0000003B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45" name="Text Box 1">
          <a:extLst>
            <a:ext uri="{FF2B5EF4-FFF2-40B4-BE49-F238E27FC236}">
              <a16:creationId xmlns:a16="http://schemas.microsoft.com/office/drawing/2014/main" id="{00000000-0008-0000-0600-0000013B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46" name="Text Box 1">
          <a:extLst>
            <a:ext uri="{FF2B5EF4-FFF2-40B4-BE49-F238E27FC236}">
              <a16:creationId xmlns:a16="http://schemas.microsoft.com/office/drawing/2014/main" id="{00000000-0008-0000-0600-0000023B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47" name="Text Box 1">
          <a:extLst>
            <a:ext uri="{FF2B5EF4-FFF2-40B4-BE49-F238E27FC236}">
              <a16:creationId xmlns:a16="http://schemas.microsoft.com/office/drawing/2014/main" id="{00000000-0008-0000-0600-0000033B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48" name="Text Box 1">
          <a:extLst>
            <a:ext uri="{FF2B5EF4-FFF2-40B4-BE49-F238E27FC236}">
              <a16:creationId xmlns:a16="http://schemas.microsoft.com/office/drawing/2014/main" id="{00000000-0008-0000-0600-0000043B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49" name="Text Box 1">
          <a:extLst>
            <a:ext uri="{FF2B5EF4-FFF2-40B4-BE49-F238E27FC236}">
              <a16:creationId xmlns:a16="http://schemas.microsoft.com/office/drawing/2014/main" id="{00000000-0008-0000-0600-0000053B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50" name="Text Box 1">
          <a:extLst>
            <a:ext uri="{FF2B5EF4-FFF2-40B4-BE49-F238E27FC236}">
              <a16:creationId xmlns:a16="http://schemas.microsoft.com/office/drawing/2014/main" id="{00000000-0008-0000-0600-0000063B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1" name="Text Box 1">
          <a:extLst>
            <a:ext uri="{FF2B5EF4-FFF2-40B4-BE49-F238E27FC236}">
              <a16:creationId xmlns:a16="http://schemas.microsoft.com/office/drawing/2014/main" id="{00000000-0008-0000-0600-000007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2" name="Text Box 1">
          <a:extLst>
            <a:ext uri="{FF2B5EF4-FFF2-40B4-BE49-F238E27FC236}">
              <a16:creationId xmlns:a16="http://schemas.microsoft.com/office/drawing/2014/main" id="{00000000-0008-0000-0600-000008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53" name="Text Box 1">
          <a:extLst>
            <a:ext uri="{FF2B5EF4-FFF2-40B4-BE49-F238E27FC236}">
              <a16:creationId xmlns:a16="http://schemas.microsoft.com/office/drawing/2014/main" id="{00000000-0008-0000-0600-000009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4" name="Text Box 1">
          <a:extLst>
            <a:ext uri="{FF2B5EF4-FFF2-40B4-BE49-F238E27FC236}">
              <a16:creationId xmlns:a16="http://schemas.microsoft.com/office/drawing/2014/main" id="{00000000-0008-0000-0600-00000A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5" name="Text Box 1">
          <a:extLst>
            <a:ext uri="{FF2B5EF4-FFF2-40B4-BE49-F238E27FC236}">
              <a16:creationId xmlns:a16="http://schemas.microsoft.com/office/drawing/2014/main" id="{00000000-0008-0000-0600-00000B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6" name="Text Box 1">
          <a:extLst>
            <a:ext uri="{FF2B5EF4-FFF2-40B4-BE49-F238E27FC236}">
              <a16:creationId xmlns:a16="http://schemas.microsoft.com/office/drawing/2014/main" id="{00000000-0008-0000-0600-00000C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7" name="Text Box 1">
          <a:extLst>
            <a:ext uri="{FF2B5EF4-FFF2-40B4-BE49-F238E27FC236}">
              <a16:creationId xmlns:a16="http://schemas.microsoft.com/office/drawing/2014/main" id="{00000000-0008-0000-0600-00000D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8" name="Text Box 1">
          <a:extLst>
            <a:ext uri="{FF2B5EF4-FFF2-40B4-BE49-F238E27FC236}">
              <a16:creationId xmlns:a16="http://schemas.microsoft.com/office/drawing/2014/main" id="{00000000-0008-0000-0600-00000E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9" name="Text Box 1">
          <a:extLst>
            <a:ext uri="{FF2B5EF4-FFF2-40B4-BE49-F238E27FC236}">
              <a16:creationId xmlns:a16="http://schemas.microsoft.com/office/drawing/2014/main" id="{00000000-0008-0000-0600-00000F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0" name="Text Box 1">
          <a:extLst>
            <a:ext uri="{FF2B5EF4-FFF2-40B4-BE49-F238E27FC236}">
              <a16:creationId xmlns:a16="http://schemas.microsoft.com/office/drawing/2014/main" id="{00000000-0008-0000-0600-000010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1" name="Text Box 1">
          <a:extLst>
            <a:ext uri="{FF2B5EF4-FFF2-40B4-BE49-F238E27FC236}">
              <a16:creationId xmlns:a16="http://schemas.microsoft.com/office/drawing/2014/main" id="{00000000-0008-0000-0600-000011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2" name="Text Box 1">
          <a:extLst>
            <a:ext uri="{FF2B5EF4-FFF2-40B4-BE49-F238E27FC236}">
              <a16:creationId xmlns:a16="http://schemas.microsoft.com/office/drawing/2014/main" id="{00000000-0008-0000-0600-000012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3" name="Text Box 1">
          <a:extLst>
            <a:ext uri="{FF2B5EF4-FFF2-40B4-BE49-F238E27FC236}">
              <a16:creationId xmlns:a16="http://schemas.microsoft.com/office/drawing/2014/main" id="{00000000-0008-0000-0600-000013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4" name="Text Box 1">
          <a:extLst>
            <a:ext uri="{FF2B5EF4-FFF2-40B4-BE49-F238E27FC236}">
              <a16:creationId xmlns:a16="http://schemas.microsoft.com/office/drawing/2014/main" id="{00000000-0008-0000-0600-000014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5" name="Text Box 1">
          <a:extLst>
            <a:ext uri="{FF2B5EF4-FFF2-40B4-BE49-F238E27FC236}">
              <a16:creationId xmlns:a16="http://schemas.microsoft.com/office/drawing/2014/main" id="{00000000-0008-0000-0600-000015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6" name="Text Box 1">
          <a:extLst>
            <a:ext uri="{FF2B5EF4-FFF2-40B4-BE49-F238E27FC236}">
              <a16:creationId xmlns:a16="http://schemas.microsoft.com/office/drawing/2014/main" id="{00000000-0008-0000-0600-000016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7" name="Text Box 1">
          <a:extLst>
            <a:ext uri="{FF2B5EF4-FFF2-40B4-BE49-F238E27FC236}">
              <a16:creationId xmlns:a16="http://schemas.microsoft.com/office/drawing/2014/main" id="{00000000-0008-0000-0600-000017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168" name="Text Box 1">
          <a:extLst>
            <a:ext uri="{FF2B5EF4-FFF2-40B4-BE49-F238E27FC236}">
              <a16:creationId xmlns:a16="http://schemas.microsoft.com/office/drawing/2014/main" id="{00000000-0008-0000-0600-000018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169" name="Text Box 1">
          <a:extLst>
            <a:ext uri="{FF2B5EF4-FFF2-40B4-BE49-F238E27FC236}">
              <a16:creationId xmlns:a16="http://schemas.microsoft.com/office/drawing/2014/main" id="{00000000-0008-0000-0600-000019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70" name="Text Box 1">
          <a:extLst>
            <a:ext uri="{FF2B5EF4-FFF2-40B4-BE49-F238E27FC236}">
              <a16:creationId xmlns:a16="http://schemas.microsoft.com/office/drawing/2014/main" id="{00000000-0008-0000-0600-00001A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71" name="Text Box 1">
          <a:extLst>
            <a:ext uri="{FF2B5EF4-FFF2-40B4-BE49-F238E27FC236}">
              <a16:creationId xmlns:a16="http://schemas.microsoft.com/office/drawing/2014/main" id="{00000000-0008-0000-0600-00001B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72" name="Text Box 1">
          <a:extLst>
            <a:ext uri="{FF2B5EF4-FFF2-40B4-BE49-F238E27FC236}">
              <a16:creationId xmlns:a16="http://schemas.microsoft.com/office/drawing/2014/main" id="{00000000-0008-0000-0600-00001C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73" name="Text Box 1">
          <a:extLst>
            <a:ext uri="{FF2B5EF4-FFF2-40B4-BE49-F238E27FC236}">
              <a16:creationId xmlns:a16="http://schemas.microsoft.com/office/drawing/2014/main" id="{00000000-0008-0000-0600-00001D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74" name="Text Box 1">
          <a:extLst>
            <a:ext uri="{FF2B5EF4-FFF2-40B4-BE49-F238E27FC236}">
              <a16:creationId xmlns:a16="http://schemas.microsoft.com/office/drawing/2014/main" id="{00000000-0008-0000-0600-00001E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75" name="Text Box 1">
          <a:extLst>
            <a:ext uri="{FF2B5EF4-FFF2-40B4-BE49-F238E27FC236}">
              <a16:creationId xmlns:a16="http://schemas.microsoft.com/office/drawing/2014/main" id="{00000000-0008-0000-0600-00001F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76" name="Text Box 1">
          <a:extLst>
            <a:ext uri="{FF2B5EF4-FFF2-40B4-BE49-F238E27FC236}">
              <a16:creationId xmlns:a16="http://schemas.microsoft.com/office/drawing/2014/main" id="{00000000-0008-0000-0600-000020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77" name="Text Box 1">
          <a:extLst>
            <a:ext uri="{FF2B5EF4-FFF2-40B4-BE49-F238E27FC236}">
              <a16:creationId xmlns:a16="http://schemas.microsoft.com/office/drawing/2014/main" id="{00000000-0008-0000-0600-000021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78" name="Text Box 1">
          <a:extLst>
            <a:ext uri="{FF2B5EF4-FFF2-40B4-BE49-F238E27FC236}">
              <a16:creationId xmlns:a16="http://schemas.microsoft.com/office/drawing/2014/main" id="{00000000-0008-0000-0600-000022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79" name="Text Box 1">
          <a:extLst>
            <a:ext uri="{FF2B5EF4-FFF2-40B4-BE49-F238E27FC236}">
              <a16:creationId xmlns:a16="http://schemas.microsoft.com/office/drawing/2014/main" id="{00000000-0008-0000-0600-000023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0" name="Text Box 1">
          <a:extLst>
            <a:ext uri="{FF2B5EF4-FFF2-40B4-BE49-F238E27FC236}">
              <a16:creationId xmlns:a16="http://schemas.microsoft.com/office/drawing/2014/main" id="{00000000-0008-0000-0600-000024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1" name="Text Box 1">
          <a:extLst>
            <a:ext uri="{FF2B5EF4-FFF2-40B4-BE49-F238E27FC236}">
              <a16:creationId xmlns:a16="http://schemas.microsoft.com/office/drawing/2014/main" id="{00000000-0008-0000-0600-000025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82" name="Text Box 1">
          <a:extLst>
            <a:ext uri="{FF2B5EF4-FFF2-40B4-BE49-F238E27FC236}">
              <a16:creationId xmlns:a16="http://schemas.microsoft.com/office/drawing/2014/main" id="{00000000-0008-0000-0600-000026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3" name="Text Box 1">
          <a:extLst>
            <a:ext uri="{FF2B5EF4-FFF2-40B4-BE49-F238E27FC236}">
              <a16:creationId xmlns:a16="http://schemas.microsoft.com/office/drawing/2014/main" id="{00000000-0008-0000-0600-000027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4" name="Text Box 1">
          <a:extLst>
            <a:ext uri="{FF2B5EF4-FFF2-40B4-BE49-F238E27FC236}">
              <a16:creationId xmlns:a16="http://schemas.microsoft.com/office/drawing/2014/main" id="{00000000-0008-0000-0600-000028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5" name="Text Box 1">
          <a:extLst>
            <a:ext uri="{FF2B5EF4-FFF2-40B4-BE49-F238E27FC236}">
              <a16:creationId xmlns:a16="http://schemas.microsoft.com/office/drawing/2014/main" id="{00000000-0008-0000-0600-000029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6" name="Text Box 1">
          <a:extLst>
            <a:ext uri="{FF2B5EF4-FFF2-40B4-BE49-F238E27FC236}">
              <a16:creationId xmlns:a16="http://schemas.microsoft.com/office/drawing/2014/main" id="{00000000-0008-0000-0600-00002A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7" name="Text Box 1">
          <a:extLst>
            <a:ext uri="{FF2B5EF4-FFF2-40B4-BE49-F238E27FC236}">
              <a16:creationId xmlns:a16="http://schemas.microsoft.com/office/drawing/2014/main" id="{00000000-0008-0000-0600-00002B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8" name="Text Box 1">
          <a:extLst>
            <a:ext uri="{FF2B5EF4-FFF2-40B4-BE49-F238E27FC236}">
              <a16:creationId xmlns:a16="http://schemas.microsoft.com/office/drawing/2014/main" id="{00000000-0008-0000-0600-00002C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9" name="Text Box 1">
          <a:extLst>
            <a:ext uri="{FF2B5EF4-FFF2-40B4-BE49-F238E27FC236}">
              <a16:creationId xmlns:a16="http://schemas.microsoft.com/office/drawing/2014/main" id="{00000000-0008-0000-0600-00002D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90" name="Text Box 1">
          <a:extLst>
            <a:ext uri="{FF2B5EF4-FFF2-40B4-BE49-F238E27FC236}">
              <a16:creationId xmlns:a16="http://schemas.microsoft.com/office/drawing/2014/main" id="{00000000-0008-0000-0600-00002E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91" name="Text Box 1">
          <a:extLst>
            <a:ext uri="{FF2B5EF4-FFF2-40B4-BE49-F238E27FC236}">
              <a16:creationId xmlns:a16="http://schemas.microsoft.com/office/drawing/2014/main" id="{00000000-0008-0000-0600-00002F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92" name="Text Box 1">
          <a:extLst>
            <a:ext uri="{FF2B5EF4-FFF2-40B4-BE49-F238E27FC236}">
              <a16:creationId xmlns:a16="http://schemas.microsoft.com/office/drawing/2014/main" id="{00000000-0008-0000-0600-000030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93" name="Text Box 1">
          <a:extLst>
            <a:ext uri="{FF2B5EF4-FFF2-40B4-BE49-F238E27FC236}">
              <a16:creationId xmlns:a16="http://schemas.microsoft.com/office/drawing/2014/main" id="{00000000-0008-0000-0600-000031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94" name="Text Box 1">
          <a:extLst>
            <a:ext uri="{FF2B5EF4-FFF2-40B4-BE49-F238E27FC236}">
              <a16:creationId xmlns:a16="http://schemas.microsoft.com/office/drawing/2014/main" id="{00000000-0008-0000-0600-000032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95" name="Text Box 1">
          <a:extLst>
            <a:ext uri="{FF2B5EF4-FFF2-40B4-BE49-F238E27FC236}">
              <a16:creationId xmlns:a16="http://schemas.microsoft.com/office/drawing/2014/main" id="{00000000-0008-0000-0600-000033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96" name="Text Box 1">
          <a:extLst>
            <a:ext uri="{FF2B5EF4-FFF2-40B4-BE49-F238E27FC236}">
              <a16:creationId xmlns:a16="http://schemas.microsoft.com/office/drawing/2014/main" id="{00000000-0008-0000-0600-000034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197" name="Text Box 1">
          <a:extLst>
            <a:ext uri="{FF2B5EF4-FFF2-40B4-BE49-F238E27FC236}">
              <a16:creationId xmlns:a16="http://schemas.microsoft.com/office/drawing/2014/main" id="{00000000-0008-0000-0600-000035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198" name="Text Box 1">
          <a:extLst>
            <a:ext uri="{FF2B5EF4-FFF2-40B4-BE49-F238E27FC236}">
              <a16:creationId xmlns:a16="http://schemas.microsoft.com/office/drawing/2014/main" id="{00000000-0008-0000-0600-000036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99" name="Text Box 1">
          <a:extLst>
            <a:ext uri="{FF2B5EF4-FFF2-40B4-BE49-F238E27FC236}">
              <a16:creationId xmlns:a16="http://schemas.microsoft.com/office/drawing/2014/main" id="{00000000-0008-0000-0600-000037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200" name="Text Box 1">
          <a:extLst>
            <a:ext uri="{FF2B5EF4-FFF2-40B4-BE49-F238E27FC236}">
              <a16:creationId xmlns:a16="http://schemas.microsoft.com/office/drawing/2014/main" id="{00000000-0008-0000-0600-000038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201" name="Text Box 1">
          <a:extLst>
            <a:ext uri="{FF2B5EF4-FFF2-40B4-BE49-F238E27FC236}">
              <a16:creationId xmlns:a16="http://schemas.microsoft.com/office/drawing/2014/main" id="{00000000-0008-0000-0600-000039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202" name="Text Box 1">
          <a:extLst>
            <a:ext uri="{FF2B5EF4-FFF2-40B4-BE49-F238E27FC236}">
              <a16:creationId xmlns:a16="http://schemas.microsoft.com/office/drawing/2014/main" id="{00000000-0008-0000-0600-00003A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203" name="Text Box 1">
          <a:extLst>
            <a:ext uri="{FF2B5EF4-FFF2-40B4-BE49-F238E27FC236}">
              <a16:creationId xmlns:a16="http://schemas.microsoft.com/office/drawing/2014/main" id="{00000000-0008-0000-0600-00003B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204" name="Text Box 1">
          <a:extLst>
            <a:ext uri="{FF2B5EF4-FFF2-40B4-BE49-F238E27FC236}">
              <a16:creationId xmlns:a16="http://schemas.microsoft.com/office/drawing/2014/main" id="{00000000-0008-0000-0600-00003C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205" name="Text Box 1">
          <a:extLst>
            <a:ext uri="{FF2B5EF4-FFF2-40B4-BE49-F238E27FC236}">
              <a16:creationId xmlns:a16="http://schemas.microsoft.com/office/drawing/2014/main" id="{00000000-0008-0000-0600-00003D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206" name="Text Box 1">
          <a:extLst>
            <a:ext uri="{FF2B5EF4-FFF2-40B4-BE49-F238E27FC236}">
              <a16:creationId xmlns:a16="http://schemas.microsoft.com/office/drawing/2014/main" id="{00000000-0008-0000-0600-00003E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207" name="Text Box 1">
          <a:extLst>
            <a:ext uri="{FF2B5EF4-FFF2-40B4-BE49-F238E27FC236}">
              <a16:creationId xmlns:a16="http://schemas.microsoft.com/office/drawing/2014/main" id="{00000000-0008-0000-0600-00003F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208" name="Text Box 1">
          <a:extLst>
            <a:ext uri="{FF2B5EF4-FFF2-40B4-BE49-F238E27FC236}">
              <a16:creationId xmlns:a16="http://schemas.microsoft.com/office/drawing/2014/main" id="{00000000-0008-0000-0600-0000403B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09" name="Text Box 1">
          <a:extLst>
            <a:ext uri="{FF2B5EF4-FFF2-40B4-BE49-F238E27FC236}">
              <a16:creationId xmlns:a16="http://schemas.microsoft.com/office/drawing/2014/main" id="{00000000-0008-0000-0600-000041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0" name="Text Box 1">
          <a:extLst>
            <a:ext uri="{FF2B5EF4-FFF2-40B4-BE49-F238E27FC236}">
              <a16:creationId xmlns:a16="http://schemas.microsoft.com/office/drawing/2014/main" id="{00000000-0008-0000-0600-000042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11" name="Text Box 1">
          <a:extLst>
            <a:ext uri="{FF2B5EF4-FFF2-40B4-BE49-F238E27FC236}">
              <a16:creationId xmlns:a16="http://schemas.microsoft.com/office/drawing/2014/main" id="{00000000-0008-0000-0600-000043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2" name="Text Box 1">
          <a:extLst>
            <a:ext uri="{FF2B5EF4-FFF2-40B4-BE49-F238E27FC236}">
              <a16:creationId xmlns:a16="http://schemas.microsoft.com/office/drawing/2014/main" id="{00000000-0008-0000-0600-000044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3" name="Text Box 1">
          <a:extLst>
            <a:ext uri="{FF2B5EF4-FFF2-40B4-BE49-F238E27FC236}">
              <a16:creationId xmlns:a16="http://schemas.microsoft.com/office/drawing/2014/main" id="{00000000-0008-0000-0600-000045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4" name="Text Box 1">
          <a:extLst>
            <a:ext uri="{FF2B5EF4-FFF2-40B4-BE49-F238E27FC236}">
              <a16:creationId xmlns:a16="http://schemas.microsoft.com/office/drawing/2014/main" id="{00000000-0008-0000-0600-000046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5" name="Text Box 1">
          <a:extLst>
            <a:ext uri="{FF2B5EF4-FFF2-40B4-BE49-F238E27FC236}">
              <a16:creationId xmlns:a16="http://schemas.microsoft.com/office/drawing/2014/main" id="{00000000-0008-0000-0600-000047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6" name="Text Box 1">
          <a:extLst>
            <a:ext uri="{FF2B5EF4-FFF2-40B4-BE49-F238E27FC236}">
              <a16:creationId xmlns:a16="http://schemas.microsoft.com/office/drawing/2014/main" id="{00000000-0008-0000-0600-000048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7" name="Text Box 1">
          <a:extLst>
            <a:ext uri="{FF2B5EF4-FFF2-40B4-BE49-F238E27FC236}">
              <a16:creationId xmlns:a16="http://schemas.microsoft.com/office/drawing/2014/main" id="{00000000-0008-0000-0600-000049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8" name="Text Box 1">
          <a:extLst>
            <a:ext uri="{FF2B5EF4-FFF2-40B4-BE49-F238E27FC236}">
              <a16:creationId xmlns:a16="http://schemas.microsoft.com/office/drawing/2014/main" id="{00000000-0008-0000-0600-00004A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9" name="Text Box 1">
          <a:extLst>
            <a:ext uri="{FF2B5EF4-FFF2-40B4-BE49-F238E27FC236}">
              <a16:creationId xmlns:a16="http://schemas.microsoft.com/office/drawing/2014/main" id="{00000000-0008-0000-0600-00004B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20" name="Text Box 1">
          <a:extLst>
            <a:ext uri="{FF2B5EF4-FFF2-40B4-BE49-F238E27FC236}">
              <a16:creationId xmlns:a16="http://schemas.microsoft.com/office/drawing/2014/main" id="{00000000-0008-0000-0600-00004C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21" name="Text Box 1">
          <a:extLst>
            <a:ext uri="{FF2B5EF4-FFF2-40B4-BE49-F238E27FC236}">
              <a16:creationId xmlns:a16="http://schemas.microsoft.com/office/drawing/2014/main" id="{00000000-0008-0000-0600-00004D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22" name="Text Box 1">
          <a:extLst>
            <a:ext uri="{FF2B5EF4-FFF2-40B4-BE49-F238E27FC236}">
              <a16:creationId xmlns:a16="http://schemas.microsoft.com/office/drawing/2014/main" id="{00000000-0008-0000-0600-00004E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23" name="Text Box 1">
          <a:extLst>
            <a:ext uri="{FF2B5EF4-FFF2-40B4-BE49-F238E27FC236}">
              <a16:creationId xmlns:a16="http://schemas.microsoft.com/office/drawing/2014/main" id="{00000000-0008-0000-0600-00004F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24" name="Text Box 1">
          <a:extLst>
            <a:ext uri="{FF2B5EF4-FFF2-40B4-BE49-F238E27FC236}">
              <a16:creationId xmlns:a16="http://schemas.microsoft.com/office/drawing/2014/main" id="{00000000-0008-0000-0600-000050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25" name="Text Box 1">
          <a:extLst>
            <a:ext uri="{FF2B5EF4-FFF2-40B4-BE49-F238E27FC236}">
              <a16:creationId xmlns:a16="http://schemas.microsoft.com/office/drawing/2014/main" id="{00000000-0008-0000-0600-000051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8226" name="Text Box 1">
          <a:extLst>
            <a:ext uri="{FF2B5EF4-FFF2-40B4-BE49-F238E27FC236}">
              <a16:creationId xmlns:a16="http://schemas.microsoft.com/office/drawing/2014/main" id="{00000000-0008-0000-0600-000052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8227" name="Text Box 1">
          <a:extLst>
            <a:ext uri="{FF2B5EF4-FFF2-40B4-BE49-F238E27FC236}">
              <a16:creationId xmlns:a16="http://schemas.microsoft.com/office/drawing/2014/main" id="{00000000-0008-0000-0600-000053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28" name="Text Box 1">
          <a:extLst>
            <a:ext uri="{FF2B5EF4-FFF2-40B4-BE49-F238E27FC236}">
              <a16:creationId xmlns:a16="http://schemas.microsoft.com/office/drawing/2014/main" id="{00000000-0008-0000-0600-000054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29" name="Text Box 1">
          <a:extLst>
            <a:ext uri="{FF2B5EF4-FFF2-40B4-BE49-F238E27FC236}">
              <a16:creationId xmlns:a16="http://schemas.microsoft.com/office/drawing/2014/main" id="{00000000-0008-0000-0600-000055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30" name="Text Box 1">
          <a:extLst>
            <a:ext uri="{FF2B5EF4-FFF2-40B4-BE49-F238E27FC236}">
              <a16:creationId xmlns:a16="http://schemas.microsoft.com/office/drawing/2014/main" id="{00000000-0008-0000-0600-000056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31" name="Text Box 1">
          <a:extLst>
            <a:ext uri="{FF2B5EF4-FFF2-40B4-BE49-F238E27FC236}">
              <a16:creationId xmlns:a16="http://schemas.microsoft.com/office/drawing/2014/main" id="{00000000-0008-0000-0600-000057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32" name="Text Box 1">
          <a:extLst>
            <a:ext uri="{FF2B5EF4-FFF2-40B4-BE49-F238E27FC236}">
              <a16:creationId xmlns:a16="http://schemas.microsoft.com/office/drawing/2014/main" id="{00000000-0008-0000-0600-000058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33" name="Text Box 1">
          <a:extLst>
            <a:ext uri="{FF2B5EF4-FFF2-40B4-BE49-F238E27FC236}">
              <a16:creationId xmlns:a16="http://schemas.microsoft.com/office/drawing/2014/main" id="{00000000-0008-0000-0600-000059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34" name="Text Box 1">
          <a:extLst>
            <a:ext uri="{FF2B5EF4-FFF2-40B4-BE49-F238E27FC236}">
              <a16:creationId xmlns:a16="http://schemas.microsoft.com/office/drawing/2014/main" id="{00000000-0008-0000-0600-00005A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35" name="Text Box 1">
          <a:extLst>
            <a:ext uri="{FF2B5EF4-FFF2-40B4-BE49-F238E27FC236}">
              <a16:creationId xmlns:a16="http://schemas.microsoft.com/office/drawing/2014/main" id="{00000000-0008-0000-0600-00005B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36" name="Text Box 1">
          <a:extLst>
            <a:ext uri="{FF2B5EF4-FFF2-40B4-BE49-F238E27FC236}">
              <a16:creationId xmlns:a16="http://schemas.microsoft.com/office/drawing/2014/main" id="{00000000-0008-0000-0600-00005C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37" name="Text Box 1">
          <a:extLst>
            <a:ext uri="{FF2B5EF4-FFF2-40B4-BE49-F238E27FC236}">
              <a16:creationId xmlns:a16="http://schemas.microsoft.com/office/drawing/2014/main" id="{00000000-0008-0000-0600-00005D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38" name="Text Box 1">
          <a:extLst>
            <a:ext uri="{FF2B5EF4-FFF2-40B4-BE49-F238E27FC236}">
              <a16:creationId xmlns:a16="http://schemas.microsoft.com/office/drawing/2014/main" id="{00000000-0008-0000-0600-00005E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39" name="Text Box 1">
          <a:extLst>
            <a:ext uri="{FF2B5EF4-FFF2-40B4-BE49-F238E27FC236}">
              <a16:creationId xmlns:a16="http://schemas.microsoft.com/office/drawing/2014/main" id="{00000000-0008-0000-0600-00005F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40" name="Text Box 1">
          <a:extLst>
            <a:ext uri="{FF2B5EF4-FFF2-40B4-BE49-F238E27FC236}">
              <a16:creationId xmlns:a16="http://schemas.microsoft.com/office/drawing/2014/main" id="{00000000-0008-0000-0600-000060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1" name="Text Box 1">
          <a:extLst>
            <a:ext uri="{FF2B5EF4-FFF2-40B4-BE49-F238E27FC236}">
              <a16:creationId xmlns:a16="http://schemas.microsoft.com/office/drawing/2014/main" id="{00000000-0008-0000-0600-000061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2" name="Text Box 1">
          <a:extLst>
            <a:ext uri="{FF2B5EF4-FFF2-40B4-BE49-F238E27FC236}">
              <a16:creationId xmlns:a16="http://schemas.microsoft.com/office/drawing/2014/main" id="{00000000-0008-0000-0600-000062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3" name="Text Box 1">
          <a:extLst>
            <a:ext uri="{FF2B5EF4-FFF2-40B4-BE49-F238E27FC236}">
              <a16:creationId xmlns:a16="http://schemas.microsoft.com/office/drawing/2014/main" id="{00000000-0008-0000-0600-000063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4" name="Text Box 1">
          <a:extLst>
            <a:ext uri="{FF2B5EF4-FFF2-40B4-BE49-F238E27FC236}">
              <a16:creationId xmlns:a16="http://schemas.microsoft.com/office/drawing/2014/main" id="{00000000-0008-0000-0600-000064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5" name="Text Box 1">
          <a:extLst>
            <a:ext uri="{FF2B5EF4-FFF2-40B4-BE49-F238E27FC236}">
              <a16:creationId xmlns:a16="http://schemas.microsoft.com/office/drawing/2014/main" id="{00000000-0008-0000-0600-000065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6" name="Text Box 1">
          <a:extLst>
            <a:ext uri="{FF2B5EF4-FFF2-40B4-BE49-F238E27FC236}">
              <a16:creationId xmlns:a16="http://schemas.microsoft.com/office/drawing/2014/main" id="{00000000-0008-0000-0600-000066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7" name="Text Box 1">
          <a:extLst>
            <a:ext uri="{FF2B5EF4-FFF2-40B4-BE49-F238E27FC236}">
              <a16:creationId xmlns:a16="http://schemas.microsoft.com/office/drawing/2014/main" id="{00000000-0008-0000-0600-000067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8" name="Text Box 1">
          <a:extLst>
            <a:ext uri="{FF2B5EF4-FFF2-40B4-BE49-F238E27FC236}">
              <a16:creationId xmlns:a16="http://schemas.microsoft.com/office/drawing/2014/main" id="{00000000-0008-0000-0600-000068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9" name="Text Box 1">
          <a:extLst>
            <a:ext uri="{FF2B5EF4-FFF2-40B4-BE49-F238E27FC236}">
              <a16:creationId xmlns:a16="http://schemas.microsoft.com/office/drawing/2014/main" id="{00000000-0008-0000-0600-000069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50" name="Text Box 1">
          <a:extLst>
            <a:ext uri="{FF2B5EF4-FFF2-40B4-BE49-F238E27FC236}">
              <a16:creationId xmlns:a16="http://schemas.microsoft.com/office/drawing/2014/main" id="{00000000-0008-0000-0600-00006A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51" name="Text Box 1">
          <a:extLst>
            <a:ext uri="{FF2B5EF4-FFF2-40B4-BE49-F238E27FC236}">
              <a16:creationId xmlns:a16="http://schemas.microsoft.com/office/drawing/2014/main" id="{00000000-0008-0000-0600-00006B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52" name="Text Box 1">
          <a:extLst>
            <a:ext uri="{FF2B5EF4-FFF2-40B4-BE49-F238E27FC236}">
              <a16:creationId xmlns:a16="http://schemas.microsoft.com/office/drawing/2014/main" id="{00000000-0008-0000-0600-00006C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53" name="Text Box 1">
          <a:extLst>
            <a:ext uri="{FF2B5EF4-FFF2-40B4-BE49-F238E27FC236}">
              <a16:creationId xmlns:a16="http://schemas.microsoft.com/office/drawing/2014/main" id="{00000000-0008-0000-0600-00006D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54" name="Text Box 1">
          <a:extLst>
            <a:ext uri="{FF2B5EF4-FFF2-40B4-BE49-F238E27FC236}">
              <a16:creationId xmlns:a16="http://schemas.microsoft.com/office/drawing/2014/main" id="{00000000-0008-0000-0600-00006E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8255" name="Text Box 1">
          <a:extLst>
            <a:ext uri="{FF2B5EF4-FFF2-40B4-BE49-F238E27FC236}">
              <a16:creationId xmlns:a16="http://schemas.microsoft.com/office/drawing/2014/main" id="{00000000-0008-0000-0600-00006F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8256" name="Text Box 1">
          <a:extLst>
            <a:ext uri="{FF2B5EF4-FFF2-40B4-BE49-F238E27FC236}">
              <a16:creationId xmlns:a16="http://schemas.microsoft.com/office/drawing/2014/main" id="{00000000-0008-0000-0600-000070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57" name="Text Box 1">
          <a:extLst>
            <a:ext uri="{FF2B5EF4-FFF2-40B4-BE49-F238E27FC236}">
              <a16:creationId xmlns:a16="http://schemas.microsoft.com/office/drawing/2014/main" id="{00000000-0008-0000-0600-000071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58" name="Text Box 1">
          <a:extLst>
            <a:ext uri="{FF2B5EF4-FFF2-40B4-BE49-F238E27FC236}">
              <a16:creationId xmlns:a16="http://schemas.microsoft.com/office/drawing/2014/main" id="{00000000-0008-0000-0600-000072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59" name="Text Box 1">
          <a:extLst>
            <a:ext uri="{FF2B5EF4-FFF2-40B4-BE49-F238E27FC236}">
              <a16:creationId xmlns:a16="http://schemas.microsoft.com/office/drawing/2014/main" id="{00000000-0008-0000-0600-000073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60" name="Text Box 1">
          <a:extLst>
            <a:ext uri="{FF2B5EF4-FFF2-40B4-BE49-F238E27FC236}">
              <a16:creationId xmlns:a16="http://schemas.microsoft.com/office/drawing/2014/main" id="{00000000-0008-0000-0600-000074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61" name="Text Box 1">
          <a:extLst>
            <a:ext uri="{FF2B5EF4-FFF2-40B4-BE49-F238E27FC236}">
              <a16:creationId xmlns:a16="http://schemas.microsoft.com/office/drawing/2014/main" id="{00000000-0008-0000-0600-000075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62" name="Text Box 1">
          <a:extLst>
            <a:ext uri="{FF2B5EF4-FFF2-40B4-BE49-F238E27FC236}">
              <a16:creationId xmlns:a16="http://schemas.microsoft.com/office/drawing/2014/main" id="{00000000-0008-0000-0600-000076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63" name="Text Box 1">
          <a:extLst>
            <a:ext uri="{FF2B5EF4-FFF2-40B4-BE49-F238E27FC236}">
              <a16:creationId xmlns:a16="http://schemas.microsoft.com/office/drawing/2014/main" id="{00000000-0008-0000-0600-000077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64" name="Text Box 1">
          <a:extLst>
            <a:ext uri="{FF2B5EF4-FFF2-40B4-BE49-F238E27FC236}">
              <a16:creationId xmlns:a16="http://schemas.microsoft.com/office/drawing/2014/main" id="{00000000-0008-0000-0600-000078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65" name="Text Box 1">
          <a:extLst>
            <a:ext uri="{FF2B5EF4-FFF2-40B4-BE49-F238E27FC236}">
              <a16:creationId xmlns:a16="http://schemas.microsoft.com/office/drawing/2014/main" id="{00000000-0008-0000-0600-000079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66" name="Text Box 1">
          <a:extLst>
            <a:ext uri="{FF2B5EF4-FFF2-40B4-BE49-F238E27FC236}">
              <a16:creationId xmlns:a16="http://schemas.microsoft.com/office/drawing/2014/main" id="{00000000-0008-0000-0600-00007A3B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67" name="Text Box 1">
          <a:extLst>
            <a:ext uri="{FF2B5EF4-FFF2-40B4-BE49-F238E27FC236}">
              <a16:creationId xmlns:a16="http://schemas.microsoft.com/office/drawing/2014/main" id="{00000000-0008-0000-0600-00007B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68" name="Text Box 1">
          <a:extLst>
            <a:ext uri="{FF2B5EF4-FFF2-40B4-BE49-F238E27FC236}">
              <a16:creationId xmlns:a16="http://schemas.microsoft.com/office/drawing/2014/main" id="{00000000-0008-0000-0600-00007C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69" name="Text Box 1">
          <a:extLst>
            <a:ext uri="{FF2B5EF4-FFF2-40B4-BE49-F238E27FC236}">
              <a16:creationId xmlns:a16="http://schemas.microsoft.com/office/drawing/2014/main" id="{00000000-0008-0000-0600-00007D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0" name="Text Box 1">
          <a:extLst>
            <a:ext uri="{FF2B5EF4-FFF2-40B4-BE49-F238E27FC236}">
              <a16:creationId xmlns:a16="http://schemas.microsoft.com/office/drawing/2014/main" id="{00000000-0008-0000-0600-00007E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1" name="Text Box 1">
          <a:extLst>
            <a:ext uri="{FF2B5EF4-FFF2-40B4-BE49-F238E27FC236}">
              <a16:creationId xmlns:a16="http://schemas.microsoft.com/office/drawing/2014/main" id="{00000000-0008-0000-0600-00007F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2" name="Text Box 1">
          <a:extLst>
            <a:ext uri="{FF2B5EF4-FFF2-40B4-BE49-F238E27FC236}">
              <a16:creationId xmlns:a16="http://schemas.microsoft.com/office/drawing/2014/main" id="{00000000-0008-0000-0600-000080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3" name="Text Box 1">
          <a:extLst>
            <a:ext uri="{FF2B5EF4-FFF2-40B4-BE49-F238E27FC236}">
              <a16:creationId xmlns:a16="http://schemas.microsoft.com/office/drawing/2014/main" id="{00000000-0008-0000-0600-000081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4" name="Text Box 1">
          <a:extLst>
            <a:ext uri="{FF2B5EF4-FFF2-40B4-BE49-F238E27FC236}">
              <a16:creationId xmlns:a16="http://schemas.microsoft.com/office/drawing/2014/main" id="{00000000-0008-0000-0600-000082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5" name="Text Box 1">
          <a:extLst>
            <a:ext uri="{FF2B5EF4-FFF2-40B4-BE49-F238E27FC236}">
              <a16:creationId xmlns:a16="http://schemas.microsoft.com/office/drawing/2014/main" id="{00000000-0008-0000-0600-000083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6" name="Text Box 1">
          <a:extLst>
            <a:ext uri="{FF2B5EF4-FFF2-40B4-BE49-F238E27FC236}">
              <a16:creationId xmlns:a16="http://schemas.microsoft.com/office/drawing/2014/main" id="{00000000-0008-0000-0600-000084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7" name="Text Box 1">
          <a:extLst>
            <a:ext uri="{FF2B5EF4-FFF2-40B4-BE49-F238E27FC236}">
              <a16:creationId xmlns:a16="http://schemas.microsoft.com/office/drawing/2014/main" id="{00000000-0008-0000-0600-000085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8" name="Text Box 1">
          <a:extLst>
            <a:ext uri="{FF2B5EF4-FFF2-40B4-BE49-F238E27FC236}">
              <a16:creationId xmlns:a16="http://schemas.microsoft.com/office/drawing/2014/main" id="{00000000-0008-0000-0600-000086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9" name="Text Box 1">
          <a:extLst>
            <a:ext uri="{FF2B5EF4-FFF2-40B4-BE49-F238E27FC236}">
              <a16:creationId xmlns:a16="http://schemas.microsoft.com/office/drawing/2014/main" id="{00000000-0008-0000-0600-000087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80" name="Text Box 1">
          <a:extLst>
            <a:ext uri="{FF2B5EF4-FFF2-40B4-BE49-F238E27FC236}">
              <a16:creationId xmlns:a16="http://schemas.microsoft.com/office/drawing/2014/main" id="{00000000-0008-0000-0600-000088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81" name="Text Box 1">
          <a:extLst>
            <a:ext uri="{FF2B5EF4-FFF2-40B4-BE49-F238E27FC236}">
              <a16:creationId xmlns:a16="http://schemas.microsoft.com/office/drawing/2014/main" id="{00000000-0008-0000-0600-000089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82" name="Text Box 1">
          <a:extLst>
            <a:ext uri="{FF2B5EF4-FFF2-40B4-BE49-F238E27FC236}">
              <a16:creationId xmlns:a16="http://schemas.microsoft.com/office/drawing/2014/main" id="{00000000-0008-0000-0600-00008A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83" name="Text Box 1">
          <a:extLst>
            <a:ext uri="{FF2B5EF4-FFF2-40B4-BE49-F238E27FC236}">
              <a16:creationId xmlns:a16="http://schemas.microsoft.com/office/drawing/2014/main" id="{00000000-0008-0000-0600-00008B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998284" name="Text Box 1">
          <a:extLst>
            <a:ext uri="{FF2B5EF4-FFF2-40B4-BE49-F238E27FC236}">
              <a16:creationId xmlns:a16="http://schemas.microsoft.com/office/drawing/2014/main" id="{00000000-0008-0000-0600-00008C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998285" name="Text Box 1">
          <a:extLst>
            <a:ext uri="{FF2B5EF4-FFF2-40B4-BE49-F238E27FC236}">
              <a16:creationId xmlns:a16="http://schemas.microsoft.com/office/drawing/2014/main" id="{00000000-0008-0000-0600-00008D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86" name="Text Box 1">
          <a:extLst>
            <a:ext uri="{FF2B5EF4-FFF2-40B4-BE49-F238E27FC236}">
              <a16:creationId xmlns:a16="http://schemas.microsoft.com/office/drawing/2014/main" id="{00000000-0008-0000-0600-00008E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87" name="Text Box 1">
          <a:extLst>
            <a:ext uri="{FF2B5EF4-FFF2-40B4-BE49-F238E27FC236}">
              <a16:creationId xmlns:a16="http://schemas.microsoft.com/office/drawing/2014/main" id="{00000000-0008-0000-0600-00008F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88" name="Text Box 1">
          <a:extLst>
            <a:ext uri="{FF2B5EF4-FFF2-40B4-BE49-F238E27FC236}">
              <a16:creationId xmlns:a16="http://schemas.microsoft.com/office/drawing/2014/main" id="{00000000-0008-0000-0600-000090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89" name="Text Box 1">
          <a:extLst>
            <a:ext uri="{FF2B5EF4-FFF2-40B4-BE49-F238E27FC236}">
              <a16:creationId xmlns:a16="http://schemas.microsoft.com/office/drawing/2014/main" id="{00000000-0008-0000-0600-000091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90" name="Text Box 1">
          <a:extLst>
            <a:ext uri="{FF2B5EF4-FFF2-40B4-BE49-F238E27FC236}">
              <a16:creationId xmlns:a16="http://schemas.microsoft.com/office/drawing/2014/main" id="{00000000-0008-0000-0600-000092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91" name="Text Box 1">
          <a:extLst>
            <a:ext uri="{FF2B5EF4-FFF2-40B4-BE49-F238E27FC236}">
              <a16:creationId xmlns:a16="http://schemas.microsoft.com/office/drawing/2014/main" id="{00000000-0008-0000-0600-000093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92" name="Text Box 1">
          <a:extLst>
            <a:ext uri="{FF2B5EF4-FFF2-40B4-BE49-F238E27FC236}">
              <a16:creationId xmlns:a16="http://schemas.microsoft.com/office/drawing/2014/main" id="{00000000-0008-0000-0600-000094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93" name="Text Box 1">
          <a:extLst>
            <a:ext uri="{FF2B5EF4-FFF2-40B4-BE49-F238E27FC236}">
              <a16:creationId xmlns:a16="http://schemas.microsoft.com/office/drawing/2014/main" id="{00000000-0008-0000-0600-000095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94" name="Text Box 1">
          <a:extLst>
            <a:ext uri="{FF2B5EF4-FFF2-40B4-BE49-F238E27FC236}">
              <a16:creationId xmlns:a16="http://schemas.microsoft.com/office/drawing/2014/main" id="{00000000-0008-0000-0600-000096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95" name="Text Box 1">
          <a:extLst>
            <a:ext uri="{FF2B5EF4-FFF2-40B4-BE49-F238E27FC236}">
              <a16:creationId xmlns:a16="http://schemas.microsoft.com/office/drawing/2014/main" id="{00000000-0008-0000-0600-000097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96" name="Text Box 1">
          <a:extLst>
            <a:ext uri="{FF2B5EF4-FFF2-40B4-BE49-F238E27FC236}">
              <a16:creationId xmlns:a16="http://schemas.microsoft.com/office/drawing/2014/main" id="{00000000-0008-0000-0600-000098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97" name="Text Box 1">
          <a:extLst>
            <a:ext uri="{FF2B5EF4-FFF2-40B4-BE49-F238E27FC236}">
              <a16:creationId xmlns:a16="http://schemas.microsoft.com/office/drawing/2014/main" id="{00000000-0008-0000-0600-000099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98" name="Text Box 1">
          <a:extLst>
            <a:ext uri="{FF2B5EF4-FFF2-40B4-BE49-F238E27FC236}">
              <a16:creationId xmlns:a16="http://schemas.microsoft.com/office/drawing/2014/main" id="{00000000-0008-0000-0600-00009A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99" name="Text Box 1">
          <a:extLst>
            <a:ext uri="{FF2B5EF4-FFF2-40B4-BE49-F238E27FC236}">
              <a16:creationId xmlns:a16="http://schemas.microsoft.com/office/drawing/2014/main" id="{00000000-0008-0000-0600-00009B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0" name="Text Box 1">
          <a:extLst>
            <a:ext uri="{FF2B5EF4-FFF2-40B4-BE49-F238E27FC236}">
              <a16:creationId xmlns:a16="http://schemas.microsoft.com/office/drawing/2014/main" id="{00000000-0008-0000-0600-00009C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1" name="Text Box 1">
          <a:extLst>
            <a:ext uri="{FF2B5EF4-FFF2-40B4-BE49-F238E27FC236}">
              <a16:creationId xmlns:a16="http://schemas.microsoft.com/office/drawing/2014/main" id="{00000000-0008-0000-0600-00009D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2" name="Text Box 1">
          <a:extLst>
            <a:ext uri="{FF2B5EF4-FFF2-40B4-BE49-F238E27FC236}">
              <a16:creationId xmlns:a16="http://schemas.microsoft.com/office/drawing/2014/main" id="{00000000-0008-0000-0600-00009E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3" name="Text Box 1">
          <a:extLst>
            <a:ext uri="{FF2B5EF4-FFF2-40B4-BE49-F238E27FC236}">
              <a16:creationId xmlns:a16="http://schemas.microsoft.com/office/drawing/2014/main" id="{00000000-0008-0000-0600-00009F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4" name="Text Box 1">
          <a:extLst>
            <a:ext uri="{FF2B5EF4-FFF2-40B4-BE49-F238E27FC236}">
              <a16:creationId xmlns:a16="http://schemas.microsoft.com/office/drawing/2014/main" id="{00000000-0008-0000-0600-0000A0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5" name="Text Box 1">
          <a:extLst>
            <a:ext uri="{FF2B5EF4-FFF2-40B4-BE49-F238E27FC236}">
              <a16:creationId xmlns:a16="http://schemas.microsoft.com/office/drawing/2014/main" id="{00000000-0008-0000-0600-0000A1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6" name="Text Box 1">
          <a:extLst>
            <a:ext uri="{FF2B5EF4-FFF2-40B4-BE49-F238E27FC236}">
              <a16:creationId xmlns:a16="http://schemas.microsoft.com/office/drawing/2014/main" id="{00000000-0008-0000-0600-0000A2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7" name="Text Box 1">
          <a:extLst>
            <a:ext uri="{FF2B5EF4-FFF2-40B4-BE49-F238E27FC236}">
              <a16:creationId xmlns:a16="http://schemas.microsoft.com/office/drawing/2014/main" id="{00000000-0008-0000-0600-0000A3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8" name="Text Box 1">
          <a:extLst>
            <a:ext uri="{FF2B5EF4-FFF2-40B4-BE49-F238E27FC236}">
              <a16:creationId xmlns:a16="http://schemas.microsoft.com/office/drawing/2014/main" id="{00000000-0008-0000-0600-0000A4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9" name="Text Box 1">
          <a:extLst>
            <a:ext uri="{FF2B5EF4-FFF2-40B4-BE49-F238E27FC236}">
              <a16:creationId xmlns:a16="http://schemas.microsoft.com/office/drawing/2014/main" id="{00000000-0008-0000-0600-0000A5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10" name="Text Box 1">
          <a:extLst>
            <a:ext uri="{FF2B5EF4-FFF2-40B4-BE49-F238E27FC236}">
              <a16:creationId xmlns:a16="http://schemas.microsoft.com/office/drawing/2014/main" id="{00000000-0008-0000-0600-0000A6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11" name="Text Box 1">
          <a:extLst>
            <a:ext uri="{FF2B5EF4-FFF2-40B4-BE49-F238E27FC236}">
              <a16:creationId xmlns:a16="http://schemas.microsoft.com/office/drawing/2014/main" id="{00000000-0008-0000-0600-0000A7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12" name="Text Box 1">
          <a:extLst>
            <a:ext uri="{FF2B5EF4-FFF2-40B4-BE49-F238E27FC236}">
              <a16:creationId xmlns:a16="http://schemas.microsoft.com/office/drawing/2014/main" id="{00000000-0008-0000-0600-0000A8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998313" name="Text Box 1">
          <a:extLst>
            <a:ext uri="{FF2B5EF4-FFF2-40B4-BE49-F238E27FC236}">
              <a16:creationId xmlns:a16="http://schemas.microsoft.com/office/drawing/2014/main" id="{00000000-0008-0000-0600-0000A9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998314" name="Text Box 1">
          <a:extLst>
            <a:ext uri="{FF2B5EF4-FFF2-40B4-BE49-F238E27FC236}">
              <a16:creationId xmlns:a16="http://schemas.microsoft.com/office/drawing/2014/main" id="{00000000-0008-0000-0600-0000AA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315" name="Text Box 1">
          <a:extLst>
            <a:ext uri="{FF2B5EF4-FFF2-40B4-BE49-F238E27FC236}">
              <a16:creationId xmlns:a16="http://schemas.microsoft.com/office/drawing/2014/main" id="{00000000-0008-0000-0600-0000AB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316" name="Text Box 1">
          <a:extLst>
            <a:ext uri="{FF2B5EF4-FFF2-40B4-BE49-F238E27FC236}">
              <a16:creationId xmlns:a16="http://schemas.microsoft.com/office/drawing/2014/main" id="{00000000-0008-0000-0600-0000AC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317" name="Text Box 1">
          <a:extLst>
            <a:ext uri="{FF2B5EF4-FFF2-40B4-BE49-F238E27FC236}">
              <a16:creationId xmlns:a16="http://schemas.microsoft.com/office/drawing/2014/main" id="{00000000-0008-0000-0600-0000AD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318" name="Text Box 1">
          <a:extLst>
            <a:ext uri="{FF2B5EF4-FFF2-40B4-BE49-F238E27FC236}">
              <a16:creationId xmlns:a16="http://schemas.microsoft.com/office/drawing/2014/main" id="{00000000-0008-0000-0600-0000AE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319" name="Text Box 1">
          <a:extLst>
            <a:ext uri="{FF2B5EF4-FFF2-40B4-BE49-F238E27FC236}">
              <a16:creationId xmlns:a16="http://schemas.microsoft.com/office/drawing/2014/main" id="{00000000-0008-0000-0600-0000AF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320" name="Text Box 1">
          <a:extLst>
            <a:ext uri="{FF2B5EF4-FFF2-40B4-BE49-F238E27FC236}">
              <a16:creationId xmlns:a16="http://schemas.microsoft.com/office/drawing/2014/main" id="{00000000-0008-0000-0600-0000B0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21" name="Text Box 1">
          <a:extLst>
            <a:ext uri="{FF2B5EF4-FFF2-40B4-BE49-F238E27FC236}">
              <a16:creationId xmlns:a16="http://schemas.microsoft.com/office/drawing/2014/main" id="{00000000-0008-0000-0600-0000B1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22" name="Text Box 1">
          <a:extLst>
            <a:ext uri="{FF2B5EF4-FFF2-40B4-BE49-F238E27FC236}">
              <a16:creationId xmlns:a16="http://schemas.microsoft.com/office/drawing/2014/main" id="{00000000-0008-0000-0600-0000B2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23" name="Text Box 1">
          <a:extLst>
            <a:ext uri="{FF2B5EF4-FFF2-40B4-BE49-F238E27FC236}">
              <a16:creationId xmlns:a16="http://schemas.microsoft.com/office/drawing/2014/main" id="{00000000-0008-0000-0600-0000B3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24" name="Text Box 1">
          <a:extLst>
            <a:ext uri="{FF2B5EF4-FFF2-40B4-BE49-F238E27FC236}">
              <a16:creationId xmlns:a16="http://schemas.microsoft.com/office/drawing/2014/main" id="{00000000-0008-0000-0600-0000B43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25" name="Text Box 1">
          <a:extLst>
            <a:ext uri="{FF2B5EF4-FFF2-40B4-BE49-F238E27FC236}">
              <a16:creationId xmlns:a16="http://schemas.microsoft.com/office/drawing/2014/main" id="{00000000-0008-0000-0600-0000B5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26" name="Text Box 1">
          <a:extLst>
            <a:ext uri="{FF2B5EF4-FFF2-40B4-BE49-F238E27FC236}">
              <a16:creationId xmlns:a16="http://schemas.microsoft.com/office/drawing/2014/main" id="{00000000-0008-0000-0600-0000B6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27" name="Text Box 1">
          <a:extLst>
            <a:ext uri="{FF2B5EF4-FFF2-40B4-BE49-F238E27FC236}">
              <a16:creationId xmlns:a16="http://schemas.microsoft.com/office/drawing/2014/main" id="{00000000-0008-0000-0600-0000B7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28" name="Text Box 1">
          <a:extLst>
            <a:ext uri="{FF2B5EF4-FFF2-40B4-BE49-F238E27FC236}">
              <a16:creationId xmlns:a16="http://schemas.microsoft.com/office/drawing/2014/main" id="{00000000-0008-0000-0600-0000B8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29" name="Text Box 1">
          <a:extLst>
            <a:ext uri="{FF2B5EF4-FFF2-40B4-BE49-F238E27FC236}">
              <a16:creationId xmlns:a16="http://schemas.microsoft.com/office/drawing/2014/main" id="{00000000-0008-0000-0600-0000B9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0" name="Text Box 1">
          <a:extLst>
            <a:ext uri="{FF2B5EF4-FFF2-40B4-BE49-F238E27FC236}">
              <a16:creationId xmlns:a16="http://schemas.microsoft.com/office/drawing/2014/main" id="{00000000-0008-0000-0600-0000BA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1" name="Text Box 1">
          <a:extLst>
            <a:ext uri="{FF2B5EF4-FFF2-40B4-BE49-F238E27FC236}">
              <a16:creationId xmlns:a16="http://schemas.microsoft.com/office/drawing/2014/main" id="{00000000-0008-0000-0600-0000BB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2" name="Text Box 1">
          <a:extLst>
            <a:ext uri="{FF2B5EF4-FFF2-40B4-BE49-F238E27FC236}">
              <a16:creationId xmlns:a16="http://schemas.microsoft.com/office/drawing/2014/main" id="{00000000-0008-0000-0600-0000BC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3" name="Text Box 1">
          <a:extLst>
            <a:ext uri="{FF2B5EF4-FFF2-40B4-BE49-F238E27FC236}">
              <a16:creationId xmlns:a16="http://schemas.microsoft.com/office/drawing/2014/main" id="{00000000-0008-0000-0600-0000BD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4" name="Text Box 1">
          <a:extLst>
            <a:ext uri="{FF2B5EF4-FFF2-40B4-BE49-F238E27FC236}">
              <a16:creationId xmlns:a16="http://schemas.microsoft.com/office/drawing/2014/main" id="{00000000-0008-0000-0600-0000BE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5" name="Text Box 1">
          <a:extLst>
            <a:ext uri="{FF2B5EF4-FFF2-40B4-BE49-F238E27FC236}">
              <a16:creationId xmlns:a16="http://schemas.microsoft.com/office/drawing/2014/main" id="{00000000-0008-0000-0600-0000BF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6" name="Text Box 1">
          <a:extLst>
            <a:ext uri="{FF2B5EF4-FFF2-40B4-BE49-F238E27FC236}">
              <a16:creationId xmlns:a16="http://schemas.microsoft.com/office/drawing/2014/main" id="{00000000-0008-0000-0600-0000C0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7" name="Text Box 1">
          <a:extLst>
            <a:ext uri="{FF2B5EF4-FFF2-40B4-BE49-F238E27FC236}">
              <a16:creationId xmlns:a16="http://schemas.microsoft.com/office/drawing/2014/main" id="{00000000-0008-0000-0600-0000C1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8" name="Text Box 1">
          <a:extLst>
            <a:ext uri="{FF2B5EF4-FFF2-40B4-BE49-F238E27FC236}">
              <a16:creationId xmlns:a16="http://schemas.microsoft.com/office/drawing/2014/main" id="{00000000-0008-0000-0600-0000C2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9" name="Text Box 1">
          <a:extLst>
            <a:ext uri="{FF2B5EF4-FFF2-40B4-BE49-F238E27FC236}">
              <a16:creationId xmlns:a16="http://schemas.microsoft.com/office/drawing/2014/main" id="{00000000-0008-0000-0600-0000C3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40" name="Text Box 1">
          <a:extLst>
            <a:ext uri="{FF2B5EF4-FFF2-40B4-BE49-F238E27FC236}">
              <a16:creationId xmlns:a16="http://schemas.microsoft.com/office/drawing/2014/main" id="{00000000-0008-0000-0600-0000C4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41" name="Text Box 1">
          <a:extLst>
            <a:ext uri="{FF2B5EF4-FFF2-40B4-BE49-F238E27FC236}">
              <a16:creationId xmlns:a16="http://schemas.microsoft.com/office/drawing/2014/main" id="{00000000-0008-0000-0600-0000C5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998342" name="Text Box 1">
          <a:extLst>
            <a:ext uri="{FF2B5EF4-FFF2-40B4-BE49-F238E27FC236}">
              <a16:creationId xmlns:a16="http://schemas.microsoft.com/office/drawing/2014/main" id="{00000000-0008-0000-0600-0000C6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998343" name="Text Box 1">
          <a:extLst>
            <a:ext uri="{FF2B5EF4-FFF2-40B4-BE49-F238E27FC236}">
              <a16:creationId xmlns:a16="http://schemas.microsoft.com/office/drawing/2014/main" id="{00000000-0008-0000-0600-0000C7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44" name="Text Box 1">
          <a:extLst>
            <a:ext uri="{FF2B5EF4-FFF2-40B4-BE49-F238E27FC236}">
              <a16:creationId xmlns:a16="http://schemas.microsoft.com/office/drawing/2014/main" id="{00000000-0008-0000-0600-0000C8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45" name="Text Box 1">
          <a:extLst>
            <a:ext uri="{FF2B5EF4-FFF2-40B4-BE49-F238E27FC236}">
              <a16:creationId xmlns:a16="http://schemas.microsoft.com/office/drawing/2014/main" id="{00000000-0008-0000-0600-0000C9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46" name="Text Box 1">
          <a:extLst>
            <a:ext uri="{FF2B5EF4-FFF2-40B4-BE49-F238E27FC236}">
              <a16:creationId xmlns:a16="http://schemas.microsoft.com/office/drawing/2014/main" id="{00000000-0008-0000-0600-0000CA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47" name="Text Box 1">
          <a:extLst>
            <a:ext uri="{FF2B5EF4-FFF2-40B4-BE49-F238E27FC236}">
              <a16:creationId xmlns:a16="http://schemas.microsoft.com/office/drawing/2014/main" id="{00000000-0008-0000-0600-0000CB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48" name="Text Box 1">
          <a:extLst>
            <a:ext uri="{FF2B5EF4-FFF2-40B4-BE49-F238E27FC236}">
              <a16:creationId xmlns:a16="http://schemas.microsoft.com/office/drawing/2014/main" id="{00000000-0008-0000-0600-0000CC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49" name="Text Box 1">
          <a:extLst>
            <a:ext uri="{FF2B5EF4-FFF2-40B4-BE49-F238E27FC236}">
              <a16:creationId xmlns:a16="http://schemas.microsoft.com/office/drawing/2014/main" id="{00000000-0008-0000-0600-0000CD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0" name="Text Box 1">
          <a:extLst>
            <a:ext uri="{FF2B5EF4-FFF2-40B4-BE49-F238E27FC236}">
              <a16:creationId xmlns:a16="http://schemas.microsoft.com/office/drawing/2014/main" id="{00000000-0008-0000-0600-0000CE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1" name="Text Box 1">
          <a:extLst>
            <a:ext uri="{FF2B5EF4-FFF2-40B4-BE49-F238E27FC236}">
              <a16:creationId xmlns:a16="http://schemas.microsoft.com/office/drawing/2014/main" id="{00000000-0008-0000-0600-0000CF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2" name="Text Box 1">
          <a:extLst>
            <a:ext uri="{FF2B5EF4-FFF2-40B4-BE49-F238E27FC236}">
              <a16:creationId xmlns:a16="http://schemas.microsoft.com/office/drawing/2014/main" id="{00000000-0008-0000-0600-0000D0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3" name="Text Box 1">
          <a:extLst>
            <a:ext uri="{FF2B5EF4-FFF2-40B4-BE49-F238E27FC236}">
              <a16:creationId xmlns:a16="http://schemas.microsoft.com/office/drawing/2014/main" id="{00000000-0008-0000-0600-0000D1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4" name="Text Box 1">
          <a:extLst>
            <a:ext uri="{FF2B5EF4-FFF2-40B4-BE49-F238E27FC236}">
              <a16:creationId xmlns:a16="http://schemas.microsoft.com/office/drawing/2014/main" id="{00000000-0008-0000-0600-0000D2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5" name="Text Box 1">
          <a:extLst>
            <a:ext uri="{FF2B5EF4-FFF2-40B4-BE49-F238E27FC236}">
              <a16:creationId xmlns:a16="http://schemas.microsoft.com/office/drawing/2014/main" id="{00000000-0008-0000-0600-0000D3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56" name="Text Box 1">
          <a:extLst>
            <a:ext uri="{FF2B5EF4-FFF2-40B4-BE49-F238E27FC236}">
              <a16:creationId xmlns:a16="http://schemas.microsoft.com/office/drawing/2014/main" id="{00000000-0008-0000-0600-0000D4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7" name="Text Box 1">
          <a:extLst>
            <a:ext uri="{FF2B5EF4-FFF2-40B4-BE49-F238E27FC236}">
              <a16:creationId xmlns:a16="http://schemas.microsoft.com/office/drawing/2014/main" id="{00000000-0008-0000-0600-0000D5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8" name="Text Box 1">
          <a:extLst>
            <a:ext uri="{FF2B5EF4-FFF2-40B4-BE49-F238E27FC236}">
              <a16:creationId xmlns:a16="http://schemas.microsoft.com/office/drawing/2014/main" id="{00000000-0008-0000-0600-0000D6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9" name="Text Box 1">
          <a:extLst>
            <a:ext uri="{FF2B5EF4-FFF2-40B4-BE49-F238E27FC236}">
              <a16:creationId xmlns:a16="http://schemas.microsoft.com/office/drawing/2014/main" id="{00000000-0008-0000-0600-0000D7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0" name="Text Box 1">
          <a:extLst>
            <a:ext uri="{FF2B5EF4-FFF2-40B4-BE49-F238E27FC236}">
              <a16:creationId xmlns:a16="http://schemas.microsoft.com/office/drawing/2014/main" id="{00000000-0008-0000-0600-0000D8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1" name="Text Box 1">
          <a:extLst>
            <a:ext uri="{FF2B5EF4-FFF2-40B4-BE49-F238E27FC236}">
              <a16:creationId xmlns:a16="http://schemas.microsoft.com/office/drawing/2014/main" id="{00000000-0008-0000-0600-0000D9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2" name="Text Box 1">
          <a:extLst>
            <a:ext uri="{FF2B5EF4-FFF2-40B4-BE49-F238E27FC236}">
              <a16:creationId xmlns:a16="http://schemas.microsoft.com/office/drawing/2014/main" id="{00000000-0008-0000-0600-0000DA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3" name="Text Box 1">
          <a:extLst>
            <a:ext uri="{FF2B5EF4-FFF2-40B4-BE49-F238E27FC236}">
              <a16:creationId xmlns:a16="http://schemas.microsoft.com/office/drawing/2014/main" id="{00000000-0008-0000-0600-0000DB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4" name="Text Box 1">
          <a:extLst>
            <a:ext uri="{FF2B5EF4-FFF2-40B4-BE49-F238E27FC236}">
              <a16:creationId xmlns:a16="http://schemas.microsoft.com/office/drawing/2014/main" id="{00000000-0008-0000-0600-0000DC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5" name="Text Box 1">
          <a:extLst>
            <a:ext uri="{FF2B5EF4-FFF2-40B4-BE49-F238E27FC236}">
              <a16:creationId xmlns:a16="http://schemas.microsoft.com/office/drawing/2014/main" id="{00000000-0008-0000-0600-0000DD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6" name="Text Box 1">
          <a:extLst>
            <a:ext uri="{FF2B5EF4-FFF2-40B4-BE49-F238E27FC236}">
              <a16:creationId xmlns:a16="http://schemas.microsoft.com/office/drawing/2014/main" id="{00000000-0008-0000-0600-0000DE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7" name="Text Box 1">
          <a:extLst>
            <a:ext uri="{FF2B5EF4-FFF2-40B4-BE49-F238E27FC236}">
              <a16:creationId xmlns:a16="http://schemas.microsoft.com/office/drawing/2014/main" id="{00000000-0008-0000-0600-0000DF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8" name="Text Box 1">
          <a:extLst>
            <a:ext uri="{FF2B5EF4-FFF2-40B4-BE49-F238E27FC236}">
              <a16:creationId xmlns:a16="http://schemas.microsoft.com/office/drawing/2014/main" id="{00000000-0008-0000-0600-0000E0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9" name="Text Box 1">
          <a:extLst>
            <a:ext uri="{FF2B5EF4-FFF2-40B4-BE49-F238E27FC236}">
              <a16:creationId xmlns:a16="http://schemas.microsoft.com/office/drawing/2014/main" id="{00000000-0008-0000-0600-0000E1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70" name="Text Box 1">
          <a:extLst>
            <a:ext uri="{FF2B5EF4-FFF2-40B4-BE49-F238E27FC236}">
              <a16:creationId xmlns:a16="http://schemas.microsoft.com/office/drawing/2014/main" id="{00000000-0008-0000-0600-0000E2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998371" name="Text Box 1">
          <a:extLst>
            <a:ext uri="{FF2B5EF4-FFF2-40B4-BE49-F238E27FC236}">
              <a16:creationId xmlns:a16="http://schemas.microsoft.com/office/drawing/2014/main" id="{00000000-0008-0000-0600-0000E3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998372" name="Text Box 1">
          <a:extLst>
            <a:ext uri="{FF2B5EF4-FFF2-40B4-BE49-F238E27FC236}">
              <a16:creationId xmlns:a16="http://schemas.microsoft.com/office/drawing/2014/main" id="{00000000-0008-0000-0600-0000E4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73" name="Text Box 1">
          <a:extLst>
            <a:ext uri="{FF2B5EF4-FFF2-40B4-BE49-F238E27FC236}">
              <a16:creationId xmlns:a16="http://schemas.microsoft.com/office/drawing/2014/main" id="{00000000-0008-0000-0600-0000E5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74" name="Text Box 1">
          <a:extLst>
            <a:ext uri="{FF2B5EF4-FFF2-40B4-BE49-F238E27FC236}">
              <a16:creationId xmlns:a16="http://schemas.microsoft.com/office/drawing/2014/main" id="{00000000-0008-0000-0600-0000E6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75" name="Text Box 1">
          <a:extLst>
            <a:ext uri="{FF2B5EF4-FFF2-40B4-BE49-F238E27FC236}">
              <a16:creationId xmlns:a16="http://schemas.microsoft.com/office/drawing/2014/main" id="{00000000-0008-0000-0600-0000E7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76" name="Text Box 1">
          <a:extLst>
            <a:ext uri="{FF2B5EF4-FFF2-40B4-BE49-F238E27FC236}">
              <a16:creationId xmlns:a16="http://schemas.microsoft.com/office/drawing/2014/main" id="{00000000-0008-0000-0600-0000E8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77" name="Text Box 1">
          <a:extLst>
            <a:ext uri="{FF2B5EF4-FFF2-40B4-BE49-F238E27FC236}">
              <a16:creationId xmlns:a16="http://schemas.microsoft.com/office/drawing/2014/main" id="{00000000-0008-0000-0600-0000E9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78" name="Text Box 1">
          <a:extLst>
            <a:ext uri="{FF2B5EF4-FFF2-40B4-BE49-F238E27FC236}">
              <a16:creationId xmlns:a16="http://schemas.microsoft.com/office/drawing/2014/main" id="{00000000-0008-0000-0600-0000EA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79" name="Text Box 1">
          <a:extLst>
            <a:ext uri="{FF2B5EF4-FFF2-40B4-BE49-F238E27FC236}">
              <a16:creationId xmlns:a16="http://schemas.microsoft.com/office/drawing/2014/main" id="{00000000-0008-0000-0600-0000EB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80" name="Text Box 1">
          <a:extLst>
            <a:ext uri="{FF2B5EF4-FFF2-40B4-BE49-F238E27FC236}">
              <a16:creationId xmlns:a16="http://schemas.microsoft.com/office/drawing/2014/main" id="{00000000-0008-0000-0600-0000EC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81" name="Text Box 1">
          <a:extLst>
            <a:ext uri="{FF2B5EF4-FFF2-40B4-BE49-F238E27FC236}">
              <a16:creationId xmlns:a16="http://schemas.microsoft.com/office/drawing/2014/main" id="{00000000-0008-0000-0600-0000ED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82" name="Text Box 1">
          <a:extLst>
            <a:ext uri="{FF2B5EF4-FFF2-40B4-BE49-F238E27FC236}">
              <a16:creationId xmlns:a16="http://schemas.microsoft.com/office/drawing/2014/main" id="{00000000-0008-0000-0600-0000EE3B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83" name="Text Box 1">
          <a:extLst>
            <a:ext uri="{FF2B5EF4-FFF2-40B4-BE49-F238E27FC236}">
              <a16:creationId xmlns:a16="http://schemas.microsoft.com/office/drawing/2014/main" id="{00000000-0008-0000-0600-0000EF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84" name="Text Box 1">
          <a:extLst>
            <a:ext uri="{FF2B5EF4-FFF2-40B4-BE49-F238E27FC236}">
              <a16:creationId xmlns:a16="http://schemas.microsoft.com/office/drawing/2014/main" id="{00000000-0008-0000-0600-0000F0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385" name="Text Box 1">
          <a:extLst>
            <a:ext uri="{FF2B5EF4-FFF2-40B4-BE49-F238E27FC236}">
              <a16:creationId xmlns:a16="http://schemas.microsoft.com/office/drawing/2014/main" id="{00000000-0008-0000-0600-0000F1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86" name="Text Box 1">
          <a:extLst>
            <a:ext uri="{FF2B5EF4-FFF2-40B4-BE49-F238E27FC236}">
              <a16:creationId xmlns:a16="http://schemas.microsoft.com/office/drawing/2014/main" id="{00000000-0008-0000-0600-0000F2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87" name="Text Box 1">
          <a:extLst>
            <a:ext uri="{FF2B5EF4-FFF2-40B4-BE49-F238E27FC236}">
              <a16:creationId xmlns:a16="http://schemas.microsoft.com/office/drawing/2014/main" id="{00000000-0008-0000-0600-0000F3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88" name="Text Box 1">
          <a:extLst>
            <a:ext uri="{FF2B5EF4-FFF2-40B4-BE49-F238E27FC236}">
              <a16:creationId xmlns:a16="http://schemas.microsoft.com/office/drawing/2014/main" id="{00000000-0008-0000-0600-0000F4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89" name="Text Box 1">
          <a:extLst>
            <a:ext uri="{FF2B5EF4-FFF2-40B4-BE49-F238E27FC236}">
              <a16:creationId xmlns:a16="http://schemas.microsoft.com/office/drawing/2014/main" id="{00000000-0008-0000-0600-0000F5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0" name="Text Box 1">
          <a:extLst>
            <a:ext uri="{FF2B5EF4-FFF2-40B4-BE49-F238E27FC236}">
              <a16:creationId xmlns:a16="http://schemas.microsoft.com/office/drawing/2014/main" id="{00000000-0008-0000-0600-0000F6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1" name="Text Box 1">
          <a:extLst>
            <a:ext uri="{FF2B5EF4-FFF2-40B4-BE49-F238E27FC236}">
              <a16:creationId xmlns:a16="http://schemas.microsoft.com/office/drawing/2014/main" id="{00000000-0008-0000-0600-0000F7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2" name="Text Box 1">
          <a:extLst>
            <a:ext uri="{FF2B5EF4-FFF2-40B4-BE49-F238E27FC236}">
              <a16:creationId xmlns:a16="http://schemas.microsoft.com/office/drawing/2014/main" id="{00000000-0008-0000-0600-0000F8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3" name="Text Box 1">
          <a:extLst>
            <a:ext uri="{FF2B5EF4-FFF2-40B4-BE49-F238E27FC236}">
              <a16:creationId xmlns:a16="http://schemas.microsoft.com/office/drawing/2014/main" id="{00000000-0008-0000-0600-0000F9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4" name="Text Box 1">
          <a:extLst>
            <a:ext uri="{FF2B5EF4-FFF2-40B4-BE49-F238E27FC236}">
              <a16:creationId xmlns:a16="http://schemas.microsoft.com/office/drawing/2014/main" id="{00000000-0008-0000-0600-0000FA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5" name="Text Box 1">
          <a:extLst>
            <a:ext uri="{FF2B5EF4-FFF2-40B4-BE49-F238E27FC236}">
              <a16:creationId xmlns:a16="http://schemas.microsoft.com/office/drawing/2014/main" id="{00000000-0008-0000-0600-0000FB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6" name="Text Box 1">
          <a:extLst>
            <a:ext uri="{FF2B5EF4-FFF2-40B4-BE49-F238E27FC236}">
              <a16:creationId xmlns:a16="http://schemas.microsoft.com/office/drawing/2014/main" id="{00000000-0008-0000-0600-0000FC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7" name="Text Box 1">
          <a:extLst>
            <a:ext uri="{FF2B5EF4-FFF2-40B4-BE49-F238E27FC236}">
              <a16:creationId xmlns:a16="http://schemas.microsoft.com/office/drawing/2014/main" id="{00000000-0008-0000-0600-0000FD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8" name="Text Box 1">
          <a:extLst>
            <a:ext uri="{FF2B5EF4-FFF2-40B4-BE49-F238E27FC236}">
              <a16:creationId xmlns:a16="http://schemas.microsoft.com/office/drawing/2014/main" id="{00000000-0008-0000-0600-0000FE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9" name="Text Box 1">
          <a:extLst>
            <a:ext uri="{FF2B5EF4-FFF2-40B4-BE49-F238E27FC236}">
              <a16:creationId xmlns:a16="http://schemas.microsoft.com/office/drawing/2014/main" id="{00000000-0008-0000-0600-0000FF3B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998400" name="Text Box 1">
          <a:extLst>
            <a:ext uri="{FF2B5EF4-FFF2-40B4-BE49-F238E27FC236}">
              <a16:creationId xmlns:a16="http://schemas.microsoft.com/office/drawing/2014/main" id="{00000000-0008-0000-0600-000000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998401" name="Text Box 1">
          <a:extLst>
            <a:ext uri="{FF2B5EF4-FFF2-40B4-BE49-F238E27FC236}">
              <a16:creationId xmlns:a16="http://schemas.microsoft.com/office/drawing/2014/main" id="{00000000-0008-0000-0600-000001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02" name="Text Box 1">
          <a:extLst>
            <a:ext uri="{FF2B5EF4-FFF2-40B4-BE49-F238E27FC236}">
              <a16:creationId xmlns:a16="http://schemas.microsoft.com/office/drawing/2014/main" id="{00000000-0008-0000-0600-000002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03" name="Text Box 1">
          <a:extLst>
            <a:ext uri="{FF2B5EF4-FFF2-40B4-BE49-F238E27FC236}">
              <a16:creationId xmlns:a16="http://schemas.microsoft.com/office/drawing/2014/main" id="{00000000-0008-0000-0600-000003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04" name="Text Box 1">
          <a:extLst>
            <a:ext uri="{FF2B5EF4-FFF2-40B4-BE49-F238E27FC236}">
              <a16:creationId xmlns:a16="http://schemas.microsoft.com/office/drawing/2014/main" id="{00000000-0008-0000-0600-000004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05" name="Text Box 1">
          <a:extLst>
            <a:ext uri="{FF2B5EF4-FFF2-40B4-BE49-F238E27FC236}">
              <a16:creationId xmlns:a16="http://schemas.microsoft.com/office/drawing/2014/main" id="{00000000-0008-0000-0600-000005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06" name="Text Box 1">
          <a:extLst>
            <a:ext uri="{FF2B5EF4-FFF2-40B4-BE49-F238E27FC236}">
              <a16:creationId xmlns:a16="http://schemas.microsoft.com/office/drawing/2014/main" id="{00000000-0008-0000-0600-000006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07" name="Text Box 1">
          <a:extLst>
            <a:ext uri="{FF2B5EF4-FFF2-40B4-BE49-F238E27FC236}">
              <a16:creationId xmlns:a16="http://schemas.microsoft.com/office/drawing/2014/main" id="{00000000-0008-0000-0600-000007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08" name="Text Box 1">
          <a:extLst>
            <a:ext uri="{FF2B5EF4-FFF2-40B4-BE49-F238E27FC236}">
              <a16:creationId xmlns:a16="http://schemas.microsoft.com/office/drawing/2014/main" id="{00000000-0008-0000-0600-000008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09" name="Text Box 1">
          <a:extLst>
            <a:ext uri="{FF2B5EF4-FFF2-40B4-BE49-F238E27FC236}">
              <a16:creationId xmlns:a16="http://schemas.microsoft.com/office/drawing/2014/main" id="{00000000-0008-0000-0600-000009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0" name="Text Box 1">
          <a:extLst>
            <a:ext uri="{FF2B5EF4-FFF2-40B4-BE49-F238E27FC236}">
              <a16:creationId xmlns:a16="http://schemas.microsoft.com/office/drawing/2014/main" id="{00000000-0008-0000-0600-00000A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1" name="Text Box 1">
          <a:extLst>
            <a:ext uri="{FF2B5EF4-FFF2-40B4-BE49-F238E27FC236}">
              <a16:creationId xmlns:a16="http://schemas.microsoft.com/office/drawing/2014/main" id="{00000000-0008-0000-0600-00000B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2" name="Text Box 1">
          <a:extLst>
            <a:ext uri="{FF2B5EF4-FFF2-40B4-BE49-F238E27FC236}">
              <a16:creationId xmlns:a16="http://schemas.microsoft.com/office/drawing/2014/main" id="{00000000-0008-0000-0600-00000C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3" name="Text Box 1">
          <a:extLst>
            <a:ext uri="{FF2B5EF4-FFF2-40B4-BE49-F238E27FC236}">
              <a16:creationId xmlns:a16="http://schemas.microsoft.com/office/drawing/2014/main" id="{00000000-0008-0000-0600-00000D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14" name="Text Box 1">
          <a:extLst>
            <a:ext uri="{FF2B5EF4-FFF2-40B4-BE49-F238E27FC236}">
              <a16:creationId xmlns:a16="http://schemas.microsoft.com/office/drawing/2014/main" id="{00000000-0008-0000-0600-00000E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5" name="Text Box 1">
          <a:extLst>
            <a:ext uri="{FF2B5EF4-FFF2-40B4-BE49-F238E27FC236}">
              <a16:creationId xmlns:a16="http://schemas.microsoft.com/office/drawing/2014/main" id="{00000000-0008-0000-0600-00000F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6" name="Text Box 1">
          <a:extLst>
            <a:ext uri="{FF2B5EF4-FFF2-40B4-BE49-F238E27FC236}">
              <a16:creationId xmlns:a16="http://schemas.microsoft.com/office/drawing/2014/main" id="{00000000-0008-0000-0600-000010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7" name="Text Box 1">
          <a:extLst>
            <a:ext uri="{FF2B5EF4-FFF2-40B4-BE49-F238E27FC236}">
              <a16:creationId xmlns:a16="http://schemas.microsoft.com/office/drawing/2014/main" id="{00000000-0008-0000-0600-000011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8" name="Text Box 1">
          <a:extLst>
            <a:ext uri="{FF2B5EF4-FFF2-40B4-BE49-F238E27FC236}">
              <a16:creationId xmlns:a16="http://schemas.microsoft.com/office/drawing/2014/main" id="{00000000-0008-0000-0600-000012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9" name="Text Box 1">
          <a:extLst>
            <a:ext uri="{FF2B5EF4-FFF2-40B4-BE49-F238E27FC236}">
              <a16:creationId xmlns:a16="http://schemas.microsoft.com/office/drawing/2014/main" id="{00000000-0008-0000-0600-000013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0" name="Text Box 1">
          <a:extLst>
            <a:ext uri="{FF2B5EF4-FFF2-40B4-BE49-F238E27FC236}">
              <a16:creationId xmlns:a16="http://schemas.microsoft.com/office/drawing/2014/main" id="{00000000-0008-0000-0600-000014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1" name="Text Box 1">
          <a:extLst>
            <a:ext uri="{FF2B5EF4-FFF2-40B4-BE49-F238E27FC236}">
              <a16:creationId xmlns:a16="http://schemas.microsoft.com/office/drawing/2014/main" id="{00000000-0008-0000-0600-000015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2" name="Text Box 1">
          <a:extLst>
            <a:ext uri="{FF2B5EF4-FFF2-40B4-BE49-F238E27FC236}">
              <a16:creationId xmlns:a16="http://schemas.microsoft.com/office/drawing/2014/main" id="{00000000-0008-0000-0600-000016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3" name="Text Box 1">
          <a:extLst>
            <a:ext uri="{FF2B5EF4-FFF2-40B4-BE49-F238E27FC236}">
              <a16:creationId xmlns:a16="http://schemas.microsoft.com/office/drawing/2014/main" id="{00000000-0008-0000-0600-000017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4" name="Text Box 1">
          <a:extLst>
            <a:ext uri="{FF2B5EF4-FFF2-40B4-BE49-F238E27FC236}">
              <a16:creationId xmlns:a16="http://schemas.microsoft.com/office/drawing/2014/main" id="{00000000-0008-0000-0600-000018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5" name="Text Box 1">
          <a:extLst>
            <a:ext uri="{FF2B5EF4-FFF2-40B4-BE49-F238E27FC236}">
              <a16:creationId xmlns:a16="http://schemas.microsoft.com/office/drawing/2014/main" id="{00000000-0008-0000-0600-000019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6" name="Text Box 1">
          <a:extLst>
            <a:ext uri="{FF2B5EF4-FFF2-40B4-BE49-F238E27FC236}">
              <a16:creationId xmlns:a16="http://schemas.microsoft.com/office/drawing/2014/main" id="{00000000-0008-0000-0600-00001A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7" name="Text Box 1">
          <a:extLst>
            <a:ext uri="{FF2B5EF4-FFF2-40B4-BE49-F238E27FC236}">
              <a16:creationId xmlns:a16="http://schemas.microsoft.com/office/drawing/2014/main" id="{00000000-0008-0000-0600-00001B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8" name="Text Box 1">
          <a:extLst>
            <a:ext uri="{FF2B5EF4-FFF2-40B4-BE49-F238E27FC236}">
              <a16:creationId xmlns:a16="http://schemas.microsoft.com/office/drawing/2014/main" id="{00000000-0008-0000-0600-00001C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998429" name="Text Box 1">
          <a:extLst>
            <a:ext uri="{FF2B5EF4-FFF2-40B4-BE49-F238E27FC236}">
              <a16:creationId xmlns:a16="http://schemas.microsoft.com/office/drawing/2014/main" id="{00000000-0008-0000-0600-00001D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998430" name="Text Box 1">
          <a:extLst>
            <a:ext uri="{FF2B5EF4-FFF2-40B4-BE49-F238E27FC236}">
              <a16:creationId xmlns:a16="http://schemas.microsoft.com/office/drawing/2014/main" id="{00000000-0008-0000-0600-00001E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31" name="Text Box 1">
          <a:extLst>
            <a:ext uri="{FF2B5EF4-FFF2-40B4-BE49-F238E27FC236}">
              <a16:creationId xmlns:a16="http://schemas.microsoft.com/office/drawing/2014/main" id="{00000000-0008-0000-0600-00001F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32" name="Text Box 1">
          <a:extLst>
            <a:ext uri="{FF2B5EF4-FFF2-40B4-BE49-F238E27FC236}">
              <a16:creationId xmlns:a16="http://schemas.microsoft.com/office/drawing/2014/main" id="{00000000-0008-0000-0600-000020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33" name="Text Box 1">
          <a:extLst>
            <a:ext uri="{FF2B5EF4-FFF2-40B4-BE49-F238E27FC236}">
              <a16:creationId xmlns:a16="http://schemas.microsoft.com/office/drawing/2014/main" id="{00000000-0008-0000-0600-000021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34" name="Text Box 1">
          <a:extLst>
            <a:ext uri="{FF2B5EF4-FFF2-40B4-BE49-F238E27FC236}">
              <a16:creationId xmlns:a16="http://schemas.microsoft.com/office/drawing/2014/main" id="{00000000-0008-0000-0600-000022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35" name="Text Box 1">
          <a:extLst>
            <a:ext uri="{FF2B5EF4-FFF2-40B4-BE49-F238E27FC236}">
              <a16:creationId xmlns:a16="http://schemas.microsoft.com/office/drawing/2014/main" id="{00000000-0008-0000-0600-000023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36" name="Text Box 1">
          <a:extLst>
            <a:ext uri="{FF2B5EF4-FFF2-40B4-BE49-F238E27FC236}">
              <a16:creationId xmlns:a16="http://schemas.microsoft.com/office/drawing/2014/main" id="{00000000-0008-0000-0600-000024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37" name="Text Box 1">
          <a:extLst>
            <a:ext uri="{FF2B5EF4-FFF2-40B4-BE49-F238E27FC236}">
              <a16:creationId xmlns:a16="http://schemas.microsoft.com/office/drawing/2014/main" id="{00000000-0008-0000-0600-000025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38" name="Text Box 1">
          <a:extLst>
            <a:ext uri="{FF2B5EF4-FFF2-40B4-BE49-F238E27FC236}">
              <a16:creationId xmlns:a16="http://schemas.microsoft.com/office/drawing/2014/main" id="{00000000-0008-0000-0600-000026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39" name="Text Box 1">
          <a:extLst>
            <a:ext uri="{FF2B5EF4-FFF2-40B4-BE49-F238E27FC236}">
              <a16:creationId xmlns:a16="http://schemas.microsoft.com/office/drawing/2014/main" id="{00000000-0008-0000-0600-000027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40" name="Text Box 1">
          <a:extLst>
            <a:ext uri="{FF2B5EF4-FFF2-40B4-BE49-F238E27FC236}">
              <a16:creationId xmlns:a16="http://schemas.microsoft.com/office/drawing/2014/main" id="{00000000-0008-0000-0600-0000283C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1" name="Text Box 1">
          <a:extLst>
            <a:ext uri="{FF2B5EF4-FFF2-40B4-BE49-F238E27FC236}">
              <a16:creationId xmlns:a16="http://schemas.microsoft.com/office/drawing/2014/main" id="{00000000-0008-0000-0600-000029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2" name="Text Box 1">
          <a:extLst>
            <a:ext uri="{FF2B5EF4-FFF2-40B4-BE49-F238E27FC236}">
              <a16:creationId xmlns:a16="http://schemas.microsoft.com/office/drawing/2014/main" id="{00000000-0008-0000-0600-00002A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998443" name="Text Box 1">
          <a:extLst>
            <a:ext uri="{FF2B5EF4-FFF2-40B4-BE49-F238E27FC236}">
              <a16:creationId xmlns:a16="http://schemas.microsoft.com/office/drawing/2014/main" id="{00000000-0008-0000-0600-00002B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4" name="Text Box 1">
          <a:extLst>
            <a:ext uri="{FF2B5EF4-FFF2-40B4-BE49-F238E27FC236}">
              <a16:creationId xmlns:a16="http://schemas.microsoft.com/office/drawing/2014/main" id="{00000000-0008-0000-0600-00002C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5" name="Text Box 1">
          <a:extLst>
            <a:ext uri="{FF2B5EF4-FFF2-40B4-BE49-F238E27FC236}">
              <a16:creationId xmlns:a16="http://schemas.microsoft.com/office/drawing/2014/main" id="{00000000-0008-0000-0600-00002D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6" name="Text Box 1">
          <a:extLst>
            <a:ext uri="{FF2B5EF4-FFF2-40B4-BE49-F238E27FC236}">
              <a16:creationId xmlns:a16="http://schemas.microsoft.com/office/drawing/2014/main" id="{00000000-0008-0000-0600-00002E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7" name="Text Box 1">
          <a:extLst>
            <a:ext uri="{FF2B5EF4-FFF2-40B4-BE49-F238E27FC236}">
              <a16:creationId xmlns:a16="http://schemas.microsoft.com/office/drawing/2014/main" id="{00000000-0008-0000-0600-00002F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8" name="Text Box 1">
          <a:extLst>
            <a:ext uri="{FF2B5EF4-FFF2-40B4-BE49-F238E27FC236}">
              <a16:creationId xmlns:a16="http://schemas.microsoft.com/office/drawing/2014/main" id="{00000000-0008-0000-0600-000030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9" name="Text Box 1">
          <a:extLst>
            <a:ext uri="{FF2B5EF4-FFF2-40B4-BE49-F238E27FC236}">
              <a16:creationId xmlns:a16="http://schemas.microsoft.com/office/drawing/2014/main" id="{00000000-0008-0000-0600-000031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0" name="Text Box 1">
          <a:extLst>
            <a:ext uri="{FF2B5EF4-FFF2-40B4-BE49-F238E27FC236}">
              <a16:creationId xmlns:a16="http://schemas.microsoft.com/office/drawing/2014/main" id="{00000000-0008-0000-0600-000032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1" name="Text Box 1">
          <a:extLst>
            <a:ext uri="{FF2B5EF4-FFF2-40B4-BE49-F238E27FC236}">
              <a16:creationId xmlns:a16="http://schemas.microsoft.com/office/drawing/2014/main" id="{00000000-0008-0000-0600-000033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2" name="Text Box 1">
          <a:extLst>
            <a:ext uri="{FF2B5EF4-FFF2-40B4-BE49-F238E27FC236}">
              <a16:creationId xmlns:a16="http://schemas.microsoft.com/office/drawing/2014/main" id="{00000000-0008-0000-0600-000034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3" name="Text Box 1">
          <a:extLst>
            <a:ext uri="{FF2B5EF4-FFF2-40B4-BE49-F238E27FC236}">
              <a16:creationId xmlns:a16="http://schemas.microsoft.com/office/drawing/2014/main" id="{00000000-0008-0000-0600-000035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4" name="Text Box 1">
          <a:extLst>
            <a:ext uri="{FF2B5EF4-FFF2-40B4-BE49-F238E27FC236}">
              <a16:creationId xmlns:a16="http://schemas.microsoft.com/office/drawing/2014/main" id="{00000000-0008-0000-0600-000036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5" name="Text Box 1">
          <a:extLst>
            <a:ext uri="{FF2B5EF4-FFF2-40B4-BE49-F238E27FC236}">
              <a16:creationId xmlns:a16="http://schemas.microsoft.com/office/drawing/2014/main" id="{00000000-0008-0000-0600-000037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6" name="Text Box 1">
          <a:extLst>
            <a:ext uri="{FF2B5EF4-FFF2-40B4-BE49-F238E27FC236}">
              <a16:creationId xmlns:a16="http://schemas.microsoft.com/office/drawing/2014/main" id="{00000000-0008-0000-0600-000038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7" name="Text Box 1">
          <a:extLst>
            <a:ext uri="{FF2B5EF4-FFF2-40B4-BE49-F238E27FC236}">
              <a16:creationId xmlns:a16="http://schemas.microsoft.com/office/drawing/2014/main" id="{00000000-0008-0000-0600-000039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998458" name="Text Box 1">
          <a:extLst>
            <a:ext uri="{FF2B5EF4-FFF2-40B4-BE49-F238E27FC236}">
              <a16:creationId xmlns:a16="http://schemas.microsoft.com/office/drawing/2014/main" id="{00000000-0008-0000-0600-00003A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998459" name="Text Box 1">
          <a:extLst>
            <a:ext uri="{FF2B5EF4-FFF2-40B4-BE49-F238E27FC236}">
              <a16:creationId xmlns:a16="http://schemas.microsoft.com/office/drawing/2014/main" id="{00000000-0008-0000-0600-00003B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998460" name="Text Box 1">
          <a:extLst>
            <a:ext uri="{FF2B5EF4-FFF2-40B4-BE49-F238E27FC236}">
              <a16:creationId xmlns:a16="http://schemas.microsoft.com/office/drawing/2014/main" id="{00000000-0008-0000-0600-00003C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998461" name="Text Box 1">
          <a:extLst>
            <a:ext uri="{FF2B5EF4-FFF2-40B4-BE49-F238E27FC236}">
              <a16:creationId xmlns:a16="http://schemas.microsoft.com/office/drawing/2014/main" id="{00000000-0008-0000-0600-00003D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998462" name="Text Box 1">
          <a:extLst>
            <a:ext uri="{FF2B5EF4-FFF2-40B4-BE49-F238E27FC236}">
              <a16:creationId xmlns:a16="http://schemas.microsoft.com/office/drawing/2014/main" id="{00000000-0008-0000-0600-00003E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998463" name="Text Box 1">
          <a:extLst>
            <a:ext uri="{FF2B5EF4-FFF2-40B4-BE49-F238E27FC236}">
              <a16:creationId xmlns:a16="http://schemas.microsoft.com/office/drawing/2014/main" id="{00000000-0008-0000-0600-00003F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998464" name="Text Box 1">
          <a:extLst>
            <a:ext uri="{FF2B5EF4-FFF2-40B4-BE49-F238E27FC236}">
              <a16:creationId xmlns:a16="http://schemas.microsoft.com/office/drawing/2014/main" id="{00000000-0008-0000-0600-000040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998465" name="Text Box 1">
          <a:extLst>
            <a:ext uri="{FF2B5EF4-FFF2-40B4-BE49-F238E27FC236}">
              <a16:creationId xmlns:a16="http://schemas.microsoft.com/office/drawing/2014/main" id="{00000000-0008-0000-0600-000041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66" name="Text Box 1">
          <a:extLst>
            <a:ext uri="{FF2B5EF4-FFF2-40B4-BE49-F238E27FC236}">
              <a16:creationId xmlns:a16="http://schemas.microsoft.com/office/drawing/2014/main" id="{00000000-0008-0000-0600-000042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67" name="Text Box 1">
          <a:extLst>
            <a:ext uri="{FF2B5EF4-FFF2-40B4-BE49-F238E27FC236}">
              <a16:creationId xmlns:a16="http://schemas.microsoft.com/office/drawing/2014/main" id="{00000000-0008-0000-0600-000043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68" name="Text Box 1">
          <a:extLst>
            <a:ext uri="{FF2B5EF4-FFF2-40B4-BE49-F238E27FC236}">
              <a16:creationId xmlns:a16="http://schemas.microsoft.com/office/drawing/2014/main" id="{00000000-0008-0000-0600-000044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69" name="Text Box 1">
          <a:extLst>
            <a:ext uri="{FF2B5EF4-FFF2-40B4-BE49-F238E27FC236}">
              <a16:creationId xmlns:a16="http://schemas.microsoft.com/office/drawing/2014/main" id="{00000000-0008-0000-0600-0000453C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70" name="Text Box 1">
          <a:extLst>
            <a:ext uri="{FF2B5EF4-FFF2-40B4-BE49-F238E27FC236}">
              <a16:creationId xmlns:a16="http://schemas.microsoft.com/office/drawing/2014/main" id="{00000000-0008-0000-0600-000046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71" name="Text Box 1">
          <a:extLst>
            <a:ext uri="{FF2B5EF4-FFF2-40B4-BE49-F238E27FC236}">
              <a16:creationId xmlns:a16="http://schemas.microsoft.com/office/drawing/2014/main" id="{00000000-0008-0000-0600-000047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72" name="Text Box 1">
          <a:extLst>
            <a:ext uri="{FF2B5EF4-FFF2-40B4-BE49-F238E27FC236}">
              <a16:creationId xmlns:a16="http://schemas.microsoft.com/office/drawing/2014/main" id="{00000000-0008-0000-0600-000048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73" name="Text Box 1">
          <a:extLst>
            <a:ext uri="{FF2B5EF4-FFF2-40B4-BE49-F238E27FC236}">
              <a16:creationId xmlns:a16="http://schemas.microsoft.com/office/drawing/2014/main" id="{00000000-0008-0000-0600-000049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474" name="Text Box 1">
          <a:extLst>
            <a:ext uri="{FF2B5EF4-FFF2-40B4-BE49-F238E27FC236}">
              <a16:creationId xmlns:a16="http://schemas.microsoft.com/office/drawing/2014/main" id="{00000000-0008-0000-0600-00004A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8475" name="Text Box 1">
          <a:extLst>
            <a:ext uri="{FF2B5EF4-FFF2-40B4-BE49-F238E27FC236}">
              <a16:creationId xmlns:a16="http://schemas.microsoft.com/office/drawing/2014/main" id="{00000000-0008-0000-0600-00004B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76" name="Text Box 1">
          <a:extLst>
            <a:ext uri="{FF2B5EF4-FFF2-40B4-BE49-F238E27FC236}">
              <a16:creationId xmlns:a16="http://schemas.microsoft.com/office/drawing/2014/main" id="{00000000-0008-0000-0600-00004C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77" name="Text Box 1">
          <a:extLst>
            <a:ext uri="{FF2B5EF4-FFF2-40B4-BE49-F238E27FC236}">
              <a16:creationId xmlns:a16="http://schemas.microsoft.com/office/drawing/2014/main" id="{00000000-0008-0000-0600-00004D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78" name="Text Box 1">
          <a:extLst>
            <a:ext uri="{FF2B5EF4-FFF2-40B4-BE49-F238E27FC236}">
              <a16:creationId xmlns:a16="http://schemas.microsoft.com/office/drawing/2014/main" id="{00000000-0008-0000-0600-00004E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79" name="Text Box 1">
          <a:extLst>
            <a:ext uri="{FF2B5EF4-FFF2-40B4-BE49-F238E27FC236}">
              <a16:creationId xmlns:a16="http://schemas.microsoft.com/office/drawing/2014/main" id="{00000000-0008-0000-0600-00004F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80" name="Text Box 1">
          <a:extLst>
            <a:ext uri="{FF2B5EF4-FFF2-40B4-BE49-F238E27FC236}">
              <a16:creationId xmlns:a16="http://schemas.microsoft.com/office/drawing/2014/main" id="{00000000-0008-0000-0600-000050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81" name="Text Box 1">
          <a:extLst>
            <a:ext uri="{FF2B5EF4-FFF2-40B4-BE49-F238E27FC236}">
              <a16:creationId xmlns:a16="http://schemas.microsoft.com/office/drawing/2014/main" id="{00000000-0008-0000-0600-000051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82" name="Text Box 1">
          <a:extLst>
            <a:ext uri="{FF2B5EF4-FFF2-40B4-BE49-F238E27FC236}">
              <a16:creationId xmlns:a16="http://schemas.microsoft.com/office/drawing/2014/main" id="{00000000-0008-0000-0600-000052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83" name="Text Box 1">
          <a:extLst>
            <a:ext uri="{FF2B5EF4-FFF2-40B4-BE49-F238E27FC236}">
              <a16:creationId xmlns:a16="http://schemas.microsoft.com/office/drawing/2014/main" id="{00000000-0008-0000-0600-000053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84" name="Text Box 1">
          <a:extLst>
            <a:ext uri="{FF2B5EF4-FFF2-40B4-BE49-F238E27FC236}">
              <a16:creationId xmlns:a16="http://schemas.microsoft.com/office/drawing/2014/main" id="{00000000-0008-0000-0600-000054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85" name="Text Box 1">
          <a:extLst>
            <a:ext uri="{FF2B5EF4-FFF2-40B4-BE49-F238E27FC236}">
              <a16:creationId xmlns:a16="http://schemas.microsoft.com/office/drawing/2014/main" id="{00000000-0008-0000-0600-000055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86" name="Text Box 1">
          <a:extLst>
            <a:ext uri="{FF2B5EF4-FFF2-40B4-BE49-F238E27FC236}">
              <a16:creationId xmlns:a16="http://schemas.microsoft.com/office/drawing/2014/main" id="{00000000-0008-0000-0600-000056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87" name="Text Box 1">
          <a:extLst>
            <a:ext uri="{FF2B5EF4-FFF2-40B4-BE49-F238E27FC236}">
              <a16:creationId xmlns:a16="http://schemas.microsoft.com/office/drawing/2014/main" id="{00000000-0008-0000-0600-000057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88" name="Text Box 1">
          <a:extLst>
            <a:ext uri="{FF2B5EF4-FFF2-40B4-BE49-F238E27FC236}">
              <a16:creationId xmlns:a16="http://schemas.microsoft.com/office/drawing/2014/main" id="{00000000-0008-0000-0600-000058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89" name="Text Box 1">
          <a:extLst>
            <a:ext uri="{FF2B5EF4-FFF2-40B4-BE49-F238E27FC236}">
              <a16:creationId xmlns:a16="http://schemas.microsoft.com/office/drawing/2014/main" id="{00000000-0008-0000-0600-000059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90" name="Text Box 1">
          <a:extLst>
            <a:ext uri="{FF2B5EF4-FFF2-40B4-BE49-F238E27FC236}">
              <a16:creationId xmlns:a16="http://schemas.microsoft.com/office/drawing/2014/main" id="{00000000-0008-0000-0600-00005A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91" name="Text Box 1">
          <a:extLst>
            <a:ext uri="{FF2B5EF4-FFF2-40B4-BE49-F238E27FC236}">
              <a16:creationId xmlns:a16="http://schemas.microsoft.com/office/drawing/2014/main" id="{00000000-0008-0000-0600-00005B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92" name="Text Box 1">
          <a:extLst>
            <a:ext uri="{FF2B5EF4-FFF2-40B4-BE49-F238E27FC236}">
              <a16:creationId xmlns:a16="http://schemas.microsoft.com/office/drawing/2014/main" id="{00000000-0008-0000-0600-00005C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93" name="Text Box 1">
          <a:extLst>
            <a:ext uri="{FF2B5EF4-FFF2-40B4-BE49-F238E27FC236}">
              <a16:creationId xmlns:a16="http://schemas.microsoft.com/office/drawing/2014/main" id="{00000000-0008-0000-0600-00005D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94" name="Text Box 1">
          <a:extLst>
            <a:ext uri="{FF2B5EF4-FFF2-40B4-BE49-F238E27FC236}">
              <a16:creationId xmlns:a16="http://schemas.microsoft.com/office/drawing/2014/main" id="{00000000-0008-0000-0600-00005E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95" name="Text Box 1">
          <a:extLst>
            <a:ext uri="{FF2B5EF4-FFF2-40B4-BE49-F238E27FC236}">
              <a16:creationId xmlns:a16="http://schemas.microsoft.com/office/drawing/2014/main" id="{00000000-0008-0000-0600-00005F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96" name="Text Box 1">
          <a:extLst>
            <a:ext uri="{FF2B5EF4-FFF2-40B4-BE49-F238E27FC236}">
              <a16:creationId xmlns:a16="http://schemas.microsoft.com/office/drawing/2014/main" id="{00000000-0008-0000-0600-000060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998497" name="Text Box 1">
          <a:extLst>
            <a:ext uri="{FF2B5EF4-FFF2-40B4-BE49-F238E27FC236}">
              <a16:creationId xmlns:a16="http://schemas.microsoft.com/office/drawing/2014/main" id="{00000000-0008-0000-0600-000061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998498" name="Text Box 1">
          <a:extLst>
            <a:ext uri="{FF2B5EF4-FFF2-40B4-BE49-F238E27FC236}">
              <a16:creationId xmlns:a16="http://schemas.microsoft.com/office/drawing/2014/main" id="{00000000-0008-0000-0600-000062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998499" name="Text Box 1">
          <a:extLst>
            <a:ext uri="{FF2B5EF4-FFF2-40B4-BE49-F238E27FC236}">
              <a16:creationId xmlns:a16="http://schemas.microsoft.com/office/drawing/2014/main" id="{00000000-0008-0000-0600-000063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998500" name="Text Box 1">
          <a:extLst>
            <a:ext uri="{FF2B5EF4-FFF2-40B4-BE49-F238E27FC236}">
              <a16:creationId xmlns:a16="http://schemas.microsoft.com/office/drawing/2014/main" id="{00000000-0008-0000-0600-000064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501" name="Text Box 1">
          <a:extLst>
            <a:ext uri="{FF2B5EF4-FFF2-40B4-BE49-F238E27FC236}">
              <a16:creationId xmlns:a16="http://schemas.microsoft.com/office/drawing/2014/main" id="{00000000-0008-0000-0600-000065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502" name="Text Box 1">
          <a:extLst>
            <a:ext uri="{FF2B5EF4-FFF2-40B4-BE49-F238E27FC236}">
              <a16:creationId xmlns:a16="http://schemas.microsoft.com/office/drawing/2014/main" id="{00000000-0008-0000-0600-000066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8503" name="Text Box 1">
          <a:extLst>
            <a:ext uri="{FF2B5EF4-FFF2-40B4-BE49-F238E27FC236}">
              <a16:creationId xmlns:a16="http://schemas.microsoft.com/office/drawing/2014/main" id="{00000000-0008-0000-0600-000067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504" name="Text Box 1">
          <a:extLst>
            <a:ext uri="{FF2B5EF4-FFF2-40B4-BE49-F238E27FC236}">
              <a16:creationId xmlns:a16="http://schemas.microsoft.com/office/drawing/2014/main" id="{00000000-0008-0000-0600-000068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505" name="Text Box 1">
          <a:extLst>
            <a:ext uri="{FF2B5EF4-FFF2-40B4-BE49-F238E27FC236}">
              <a16:creationId xmlns:a16="http://schemas.microsoft.com/office/drawing/2014/main" id="{00000000-0008-0000-0600-000069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8506" name="Text Box 1">
          <a:extLst>
            <a:ext uri="{FF2B5EF4-FFF2-40B4-BE49-F238E27FC236}">
              <a16:creationId xmlns:a16="http://schemas.microsoft.com/office/drawing/2014/main" id="{00000000-0008-0000-0600-00006A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507" name="Text Box 1">
          <a:extLst>
            <a:ext uri="{FF2B5EF4-FFF2-40B4-BE49-F238E27FC236}">
              <a16:creationId xmlns:a16="http://schemas.microsoft.com/office/drawing/2014/main" id="{00000000-0008-0000-0600-00006B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508" name="Text Box 1">
          <a:extLst>
            <a:ext uri="{FF2B5EF4-FFF2-40B4-BE49-F238E27FC236}">
              <a16:creationId xmlns:a16="http://schemas.microsoft.com/office/drawing/2014/main" id="{00000000-0008-0000-0600-00006C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8509" name="Text Box 1">
          <a:extLst>
            <a:ext uri="{FF2B5EF4-FFF2-40B4-BE49-F238E27FC236}">
              <a16:creationId xmlns:a16="http://schemas.microsoft.com/office/drawing/2014/main" id="{00000000-0008-0000-0600-00006D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510" name="Text Box 1">
          <a:extLst>
            <a:ext uri="{FF2B5EF4-FFF2-40B4-BE49-F238E27FC236}">
              <a16:creationId xmlns:a16="http://schemas.microsoft.com/office/drawing/2014/main" id="{00000000-0008-0000-0600-00006E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511" name="Text Box 1">
          <a:extLst>
            <a:ext uri="{FF2B5EF4-FFF2-40B4-BE49-F238E27FC236}">
              <a16:creationId xmlns:a16="http://schemas.microsoft.com/office/drawing/2014/main" id="{00000000-0008-0000-0600-00006F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512" name="Text Box 1">
          <a:extLst>
            <a:ext uri="{FF2B5EF4-FFF2-40B4-BE49-F238E27FC236}">
              <a16:creationId xmlns:a16="http://schemas.microsoft.com/office/drawing/2014/main" id="{00000000-0008-0000-0600-000070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513" name="Text Box 1">
          <a:extLst>
            <a:ext uri="{FF2B5EF4-FFF2-40B4-BE49-F238E27FC236}">
              <a16:creationId xmlns:a16="http://schemas.microsoft.com/office/drawing/2014/main" id="{00000000-0008-0000-0600-000071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514" name="Text Box 1">
          <a:extLst>
            <a:ext uri="{FF2B5EF4-FFF2-40B4-BE49-F238E27FC236}">
              <a16:creationId xmlns:a16="http://schemas.microsoft.com/office/drawing/2014/main" id="{00000000-0008-0000-0600-0000723C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515" name="Text Box 1">
          <a:extLst>
            <a:ext uri="{FF2B5EF4-FFF2-40B4-BE49-F238E27FC236}">
              <a16:creationId xmlns:a16="http://schemas.microsoft.com/office/drawing/2014/main" id="{00000000-0008-0000-0600-0000733C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16" name="Text Box 1">
          <a:extLst>
            <a:ext uri="{FF2B5EF4-FFF2-40B4-BE49-F238E27FC236}">
              <a16:creationId xmlns:a16="http://schemas.microsoft.com/office/drawing/2014/main" id="{00000000-0008-0000-0600-000074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17" name="Text Box 1">
          <a:extLst>
            <a:ext uri="{FF2B5EF4-FFF2-40B4-BE49-F238E27FC236}">
              <a16:creationId xmlns:a16="http://schemas.microsoft.com/office/drawing/2014/main" id="{00000000-0008-0000-0600-000075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518" name="Text Box 1">
          <a:extLst>
            <a:ext uri="{FF2B5EF4-FFF2-40B4-BE49-F238E27FC236}">
              <a16:creationId xmlns:a16="http://schemas.microsoft.com/office/drawing/2014/main" id="{00000000-0008-0000-0600-000076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19" name="Text Box 1">
          <a:extLst>
            <a:ext uri="{FF2B5EF4-FFF2-40B4-BE49-F238E27FC236}">
              <a16:creationId xmlns:a16="http://schemas.microsoft.com/office/drawing/2014/main" id="{00000000-0008-0000-0600-000077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20" name="Text Box 1">
          <a:extLst>
            <a:ext uri="{FF2B5EF4-FFF2-40B4-BE49-F238E27FC236}">
              <a16:creationId xmlns:a16="http://schemas.microsoft.com/office/drawing/2014/main" id="{00000000-0008-0000-0600-000078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21" name="Text Box 1">
          <a:extLst>
            <a:ext uri="{FF2B5EF4-FFF2-40B4-BE49-F238E27FC236}">
              <a16:creationId xmlns:a16="http://schemas.microsoft.com/office/drawing/2014/main" id="{00000000-0008-0000-0600-000079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22" name="Text Box 1">
          <a:extLst>
            <a:ext uri="{FF2B5EF4-FFF2-40B4-BE49-F238E27FC236}">
              <a16:creationId xmlns:a16="http://schemas.microsoft.com/office/drawing/2014/main" id="{00000000-0008-0000-0600-00007A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23" name="Text Box 1">
          <a:extLst>
            <a:ext uri="{FF2B5EF4-FFF2-40B4-BE49-F238E27FC236}">
              <a16:creationId xmlns:a16="http://schemas.microsoft.com/office/drawing/2014/main" id="{00000000-0008-0000-0600-00007B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24" name="Text Box 1">
          <a:extLst>
            <a:ext uri="{FF2B5EF4-FFF2-40B4-BE49-F238E27FC236}">
              <a16:creationId xmlns:a16="http://schemas.microsoft.com/office/drawing/2014/main" id="{00000000-0008-0000-0600-00007C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25" name="Text Box 1">
          <a:extLst>
            <a:ext uri="{FF2B5EF4-FFF2-40B4-BE49-F238E27FC236}">
              <a16:creationId xmlns:a16="http://schemas.microsoft.com/office/drawing/2014/main" id="{00000000-0008-0000-0600-00007D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998526" name="Text Box 1">
          <a:extLst>
            <a:ext uri="{FF2B5EF4-FFF2-40B4-BE49-F238E27FC236}">
              <a16:creationId xmlns:a16="http://schemas.microsoft.com/office/drawing/2014/main" id="{00000000-0008-0000-0600-00007E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998527" name="Text Box 1">
          <a:extLst>
            <a:ext uri="{FF2B5EF4-FFF2-40B4-BE49-F238E27FC236}">
              <a16:creationId xmlns:a16="http://schemas.microsoft.com/office/drawing/2014/main" id="{00000000-0008-0000-0600-00007F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528" name="Text Box 1">
          <a:extLst>
            <a:ext uri="{FF2B5EF4-FFF2-40B4-BE49-F238E27FC236}">
              <a16:creationId xmlns:a16="http://schemas.microsoft.com/office/drawing/2014/main" id="{00000000-0008-0000-0600-000080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529" name="Text Box 1">
          <a:extLst>
            <a:ext uri="{FF2B5EF4-FFF2-40B4-BE49-F238E27FC236}">
              <a16:creationId xmlns:a16="http://schemas.microsoft.com/office/drawing/2014/main" id="{00000000-0008-0000-0600-000081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530" name="Text Box 1">
          <a:extLst>
            <a:ext uri="{FF2B5EF4-FFF2-40B4-BE49-F238E27FC236}">
              <a16:creationId xmlns:a16="http://schemas.microsoft.com/office/drawing/2014/main" id="{00000000-0008-0000-0600-000082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31" name="Text Box 1">
          <a:extLst>
            <a:ext uri="{FF2B5EF4-FFF2-40B4-BE49-F238E27FC236}">
              <a16:creationId xmlns:a16="http://schemas.microsoft.com/office/drawing/2014/main" id="{00000000-0008-0000-0600-000083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32" name="Text Box 1">
          <a:extLst>
            <a:ext uri="{FF2B5EF4-FFF2-40B4-BE49-F238E27FC236}">
              <a16:creationId xmlns:a16="http://schemas.microsoft.com/office/drawing/2014/main" id="{00000000-0008-0000-0600-000084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33" name="Text Box 1">
          <a:extLst>
            <a:ext uri="{FF2B5EF4-FFF2-40B4-BE49-F238E27FC236}">
              <a16:creationId xmlns:a16="http://schemas.microsoft.com/office/drawing/2014/main" id="{00000000-0008-0000-0600-000085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34" name="Text Box 1">
          <a:extLst>
            <a:ext uri="{FF2B5EF4-FFF2-40B4-BE49-F238E27FC236}">
              <a16:creationId xmlns:a16="http://schemas.microsoft.com/office/drawing/2014/main" id="{00000000-0008-0000-0600-000086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35" name="Text Box 1">
          <a:extLst>
            <a:ext uri="{FF2B5EF4-FFF2-40B4-BE49-F238E27FC236}">
              <a16:creationId xmlns:a16="http://schemas.microsoft.com/office/drawing/2014/main" id="{00000000-0008-0000-0600-000087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36" name="Text Box 1">
          <a:extLst>
            <a:ext uri="{FF2B5EF4-FFF2-40B4-BE49-F238E27FC236}">
              <a16:creationId xmlns:a16="http://schemas.microsoft.com/office/drawing/2014/main" id="{00000000-0008-0000-0600-000088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37" name="Text Box 1">
          <a:extLst>
            <a:ext uri="{FF2B5EF4-FFF2-40B4-BE49-F238E27FC236}">
              <a16:creationId xmlns:a16="http://schemas.microsoft.com/office/drawing/2014/main" id="{00000000-0008-0000-0600-000089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38" name="Text Box 1">
          <a:extLst>
            <a:ext uri="{FF2B5EF4-FFF2-40B4-BE49-F238E27FC236}">
              <a16:creationId xmlns:a16="http://schemas.microsoft.com/office/drawing/2014/main" id="{00000000-0008-0000-0600-00008A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39" name="Text Box 1">
          <a:extLst>
            <a:ext uri="{FF2B5EF4-FFF2-40B4-BE49-F238E27FC236}">
              <a16:creationId xmlns:a16="http://schemas.microsoft.com/office/drawing/2014/main" id="{00000000-0008-0000-0600-00008B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0" name="Text Box 1">
          <a:extLst>
            <a:ext uri="{FF2B5EF4-FFF2-40B4-BE49-F238E27FC236}">
              <a16:creationId xmlns:a16="http://schemas.microsoft.com/office/drawing/2014/main" id="{00000000-0008-0000-0600-00008C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1" name="Text Box 1">
          <a:extLst>
            <a:ext uri="{FF2B5EF4-FFF2-40B4-BE49-F238E27FC236}">
              <a16:creationId xmlns:a16="http://schemas.microsoft.com/office/drawing/2014/main" id="{00000000-0008-0000-0600-00008D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2" name="Text Box 1">
          <a:extLst>
            <a:ext uri="{FF2B5EF4-FFF2-40B4-BE49-F238E27FC236}">
              <a16:creationId xmlns:a16="http://schemas.microsoft.com/office/drawing/2014/main" id="{00000000-0008-0000-0600-00008E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3" name="Text Box 1">
          <a:extLst>
            <a:ext uri="{FF2B5EF4-FFF2-40B4-BE49-F238E27FC236}">
              <a16:creationId xmlns:a16="http://schemas.microsoft.com/office/drawing/2014/main" id="{00000000-0008-0000-0600-00008F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4" name="Text Box 1">
          <a:extLst>
            <a:ext uri="{FF2B5EF4-FFF2-40B4-BE49-F238E27FC236}">
              <a16:creationId xmlns:a16="http://schemas.microsoft.com/office/drawing/2014/main" id="{00000000-0008-0000-0600-000090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5" name="Text Box 1">
          <a:extLst>
            <a:ext uri="{FF2B5EF4-FFF2-40B4-BE49-F238E27FC236}">
              <a16:creationId xmlns:a16="http://schemas.microsoft.com/office/drawing/2014/main" id="{00000000-0008-0000-0600-000091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6" name="Text Box 1">
          <a:extLst>
            <a:ext uri="{FF2B5EF4-FFF2-40B4-BE49-F238E27FC236}">
              <a16:creationId xmlns:a16="http://schemas.microsoft.com/office/drawing/2014/main" id="{00000000-0008-0000-0600-000092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7" name="Text Box 1">
          <a:extLst>
            <a:ext uri="{FF2B5EF4-FFF2-40B4-BE49-F238E27FC236}">
              <a16:creationId xmlns:a16="http://schemas.microsoft.com/office/drawing/2014/main" id="{00000000-0008-0000-0600-000093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8" name="Text Box 1">
          <a:extLst>
            <a:ext uri="{FF2B5EF4-FFF2-40B4-BE49-F238E27FC236}">
              <a16:creationId xmlns:a16="http://schemas.microsoft.com/office/drawing/2014/main" id="{00000000-0008-0000-0600-000094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998549" name="Text Box 1">
          <a:extLst>
            <a:ext uri="{FF2B5EF4-FFF2-40B4-BE49-F238E27FC236}">
              <a16:creationId xmlns:a16="http://schemas.microsoft.com/office/drawing/2014/main" id="{00000000-0008-0000-0600-000095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998550" name="Text Box 1">
          <a:extLst>
            <a:ext uri="{FF2B5EF4-FFF2-40B4-BE49-F238E27FC236}">
              <a16:creationId xmlns:a16="http://schemas.microsoft.com/office/drawing/2014/main" id="{00000000-0008-0000-0600-000096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51" name="Text Box 1">
          <a:extLst>
            <a:ext uri="{FF2B5EF4-FFF2-40B4-BE49-F238E27FC236}">
              <a16:creationId xmlns:a16="http://schemas.microsoft.com/office/drawing/2014/main" id="{00000000-0008-0000-0600-000097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52" name="Text Box 1">
          <a:extLst>
            <a:ext uri="{FF2B5EF4-FFF2-40B4-BE49-F238E27FC236}">
              <a16:creationId xmlns:a16="http://schemas.microsoft.com/office/drawing/2014/main" id="{00000000-0008-0000-0600-000098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53" name="Text Box 1">
          <a:extLst>
            <a:ext uri="{FF2B5EF4-FFF2-40B4-BE49-F238E27FC236}">
              <a16:creationId xmlns:a16="http://schemas.microsoft.com/office/drawing/2014/main" id="{00000000-0008-0000-0600-000099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54" name="Text Box 1">
          <a:extLst>
            <a:ext uri="{FF2B5EF4-FFF2-40B4-BE49-F238E27FC236}">
              <a16:creationId xmlns:a16="http://schemas.microsoft.com/office/drawing/2014/main" id="{00000000-0008-0000-0600-00009A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55" name="Text Box 1">
          <a:extLst>
            <a:ext uri="{FF2B5EF4-FFF2-40B4-BE49-F238E27FC236}">
              <a16:creationId xmlns:a16="http://schemas.microsoft.com/office/drawing/2014/main" id="{00000000-0008-0000-0600-00009B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56" name="Text Box 1">
          <a:extLst>
            <a:ext uri="{FF2B5EF4-FFF2-40B4-BE49-F238E27FC236}">
              <a16:creationId xmlns:a16="http://schemas.microsoft.com/office/drawing/2014/main" id="{00000000-0008-0000-0600-00009C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57" name="Text Box 1">
          <a:extLst>
            <a:ext uri="{FF2B5EF4-FFF2-40B4-BE49-F238E27FC236}">
              <a16:creationId xmlns:a16="http://schemas.microsoft.com/office/drawing/2014/main" id="{00000000-0008-0000-0600-00009D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58" name="Text Box 1">
          <a:extLst>
            <a:ext uri="{FF2B5EF4-FFF2-40B4-BE49-F238E27FC236}">
              <a16:creationId xmlns:a16="http://schemas.microsoft.com/office/drawing/2014/main" id="{00000000-0008-0000-0600-00009E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11</xdr:row>
      <xdr:rowOff>209550</xdr:rowOff>
    </xdr:from>
    <xdr:to>
      <xdr:col>3</xdr:col>
      <xdr:colOff>1028700</xdr:colOff>
      <xdr:row>12</xdr:row>
      <xdr:rowOff>228600</xdr:rowOff>
    </xdr:to>
    <xdr:sp macro="" textlink="">
      <xdr:nvSpPr>
        <xdr:cNvPr id="998559" name="Text Box 1">
          <a:extLst>
            <a:ext uri="{FF2B5EF4-FFF2-40B4-BE49-F238E27FC236}">
              <a16:creationId xmlns:a16="http://schemas.microsoft.com/office/drawing/2014/main" id="{00000000-0008-0000-0600-00009F3C0F00}"/>
            </a:ext>
          </a:extLst>
        </xdr:cNvPr>
        <xdr:cNvSpPr txBox="1">
          <a:spLocks noChangeArrowheads="1"/>
        </xdr:cNvSpPr>
      </xdr:nvSpPr>
      <xdr:spPr bwMode="auto">
        <a:xfrm>
          <a:off x="5924550" y="3305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11</xdr:row>
      <xdr:rowOff>257175</xdr:rowOff>
    </xdr:from>
    <xdr:to>
      <xdr:col>3</xdr:col>
      <xdr:colOff>342900</xdr:colOff>
      <xdr:row>13</xdr:row>
      <xdr:rowOff>9525</xdr:rowOff>
    </xdr:to>
    <xdr:sp macro="" textlink="">
      <xdr:nvSpPr>
        <xdr:cNvPr id="998560" name="Text Box 1">
          <a:extLst>
            <a:ext uri="{FF2B5EF4-FFF2-40B4-BE49-F238E27FC236}">
              <a16:creationId xmlns:a16="http://schemas.microsoft.com/office/drawing/2014/main" id="{00000000-0008-0000-0600-0000A03C0F00}"/>
            </a:ext>
          </a:extLst>
        </xdr:cNvPr>
        <xdr:cNvSpPr txBox="1">
          <a:spLocks noChangeArrowheads="1"/>
        </xdr:cNvSpPr>
      </xdr:nvSpPr>
      <xdr:spPr bwMode="auto">
        <a:xfrm>
          <a:off x="5238750" y="33528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61" name="Text Box 1">
          <a:extLst>
            <a:ext uri="{FF2B5EF4-FFF2-40B4-BE49-F238E27FC236}">
              <a16:creationId xmlns:a16="http://schemas.microsoft.com/office/drawing/2014/main" id="{00000000-0008-0000-0600-0000A1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62" name="Text Box 1">
          <a:extLst>
            <a:ext uri="{FF2B5EF4-FFF2-40B4-BE49-F238E27FC236}">
              <a16:creationId xmlns:a16="http://schemas.microsoft.com/office/drawing/2014/main" id="{00000000-0008-0000-0600-0000A2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63" name="Text Box 1">
          <a:extLst>
            <a:ext uri="{FF2B5EF4-FFF2-40B4-BE49-F238E27FC236}">
              <a16:creationId xmlns:a16="http://schemas.microsoft.com/office/drawing/2014/main" id="{00000000-0008-0000-0600-0000A3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64" name="Text Box 1">
          <a:extLst>
            <a:ext uri="{FF2B5EF4-FFF2-40B4-BE49-F238E27FC236}">
              <a16:creationId xmlns:a16="http://schemas.microsoft.com/office/drawing/2014/main" id="{00000000-0008-0000-0600-0000A4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65" name="Text Box 1">
          <a:extLst>
            <a:ext uri="{FF2B5EF4-FFF2-40B4-BE49-F238E27FC236}">
              <a16:creationId xmlns:a16="http://schemas.microsoft.com/office/drawing/2014/main" id="{00000000-0008-0000-0600-0000A5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566" name="Text Box 1">
          <a:extLst>
            <a:ext uri="{FF2B5EF4-FFF2-40B4-BE49-F238E27FC236}">
              <a16:creationId xmlns:a16="http://schemas.microsoft.com/office/drawing/2014/main" id="{00000000-0008-0000-0600-0000A6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67" name="Text Box 1">
          <a:extLst>
            <a:ext uri="{FF2B5EF4-FFF2-40B4-BE49-F238E27FC236}">
              <a16:creationId xmlns:a16="http://schemas.microsoft.com/office/drawing/2014/main" id="{00000000-0008-0000-0600-0000A7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68" name="Text Box 1">
          <a:extLst>
            <a:ext uri="{FF2B5EF4-FFF2-40B4-BE49-F238E27FC236}">
              <a16:creationId xmlns:a16="http://schemas.microsoft.com/office/drawing/2014/main" id="{00000000-0008-0000-0600-0000A8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69" name="Text Box 1">
          <a:extLst>
            <a:ext uri="{FF2B5EF4-FFF2-40B4-BE49-F238E27FC236}">
              <a16:creationId xmlns:a16="http://schemas.microsoft.com/office/drawing/2014/main" id="{00000000-0008-0000-0600-0000A9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70" name="Text Box 1">
          <a:extLst>
            <a:ext uri="{FF2B5EF4-FFF2-40B4-BE49-F238E27FC236}">
              <a16:creationId xmlns:a16="http://schemas.microsoft.com/office/drawing/2014/main" id="{00000000-0008-0000-0600-0000AA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71" name="Text Box 1">
          <a:extLst>
            <a:ext uri="{FF2B5EF4-FFF2-40B4-BE49-F238E27FC236}">
              <a16:creationId xmlns:a16="http://schemas.microsoft.com/office/drawing/2014/main" id="{00000000-0008-0000-0600-0000AB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72" name="Text Box 1">
          <a:extLst>
            <a:ext uri="{FF2B5EF4-FFF2-40B4-BE49-F238E27FC236}">
              <a16:creationId xmlns:a16="http://schemas.microsoft.com/office/drawing/2014/main" id="{00000000-0008-0000-0600-0000AC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73" name="Text Box 1">
          <a:extLst>
            <a:ext uri="{FF2B5EF4-FFF2-40B4-BE49-F238E27FC236}">
              <a16:creationId xmlns:a16="http://schemas.microsoft.com/office/drawing/2014/main" id="{00000000-0008-0000-0600-0000AD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74" name="Text Box 1">
          <a:extLst>
            <a:ext uri="{FF2B5EF4-FFF2-40B4-BE49-F238E27FC236}">
              <a16:creationId xmlns:a16="http://schemas.microsoft.com/office/drawing/2014/main" id="{00000000-0008-0000-0600-0000AE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75" name="Text Box 1">
          <a:extLst>
            <a:ext uri="{FF2B5EF4-FFF2-40B4-BE49-F238E27FC236}">
              <a16:creationId xmlns:a16="http://schemas.microsoft.com/office/drawing/2014/main" id="{00000000-0008-0000-0600-0000AF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76" name="Text Box 1">
          <a:extLst>
            <a:ext uri="{FF2B5EF4-FFF2-40B4-BE49-F238E27FC236}">
              <a16:creationId xmlns:a16="http://schemas.microsoft.com/office/drawing/2014/main" id="{00000000-0008-0000-0600-0000B0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77" name="Text Box 1">
          <a:extLst>
            <a:ext uri="{FF2B5EF4-FFF2-40B4-BE49-F238E27FC236}">
              <a16:creationId xmlns:a16="http://schemas.microsoft.com/office/drawing/2014/main" id="{00000000-0008-0000-0600-0000B1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78" name="Text Box 1">
          <a:extLst>
            <a:ext uri="{FF2B5EF4-FFF2-40B4-BE49-F238E27FC236}">
              <a16:creationId xmlns:a16="http://schemas.microsoft.com/office/drawing/2014/main" id="{00000000-0008-0000-0600-0000B2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79" name="Text Box 1">
          <a:extLst>
            <a:ext uri="{FF2B5EF4-FFF2-40B4-BE49-F238E27FC236}">
              <a16:creationId xmlns:a16="http://schemas.microsoft.com/office/drawing/2014/main" id="{00000000-0008-0000-0600-0000B3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80" name="Text Box 1">
          <a:extLst>
            <a:ext uri="{FF2B5EF4-FFF2-40B4-BE49-F238E27FC236}">
              <a16:creationId xmlns:a16="http://schemas.microsoft.com/office/drawing/2014/main" id="{00000000-0008-0000-0600-0000B4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81" name="Text Box 1">
          <a:extLst>
            <a:ext uri="{FF2B5EF4-FFF2-40B4-BE49-F238E27FC236}">
              <a16:creationId xmlns:a16="http://schemas.microsoft.com/office/drawing/2014/main" id="{00000000-0008-0000-0600-0000B5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82" name="Text Box 1">
          <a:extLst>
            <a:ext uri="{FF2B5EF4-FFF2-40B4-BE49-F238E27FC236}">
              <a16:creationId xmlns:a16="http://schemas.microsoft.com/office/drawing/2014/main" id="{00000000-0008-0000-0600-0000B6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83" name="Text Box 1">
          <a:extLst>
            <a:ext uri="{FF2B5EF4-FFF2-40B4-BE49-F238E27FC236}">
              <a16:creationId xmlns:a16="http://schemas.microsoft.com/office/drawing/2014/main" id="{00000000-0008-0000-0600-0000B7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84" name="Text Box 1">
          <a:extLst>
            <a:ext uri="{FF2B5EF4-FFF2-40B4-BE49-F238E27FC236}">
              <a16:creationId xmlns:a16="http://schemas.microsoft.com/office/drawing/2014/main" id="{00000000-0008-0000-0600-0000B8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85" name="Text Box 1">
          <a:extLst>
            <a:ext uri="{FF2B5EF4-FFF2-40B4-BE49-F238E27FC236}">
              <a16:creationId xmlns:a16="http://schemas.microsoft.com/office/drawing/2014/main" id="{00000000-0008-0000-0600-0000B9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86" name="Text Box 1">
          <a:extLst>
            <a:ext uri="{FF2B5EF4-FFF2-40B4-BE49-F238E27FC236}">
              <a16:creationId xmlns:a16="http://schemas.microsoft.com/office/drawing/2014/main" id="{00000000-0008-0000-0600-0000BA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87" name="Text Box 1">
          <a:extLst>
            <a:ext uri="{FF2B5EF4-FFF2-40B4-BE49-F238E27FC236}">
              <a16:creationId xmlns:a16="http://schemas.microsoft.com/office/drawing/2014/main" id="{00000000-0008-0000-0600-0000BB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998588" name="Text Box 1">
          <a:extLst>
            <a:ext uri="{FF2B5EF4-FFF2-40B4-BE49-F238E27FC236}">
              <a16:creationId xmlns:a16="http://schemas.microsoft.com/office/drawing/2014/main" id="{00000000-0008-0000-0600-0000BC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998589" name="Text Box 1">
          <a:extLst>
            <a:ext uri="{FF2B5EF4-FFF2-40B4-BE49-F238E27FC236}">
              <a16:creationId xmlns:a16="http://schemas.microsoft.com/office/drawing/2014/main" id="{00000000-0008-0000-0600-0000BD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998590" name="Text Box 1">
          <a:extLst>
            <a:ext uri="{FF2B5EF4-FFF2-40B4-BE49-F238E27FC236}">
              <a16:creationId xmlns:a16="http://schemas.microsoft.com/office/drawing/2014/main" id="{00000000-0008-0000-0600-0000BE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998591" name="Text Box 1">
          <a:extLst>
            <a:ext uri="{FF2B5EF4-FFF2-40B4-BE49-F238E27FC236}">
              <a16:creationId xmlns:a16="http://schemas.microsoft.com/office/drawing/2014/main" id="{00000000-0008-0000-0600-0000BF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92" name="Text Box 1">
          <a:extLst>
            <a:ext uri="{FF2B5EF4-FFF2-40B4-BE49-F238E27FC236}">
              <a16:creationId xmlns:a16="http://schemas.microsoft.com/office/drawing/2014/main" id="{00000000-0008-0000-0600-0000C0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93" name="Text Box 1">
          <a:extLst>
            <a:ext uri="{FF2B5EF4-FFF2-40B4-BE49-F238E27FC236}">
              <a16:creationId xmlns:a16="http://schemas.microsoft.com/office/drawing/2014/main" id="{00000000-0008-0000-0600-0000C1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594" name="Text Box 1">
          <a:extLst>
            <a:ext uri="{FF2B5EF4-FFF2-40B4-BE49-F238E27FC236}">
              <a16:creationId xmlns:a16="http://schemas.microsoft.com/office/drawing/2014/main" id="{00000000-0008-0000-0600-0000C2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95" name="Text Box 1">
          <a:extLst>
            <a:ext uri="{FF2B5EF4-FFF2-40B4-BE49-F238E27FC236}">
              <a16:creationId xmlns:a16="http://schemas.microsoft.com/office/drawing/2014/main" id="{00000000-0008-0000-0600-0000C3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96" name="Text Box 1">
          <a:extLst>
            <a:ext uri="{FF2B5EF4-FFF2-40B4-BE49-F238E27FC236}">
              <a16:creationId xmlns:a16="http://schemas.microsoft.com/office/drawing/2014/main" id="{00000000-0008-0000-0600-0000C4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597" name="Text Box 1">
          <a:extLst>
            <a:ext uri="{FF2B5EF4-FFF2-40B4-BE49-F238E27FC236}">
              <a16:creationId xmlns:a16="http://schemas.microsoft.com/office/drawing/2014/main" id="{00000000-0008-0000-0600-0000C5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98" name="Text Box 1">
          <a:extLst>
            <a:ext uri="{FF2B5EF4-FFF2-40B4-BE49-F238E27FC236}">
              <a16:creationId xmlns:a16="http://schemas.microsoft.com/office/drawing/2014/main" id="{00000000-0008-0000-0600-0000C6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99" name="Text Box 1">
          <a:extLst>
            <a:ext uri="{FF2B5EF4-FFF2-40B4-BE49-F238E27FC236}">
              <a16:creationId xmlns:a16="http://schemas.microsoft.com/office/drawing/2014/main" id="{00000000-0008-0000-0600-0000C7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600" name="Text Box 1">
          <a:extLst>
            <a:ext uri="{FF2B5EF4-FFF2-40B4-BE49-F238E27FC236}">
              <a16:creationId xmlns:a16="http://schemas.microsoft.com/office/drawing/2014/main" id="{00000000-0008-0000-0600-0000C8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601" name="Text Box 1">
          <a:extLst>
            <a:ext uri="{FF2B5EF4-FFF2-40B4-BE49-F238E27FC236}">
              <a16:creationId xmlns:a16="http://schemas.microsoft.com/office/drawing/2014/main" id="{00000000-0008-0000-0600-0000C9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602" name="Text Box 1">
          <a:extLst>
            <a:ext uri="{FF2B5EF4-FFF2-40B4-BE49-F238E27FC236}">
              <a16:creationId xmlns:a16="http://schemas.microsoft.com/office/drawing/2014/main" id="{00000000-0008-0000-0600-0000CA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603" name="Text Box 1">
          <a:extLst>
            <a:ext uri="{FF2B5EF4-FFF2-40B4-BE49-F238E27FC236}">
              <a16:creationId xmlns:a16="http://schemas.microsoft.com/office/drawing/2014/main" id="{00000000-0008-0000-0600-0000CB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604" name="Text Box 1">
          <a:extLst>
            <a:ext uri="{FF2B5EF4-FFF2-40B4-BE49-F238E27FC236}">
              <a16:creationId xmlns:a16="http://schemas.microsoft.com/office/drawing/2014/main" id="{00000000-0008-0000-0600-0000CC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605" name="Text Box 1">
          <a:extLst>
            <a:ext uri="{FF2B5EF4-FFF2-40B4-BE49-F238E27FC236}">
              <a16:creationId xmlns:a16="http://schemas.microsoft.com/office/drawing/2014/main" id="{00000000-0008-0000-0600-0000CD3C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606" name="Text Box 1">
          <a:extLst>
            <a:ext uri="{FF2B5EF4-FFF2-40B4-BE49-F238E27FC236}">
              <a16:creationId xmlns:a16="http://schemas.microsoft.com/office/drawing/2014/main" id="{00000000-0008-0000-0600-0000CE3C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07" name="Text Box 1">
          <a:extLst>
            <a:ext uri="{FF2B5EF4-FFF2-40B4-BE49-F238E27FC236}">
              <a16:creationId xmlns:a16="http://schemas.microsoft.com/office/drawing/2014/main" id="{00000000-0008-0000-0600-0000CF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08" name="Text Box 1">
          <a:extLst>
            <a:ext uri="{FF2B5EF4-FFF2-40B4-BE49-F238E27FC236}">
              <a16:creationId xmlns:a16="http://schemas.microsoft.com/office/drawing/2014/main" id="{00000000-0008-0000-0600-0000D0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09" name="Text Box 1">
          <a:extLst>
            <a:ext uri="{FF2B5EF4-FFF2-40B4-BE49-F238E27FC236}">
              <a16:creationId xmlns:a16="http://schemas.microsoft.com/office/drawing/2014/main" id="{00000000-0008-0000-0600-0000D1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10" name="Text Box 1">
          <a:extLst>
            <a:ext uri="{FF2B5EF4-FFF2-40B4-BE49-F238E27FC236}">
              <a16:creationId xmlns:a16="http://schemas.microsoft.com/office/drawing/2014/main" id="{00000000-0008-0000-0600-0000D2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11" name="Text Box 1">
          <a:extLst>
            <a:ext uri="{FF2B5EF4-FFF2-40B4-BE49-F238E27FC236}">
              <a16:creationId xmlns:a16="http://schemas.microsoft.com/office/drawing/2014/main" id="{00000000-0008-0000-0600-0000D3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12" name="Text Box 1">
          <a:extLst>
            <a:ext uri="{FF2B5EF4-FFF2-40B4-BE49-F238E27FC236}">
              <a16:creationId xmlns:a16="http://schemas.microsoft.com/office/drawing/2014/main" id="{00000000-0008-0000-0600-0000D4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13" name="Text Box 1">
          <a:extLst>
            <a:ext uri="{FF2B5EF4-FFF2-40B4-BE49-F238E27FC236}">
              <a16:creationId xmlns:a16="http://schemas.microsoft.com/office/drawing/2014/main" id="{00000000-0008-0000-0600-0000D5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14" name="Text Box 1">
          <a:extLst>
            <a:ext uri="{FF2B5EF4-FFF2-40B4-BE49-F238E27FC236}">
              <a16:creationId xmlns:a16="http://schemas.microsoft.com/office/drawing/2014/main" id="{00000000-0008-0000-0600-0000D6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15" name="Text Box 1">
          <a:extLst>
            <a:ext uri="{FF2B5EF4-FFF2-40B4-BE49-F238E27FC236}">
              <a16:creationId xmlns:a16="http://schemas.microsoft.com/office/drawing/2014/main" id="{00000000-0008-0000-0600-0000D7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16" name="Text Box 1">
          <a:extLst>
            <a:ext uri="{FF2B5EF4-FFF2-40B4-BE49-F238E27FC236}">
              <a16:creationId xmlns:a16="http://schemas.microsoft.com/office/drawing/2014/main" id="{00000000-0008-0000-0600-0000D8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8617" name="Text Box 1">
          <a:extLst>
            <a:ext uri="{FF2B5EF4-FFF2-40B4-BE49-F238E27FC236}">
              <a16:creationId xmlns:a16="http://schemas.microsoft.com/office/drawing/2014/main" id="{00000000-0008-0000-0600-0000D9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8618" name="Text Box 1">
          <a:extLst>
            <a:ext uri="{FF2B5EF4-FFF2-40B4-BE49-F238E27FC236}">
              <a16:creationId xmlns:a16="http://schemas.microsoft.com/office/drawing/2014/main" id="{00000000-0008-0000-0600-0000DA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19" name="Text Box 1">
          <a:extLst>
            <a:ext uri="{FF2B5EF4-FFF2-40B4-BE49-F238E27FC236}">
              <a16:creationId xmlns:a16="http://schemas.microsoft.com/office/drawing/2014/main" id="{00000000-0008-0000-0600-0000DB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20" name="Text Box 1">
          <a:extLst>
            <a:ext uri="{FF2B5EF4-FFF2-40B4-BE49-F238E27FC236}">
              <a16:creationId xmlns:a16="http://schemas.microsoft.com/office/drawing/2014/main" id="{00000000-0008-0000-0600-0000DC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21" name="Text Box 1">
          <a:extLst>
            <a:ext uri="{FF2B5EF4-FFF2-40B4-BE49-F238E27FC236}">
              <a16:creationId xmlns:a16="http://schemas.microsoft.com/office/drawing/2014/main" id="{00000000-0008-0000-0600-0000DD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22" name="Text Box 1">
          <a:extLst>
            <a:ext uri="{FF2B5EF4-FFF2-40B4-BE49-F238E27FC236}">
              <a16:creationId xmlns:a16="http://schemas.microsoft.com/office/drawing/2014/main" id="{00000000-0008-0000-0600-0000DE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23" name="Text Box 1">
          <a:extLst>
            <a:ext uri="{FF2B5EF4-FFF2-40B4-BE49-F238E27FC236}">
              <a16:creationId xmlns:a16="http://schemas.microsoft.com/office/drawing/2014/main" id="{00000000-0008-0000-0600-0000DF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24" name="Text Box 1">
          <a:extLst>
            <a:ext uri="{FF2B5EF4-FFF2-40B4-BE49-F238E27FC236}">
              <a16:creationId xmlns:a16="http://schemas.microsoft.com/office/drawing/2014/main" id="{00000000-0008-0000-0600-0000E0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25" name="Text Box 1">
          <a:extLst>
            <a:ext uri="{FF2B5EF4-FFF2-40B4-BE49-F238E27FC236}">
              <a16:creationId xmlns:a16="http://schemas.microsoft.com/office/drawing/2014/main" id="{00000000-0008-0000-0600-0000E1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26" name="Text Box 1">
          <a:extLst>
            <a:ext uri="{FF2B5EF4-FFF2-40B4-BE49-F238E27FC236}">
              <a16:creationId xmlns:a16="http://schemas.microsoft.com/office/drawing/2014/main" id="{00000000-0008-0000-0600-0000E2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27" name="Text Box 1">
          <a:extLst>
            <a:ext uri="{FF2B5EF4-FFF2-40B4-BE49-F238E27FC236}">
              <a16:creationId xmlns:a16="http://schemas.microsoft.com/office/drawing/2014/main" id="{00000000-0008-0000-0600-0000E3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28" name="Text Box 1">
          <a:extLst>
            <a:ext uri="{FF2B5EF4-FFF2-40B4-BE49-F238E27FC236}">
              <a16:creationId xmlns:a16="http://schemas.microsoft.com/office/drawing/2014/main" id="{00000000-0008-0000-0600-0000E4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29" name="Text Box 1">
          <a:extLst>
            <a:ext uri="{FF2B5EF4-FFF2-40B4-BE49-F238E27FC236}">
              <a16:creationId xmlns:a16="http://schemas.microsoft.com/office/drawing/2014/main" id="{00000000-0008-0000-0600-0000E5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0" name="Text Box 1">
          <a:extLst>
            <a:ext uri="{FF2B5EF4-FFF2-40B4-BE49-F238E27FC236}">
              <a16:creationId xmlns:a16="http://schemas.microsoft.com/office/drawing/2014/main" id="{00000000-0008-0000-0600-0000E6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1" name="Text Box 1">
          <a:extLst>
            <a:ext uri="{FF2B5EF4-FFF2-40B4-BE49-F238E27FC236}">
              <a16:creationId xmlns:a16="http://schemas.microsoft.com/office/drawing/2014/main" id="{00000000-0008-0000-0600-0000E7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2" name="Text Box 1">
          <a:extLst>
            <a:ext uri="{FF2B5EF4-FFF2-40B4-BE49-F238E27FC236}">
              <a16:creationId xmlns:a16="http://schemas.microsoft.com/office/drawing/2014/main" id="{00000000-0008-0000-0600-0000E8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3" name="Text Box 1">
          <a:extLst>
            <a:ext uri="{FF2B5EF4-FFF2-40B4-BE49-F238E27FC236}">
              <a16:creationId xmlns:a16="http://schemas.microsoft.com/office/drawing/2014/main" id="{00000000-0008-0000-0600-0000E9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4" name="Text Box 1">
          <a:extLst>
            <a:ext uri="{FF2B5EF4-FFF2-40B4-BE49-F238E27FC236}">
              <a16:creationId xmlns:a16="http://schemas.microsoft.com/office/drawing/2014/main" id="{00000000-0008-0000-0600-0000EA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5" name="Text Box 1">
          <a:extLst>
            <a:ext uri="{FF2B5EF4-FFF2-40B4-BE49-F238E27FC236}">
              <a16:creationId xmlns:a16="http://schemas.microsoft.com/office/drawing/2014/main" id="{00000000-0008-0000-0600-0000EB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6" name="Text Box 1">
          <a:extLst>
            <a:ext uri="{FF2B5EF4-FFF2-40B4-BE49-F238E27FC236}">
              <a16:creationId xmlns:a16="http://schemas.microsoft.com/office/drawing/2014/main" id="{00000000-0008-0000-0600-0000EC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7" name="Text Box 1">
          <a:extLst>
            <a:ext uri="{FF2B5EF4-FFF2-40B4-BE49-F238E27FC236}">
              <a16:creationId xmlns:a16="http://schemas.microsoft.com/office/drawing/2014/main" id="{00000000-0008-0000-0600-0000ED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8" name="Text Box 1">
          <a:extLst>
            <a:ext uri="{FF2B5EF4-FFF2-40B4-BE49-F238E27FC236}">
              <a16:creationId xmlns:a16="http://schemas.microsoft.com/office/drawing/2014/main" id="{00000000-0008-0000-0600-0000EE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9" name="Text Box 1">
          <a:extLst>
            <a:ext uri="{FF2B5EF4-FFF2-40B4-BE49-F238E27FC236}">
              <a16:creationId xmlns:a16="http://schemas.microsoft.com/office/drawing/2014/main" id="{00000000-0008-0000-0600-0000EF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640" name="Text Box 1">
          <a:extLst>
            <a:ext uri="{FF2B5EF4-FFF2-40B4-BE49-F238E27FC236}">
              <a16:creationId xmlns:a16="http://schemas.microsoft.com/office/drawing/2014/main" id="{00000000-0008-0000-0600-0000F0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641" name="Text Box 1">
          <a:extLst>
            <a:ext uri="{FF2B5EF4-FFF2-40B4-BE49-F238E27FC236}">
              <a16:creationId xmlns:a16="http://schemas.microsoft.com/office/drawing/2014/main" id="{00000000-0008-0000-0600-0000F1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42" name="Text Box 1">
          <a:extLst>
            <a:ext uri="{FF2B5EF4-FFF2-40B4-BE49-F238E27FC236}">
              <a16:creationId xmlns:a16="http://schemas.microsoft.com/office/drawing/2014/main" id="{00000000-0008-0000-0600-0000F2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43" name="Text Box 1">
          <a:extLst>
            <a:ext uri="{FF2B5EF4-FFF2-40B4-BE49-F238E27FC236}">
              <a16:creationId xmlns:a16="http://schemas.microsoft.com/office/drawing/2014/main" id="{00000000-0008-0000-0600-0000F3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44" name="Text Box 1">
          <a:extLst>
            <a:ext uri="{FF2B5EF4-FFF2-40B4-BE49-F238E27FC236}">
              <a16:creationId xmlns:a16="http://schemas.microsoft.com/office/drawing/2014/main" id="{00000000-0008-0000-0600-0000F4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45" name="Text Box 1">
          <a:extLst>
            <a:ext uri="{FF2B5EF4-FFF2-40B4-BE49-F238E27FC236}">
              <a16:creationId xmlns:a16="http://schemas.microsoft.com/office/drawing/2014/main" id="{00000000-0008-0000-0600-0000F5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46" name="Text Box 1">
          <a:extLst>
            <a:ext uri="{FF2B5EF4-FFF2-40B4-BE49-F238E27FC236}">
              <a16:creationId xmlns:a16="http://schemas.microsoft.com/office/drawing/2014/main" id="{00000000-0008-0000-0600-0000F6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47" name="Text Box 1">
          <a:extLst>
            <a:ext uri="{FF2B5EF4-FFF2-40B4-BE49-F238E27FC236}">
              <a16:creationId xmlns:a16="http://schemas.microsoft.com/office/drawing/2014/main" id="{00000000-0008-0000-0600-0000F7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48" name="Text Box 1">
          <a:extLst>
            <a:ext uri="{FF2B5EF4-FFF2-40B4-BE49-F238E27FC236}">
              <a16:creationId xmlns:a16="http://schemas.microsoft.com/office/drawing/2014/main" id="{00000000-0008-0000-0600-0000F8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49" name="Text Box 1">
          <a:extLst>
            <a:ext uri="{FF2B5EF4-FFF2-40B4-BE49-F238E27FC236}">
              <a16:creationId xmlns:a16="http://schemas.microsoft.com/office/drawing/2014/main" id="{00000000-0008-0000-0600-0000F9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998650" name="Text Box 1">
          <a:extLst>
            <a:ext uri="{FF2B5EF4-FFF2-40B4-BE49-F238E27FC236}">
              <a16:creationId xmlns:a16="http://schemas.microsoft.com/office/drawing/2014/main" id="{00000000-0008-0000-0600-0000FA3C0F00}"/>
            </a:ext>
          </a:extLst>
        </xdr:cNvPr>
        <xdr:cNvSpPr txBox="1">
          <a:spLocks noChangeArrowheads="1"/>
        </xdr:cNvSpPr>
      </xdr:nvSpPr>
      <xdr:spPr bwMode="auto">
        <a:xfrm>
          <a:off x="5924550" y="3571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12</xdr:row>
      <xdr:rowOff>257175</xdr:rowOff>
    </xdr:from>
    <xdr:to>
      <xdr:col>3</xdr:col>
      <xdr:colOff>342900</xdr:colOff>
      <xdr:row>14</xdr:row>
      <xdr:rowOff>9525</xdr:rowOff>
    </xdr:to>
    <xdr:sp macro="" textlink="">
      <xdr:nvSpPr>
        <xdr:cNvPr id="998651" name="Text Box 1">
          <a:extLst>
            <a:ext uri="{FF2B5EF4-FFF2-40B4-BE49-F238E27FC236}">
              <a16:creationId xmlns:a16="http://schemas.microsoft.com/office/drawing/2014/main" id="{00000000-0008-0000-0600-0000FB3C0F00}"/>
            </a:ext>
          </a:extLst>
        </xdr:cNvPr>
        <xdr:cNvSpPr txBox="1">
          <a:spLocks noChangeArrowheads="1"/>
        </xdr:cNvSpPr>
      </xdr:nvSpPr>
      <xdr:spPr bwMode="auto">
        <a:xfrm>
          <a:off x="5238750" y="36195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52" name="Text Box 1">
          <a:extLst>
            <a:ext uri="{FF2B5EF4-FFF2-40B4-BE49-F238E27FC236}">
              <a16:creationId xmlns:a16="http://schemas.microsoft.com/office/drawing/2014/main" id="{00000000-0008-0000-0600-0000FC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53" name="Text Box 1">
          <a:extLst>
            <a:ext uri="{FF2B5EF4-FFF2-40B4-BE49-F238E27FC236}">
              <a16:creationId xmlns:a16="http://schemas.microsoft.com/office/drawing/2014/main" id="{00000000-0008-0000-0600-0000FD3C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54" name="Text Box 1">
          <a:extLst>
            <a:ext uri="{FF2B5EF4-FFF2-40B4-BE49-F238E27FC236}">
              <a16:creationId xmlns:a16="http://schemas.microsoft.com/office/drawing/2014/main" id="{00000000-0008-0000-0600-0000FE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55" name="Text Box 1">
          <a:extLst>
            <a:ext uri="{FF2B5EF4-FFF2-40B4-BE49-F238E27FC236}">
              <a16:creationId xmlns:a16="http://schemas.microsoft.com/office/drawing/2014/main" id="{00000000-0008-0000-0600-0000FF3C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56" name="Text Box 1">
          <a:extLst>
            <a:ext uri="{FF2B5EF4-FFF2-40B4-BE49-F238E27FC236}">
              <a16:creationId xmlns:a16="http://schemas.microsoft.com/office/drawing/2014/main" id="{00000000-0008-0000-0600-000000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57" name="Text Box 1">
          <a:extLst>
            <a:ext uri="{FF2B5EF4-FFF2-40B4-BE49-F238E27FC236}">
              <a16:creationId xmlns:a16="http://schemas.microsoft.com/office/drawing/2014/main" id="{00000000-0008-0000-0600-000001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58" name="Text Box 1">
          <a:extLst>
            <a:ext uri="{FF2B5EF4-FFF2-40B4-BE49-F238E27FC236}">
              <a16:creationId xmlns:a16="http://schemas.microsoft.com/office/drawing/2014/main" id="{00000000-0008-0000-0600-000002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59" name="Text Box 1">
          <a:extLst>
            <a:ext uri="{FF2B5EF4-FFF2-40B4-BE49-F238E27FC236}">
              <a16:creationId xmlns:a16="http://schemas.microsoft.com/office/drawing/2014/main" id="{00000000-0008-0000-0600-000003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60" name="Text Box 1">
          <a:extLst>
            <a:ext uri="{FF2B5EF4-FFF2-40B4-BE49-F238E27FC236}">
              <a16:creationId xmlns:a16="http://schemas.microsoft.com/office/drawing/2014/main" id="{00000000-0008-0000-0600-000004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61" name="Text Box 1">
          <a:extLst>
            <a:ext uri="{FF2B5EF4-FFF2-40B4-BE49-F238E27FC236}">
              <a16:creationId xmlns:a16="http://schemas.microsoft.com/office/drawing/2014/main" id="{00000000-0008-0000-0600-000005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62" name="Text Box 1">
          <a:extLst>
            <a:ext uri="{FF2B5EF4-FFF2-40B4-BE49-F238E27FC236}">
              <a16:creationId xmlns:a16="http://schemas.microsoft.com/office/drawing/2014/main" id="{00000000-0008-0000-0600-000006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63" name="Text Box 1">
          <a:extLst>
            <a:ext uri="{FF2B5EF4-FFF2-40B4-BE49-F238E27FC236}">
              <a16:creationId xmlns:a16="http://schemas.microsoft.com/office/drawing/2014/main" id="{00000000-0008-0000-0600-000007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64" name="Text Box 1">
          <a:extLst>
            <a:ext uri="{FF2B5EF4-FFF2-40B4-BE49-F238E27FC236}">
              <a16:creationId xmlns:a16="http://schemas.microsoft.com/office/drawing/2014/main" id="{00000000-0008-0000-0600-000008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65" name="Text Box 1">
          <a:extLst>
            <a:ext uri="{FF2B5EF4-FFF2-40B4-BE49-F238E27FC236}">
              <a16:creationId xmlns:a16="http://schemas.microsoft.com/office/drawing/2014/main" id="{00000000-0008-0000-0600-000009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66" name="Text Box 1">
          <a:extLst>
            <a:ext uri="{FF2B5EF4-FFF2-40B4-BE49-F238E27FC236}">
              <a16:creationId xmlns:a16="http://schemas.microsoft.com/office/drawing/2014/main" id="{00000000-0008-0000-0600-00000A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67" name="Text Box 1">
          <a:extLst>
            <a:ext uri="{FF2B5EF4-FFF2-40B4-BE49-F238E27FC236}">
              <a16:creationId xmlns:a16="http://schemas.microsoft.com/office/drawing/2014/main" id="{00000000-0008-0000-0600-00000B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68" name="Text Box 1">
          <a:extLst>
            <a:ext uri="{FF2B5EF4-FFF2-40B4-BE49-F238E27FC236}">
              <a16:creationId xmlns:a16="http://schemas.microsoft.com/office/drawing/2014/main" id="{00000000-0008-0000-0600-00000C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69" name="Text Box 1">
          <a:extLst>
            <a:ext uri="{FF2B5EF4-FFF2-40B4-BE49-F238E27FC236}">
              <a16:creationId xmlns:a16="http://schemas.microsoft.com/office/drawing/2014/main" id="{00000000-0008-0000-0600-00000D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70" name="Text Box 1">
          <a:extLst>
            <a:ext uri="{FF2B5EF4-FFF2-40B4-BE49-F238E27FC236}">
              <a16:creationId xmlns:a16="http://schemas.microsoft.com/office/drawing/2014/main" id="{00000000-0008-0000-0600-00000E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71" name="Text Box 1">
          <a:extLst>
            <a:ext uri="{FF2B5EF4-FFF2-40B4-BE49-F238E27FC236}">
              <a16:creationId xmlns:a16="http://schemas.microsoft.com/office/drawing/2014/main" id="{00000000-0008-0000-0600-00000F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72" name="Text Box 1">
          <a:extLst>
            <a:ext uri="{FF2B5EF4-FFF2-40B4-BE49-F238E27FC236}">
              <a16:creationId xmlns:a16="http://schemas.microsoft.com/office/drawing/2014/main" id="{00000000-0008-0000-0600-000010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73" name="Text Box 1">
          <a:extLst>
            <a:ext uri="{FF2B5EF4-FFF2-40B4-BE49-F238E27FC236}">
              <a16:creationId xmlns:a16="http://schemas.microsoft.com/office/drawing/2014/main" id="{00000000-0008-0000-0600-000011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74" name="Text Box 1">
          <a:extLst>
            <a:ext uri="{FF2B5EF4-FFF2-40B4-BE49-F238E27FC236}">
              <a16:creationId xmlns:a16="http://schemas.microsoft.com/office/drawing/2014/main" id="{00000000-0008-0000-0600-000012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75" name="Text Box 1">
          <a:extLst>
            <a:ext uri="{FF2B5EF4-FFF2-40B4-BE49-F238E27FC236}">
              <a16:creationId xmlns:a16="http://schemas.microsoft.com/office/drawing/2014/main" id="{00000000-0008-0000-0600-000013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76" name="Text Box 1">
          <a:extLst>
            <a:ext uri="{FF2B5EF4-FFF2-40B4-BE49-F238E27FC236}">
              <a16:creationId xmlns:a16="http://schemas.microsoft.com/office/drawing/2014/main" id="{00000000-0008-0000-0600-000014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77" name="Text Box 1">
          <a:extLst>
            <a:ext uri="{FF2B5EF4-FFF2-40B4-BE49-F238E27FC236}">
              <a16:creationId xmlns:a16="http://schemas.microsoft.com/office/drawing/2014/main" id="{00000000-0008-0000-0600-000015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78" name="Text Box 1">
          <a:extLst>
            <a:ext uri="{FF2B5EF4-FFF2-40B4-BE49-F238E27FC236}">
              <a16:creationId xmlns:a16="http://schemas.microsoft.com/office/drawing/2014/main" id="{00000000-0008-0000-0600-000016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8679" name="Text Box 1">
          <a:extLst>
            <a:ext uri="{FF2B5EF4-FFF2-40B4-BE49-F238E27FC236}">
              <a16:creationId xmlns:a16="http://schemas.microsoft.com/office/drawing/2014/main" id="{00000000-0008-0000-0600-000017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680" name="Text Box 1">
          <a:extLst>
            <a:ext uri="{FF2B5EF4-FFF2-40B4-BE49-F238E27FC236}">
              <a16:creationId xmlns:a16="http://schemas.microsoft.com/office/drawing/2014/main" id="{00000000-0008-0000-0600-000018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681" name="Text Box 1">
          <a:extLst>
            <a:ext uri="{FF2B5EF4-FFF2-40B4-BE49-F238E27FC236}">
              <a16:creationId xmlns:a16="http://schemas.microsoft.com/office/drawing/2014/main" id="{00000000-0008-0000-0600-000019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8682" name="Text Box 1">
          <a:extLst>
            <a:ext uri="{FF2B5EF4-FFF2-40B4-BE49-F238E27FC236}">
              <a16:creationId xmlns:a16="http://schemas.microsoft.com/office/drawing/2014/main" id="{00000000-0008-0000-0600-00001A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83" name="Text Box 1">
          <a:extLst>
            <a:ext uri="{FF2B5EF4-FFF2-40B4-BE49-F238E27FC236}">
              <a16:creationId xmlns:a16="http://schemas.microsoft.com/office/drawing/2014/main" id="{00000000-0008-0000-0600-00001B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84" name="Text Box 1">
          <a:extLst>
            <a:ext uri="{FF2B5EF4-FFF2-40B4-BE49-F238E27FC236}">
              <a16:creationId xmlns:a16="http://schemas.microsoft.com/office/drawing/2014/main" id="{00000000-0008-0000-0600-00001C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85" name="Text Box 1">
          <a:extLst>
            <a:ext uri="{FF2B5EF4-FFF2-40B4-BE49-F238E27FC236}">
              <a16:creationId xmlns:a16="http://schemas.microsoft.com/office/drawing/2014/main" id="{00000000-0008-0000-0600-00001D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86" name="Text Box 1">
          <a:extLst>
            <a:ext uri="{FF2B5EF4-FFF2-40B4-BE49-F238E27FC236}">
              <a16:creationId xmlns:a16="http://schemas.microsoft.com/office/drawing/2014/main" id="{00000000-0008-0000-0600-00001E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87" name="Text Box 1">
          <a:extLst>
            <a:ext uri="{FF2B5EF4-FFF2-40B4-BE49-F238E27FC236}">
              <a16:creationId xmlns:a16="http://schemas.microsoft.com/office/drawing/2014/main" id="{00000000-0008-0000-0600-00001F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88" name="Text Box 1">
          <a:extLst>
            <a:ext uri="{FF2B5EF4-FFF2-40B4-BE49-F238E27FC236}">
              <a16:creationId xmlns:a16="http://schemas.microsoft.com/office/drawing/2014/main" id="{00000000-0008-0000-0600-000020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89" name="Text Box 1">
          <a:extLst>
            <a:ext uri="{FF2B5EF4-FFF2-40B4-BE49-F238E27FC236}">
              <a16:creationId xmlns:a16="http://schemas.microsoft.com/office/drawing/2014/main" id="{00000000-0008-0000-0600-000021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90" name="Text Box 1">
          <a:extLst>
            <a:ext uri="{FF2B5EF4-FFF2-40B4-BE49-F238E27FC236}">
              <a16:creationId xmlns:a16="http://schemas.microsoft.com/office/drawing/2014/main" id="{00000000-0008-0000-0600-000022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91" name="Text Box 1">
          <a:extLst>
            <a:ext uri="{FF2B5EF4-FFF2-40B4-BE49-F238E27FC236}">
              <a16:creationId xmlns:a16="http://schemas.microsoft.com/office/drawing/2014/main" id="{00000000-0008-0000-0600-000023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92" name="Text Box 1">
          <a:extLst>
            <a:ext uri="{FF2B5EF4-FFF2-40B4-BE49-F238E27FC236}">
              <a16:creationId xmlns:a16="http://schemas.microsoft.com/office/drawing/2014/main" id="{00000000-0008-0000-0600-000024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93" name="Text Box 1">
          <a:extLst>
            <a:ext uri="{FF2B5EF4-FFF2-40B4-BE49-F238E27FC236}">
              <a16:creationId xmlns:a16="http://schemas.microsoft.com/office/drawing/2014/main" id="{00000000-0008-0000-0600-000025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94" name="Text Box 1">
          <a:extLst>
            <a:ext uri="{FF2B5EF4-FFF2-40B4-BE49-F238E27FC236}">
              <a16:creationId xmlns:a16="http://schemas.microsoft.com/office/drawing/2014/main" id="{00000000-0008-0000-0600-000026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95" name="Text Box 1">
          <a:extLst>
            <a:ext uri="{FF2B5EF4-FFF2-40B4-BE49-F238E27FC236}">
              <a16:creationId xmlns:a16="http://schemas.microsoft.com/office/drawing/2014/main" id="{00000000-0008-0000-0600-000027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96" name="Text Box 1">
          <a:extLst>
            <a:ext uri="{FF2B5EF4-FFF2-40B4-BE49-F238E27FC236}">
              <a16:creationId xmlns:a16="http://schemas.microsoft.com/office/drawing/2014/main" id="{00000000-0008-0000-0600-000028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97" name="Text Box 1">
          <a:extLst>
            <a:ext uri="{FF2B5EF4-FFF2-40B4-BE49-F238E27FC236}">
              <a16:creationId xmlns:a16="http://schemas.microsoft.com/office/drawing/2014/main" id="{00000000-0008-0000-0600-000029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998698" name="Text Box 1">
          <a:extLst>
            <a:ext uri="{FF2B5EF4-FFF2-40B4-BE49-F238E27FC236}">
              <a16:creationId xmlns:a16="http://schemas.microsoft.com/office/drawing/2014/main" id="{00000000-0008-0000-0600-00002A3D0F00}"/>
            </a:ext>
          </a:extLst>
        </xdr:cNvPr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99" name="Text Box 1">
          <a:extLst>
            <a:ext uri="{FF2B5EF4-FFF2-40B4-BE49-F238E27FC236}">
              <a16:creationId xmlns:a16="http://schemas.microsoft.com/office/drawing/2014/main" id="{00000000-0008-0000-0600-00002B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00" name="Text Box 1">
          <a:extLst>
            <a:ext uri="{FF2B5EF4-FFF2-40B4-BE49-F238E27FC236}">
              <a16:creationId xmlns:a16="http://schemas.microsoft.com/office/drawing/2014/main" id="{00000000-0008-0000-0600-00002C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01" name="Text Box 1">
          <a:extLst>
            <a:ext uri="{FF2B5EF4-FFF2-40B4-BE49-F238E27FC236}">
              <a16:creationId xmlns:a16="http://schemas.microsoft.com/office/drawing/2014/main" id="{00000000-0008-0000-0600-00002D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02" name="Text Box 1">
          <a:extLst>
            <a:ext uri="{FF2B5EF4-FFF2-40B4-BE49-F238E27FC236}">
              <a16:creationId xmlns:a16="http://schemas.microsoft.com/office/drawing/2014/main" id="{00000000-0008-0000-0600-00002E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703" name="Text Box 1">
          <a:extLst>
            <a:ext uri="{FF2B5EF4-FFF2-40B4-BE49-F238E27FC236}">
              <a16:creationId xmlns:a16="http://schemas.microsoft.com/office/drawing/2014/main" id="{00000000-0008-0000-0600-00002F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704" name="Text Box 1">
          <a:extLst>
            <a:ext uri="{FF2B5EF4-FFF2-40B4-BE49-F238E27FC236}">
              <a16:creationId xmlns:a16="http://schemas.microsoft.com/office/drawing/2014/main" id="{00000000-0008-0000-0600-000030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05" name="Text Box 1">
          <a:extLst>
            <a:ext uri="{FF2B5EF4-FFF2-40B4-BE49-F238E27FC236}">
              <a16:creationId xmlns:a16="http://schemas.microsoft.com/office/drawing/2014/main" id="{00000000-0008-0000-0600-000031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06" name="Text Box 1">
          <a:extLst>
            <a:ext uri="{FF2B5EF4-FFF2-40B4-BE49-F238E27FC236}">
              <a16:creationId xmlns:a16="http://schemas.microsoft.com/office/drawing/2014/main" id="{00000000-0008-0000-0600-000032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07" name="Text Box 1">
          <a:extLst>
            <a:ext uri="{FF2B5EF4-FFF2-40B4-BE49-F238E27FC236}">
              <a16:creationId xmlns:a16="http://schemas.microsoft.com/office/drawing/2014/main" id="{00000000-0008-0000-0600-000033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08" name="Text Box 1">
          <a:extLst>
            <a:ext uri="{FF2B5EF4-FFF2-40B4-BE49-F238E27FC236}">
              <a16:creationId xmlns:a16="http://schemas.microsoft.com/office/drawing/2014/main" id="{00000000-0008-0000-0600-000034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09" name="Text Box 1">
          <a:extLst>
            <a:ext uri="{FF2B5EF4-FFF2-40B4-BE49-F238E27FC236}">
              <a16:creationId xmlns:a16="http://schemas.microsoft.com/office/drawing/2014/main" id="{00000000-0008-0000-0600-000035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10" name="Text Box 1">
          <a:extLst>
            <a:ext uri="{FF2B5EF4-FFF2-40B4-BE49-F238E27FC236}">
              <a16:creationId xmlns:a16="http://schemas.microsoft.com/office/drawing/2014/main" id="{00000000-0008-0000-0600-000036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11" name="Text Box 1">
          <a:extLst>
            <a:ext uri="{FF2B5EF4-FFF2-40B4-BE49-F238E27FC236}">
              <a16:creationId xmlns:a16="http://schemas.microsoft.com/office/drawing/2014/main" id="{00000000-0008-0000-0600-000037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12" name="Text Box 1">
          <a:extLst>
            <a:ext uri="{FF2B5EF4-FFF2-40B4-BE49-F238E27FC236}">
              <a16:creationId xmlns:a16="http://schemas.microsoft.com/office/drawing/2014/main" id="{00000000-0008-0000-0600-000038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13" name="Text Box 1">
          <a:extLst>
            <a:ext uri="{FF2B5EF4-FFF2-40B4-BE49-F238E27FC236}">
              <a16:creationId xmlns:a16="http://schemas.microsoft.com/office/drawing/2014/main" id="{00000000-0008-0000-0600-000039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14" name="Text Box 1">
          <a:extLst>
            <a:ext uri="{FF2B5EF4-FFF2-40B4-BE49-F238E27FC236}">
              <a16:creationId xmlns:a16="http://schemas.microsoft.com/office/drawing/2014/main" id="{00000000-0008-0000-0600-00003A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15" name="Text Box 1">
          <a:extLst>
            <a:ext uri="{FF2B5EF4-FFF2-40B4-BE49-F238E27FC236}">
              <a16:creationId xmlns:a16="http://schemas.microsoft.com/office/drawing/2014/main" id="{00000000-0008-0000-0600-00003B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16" name="Text Box 1">
          <a:extLst>
            <a:ext uri="{FF2B5EF4-FFF2-40B4-BE49-F238E27FC236}">
              <a16:creationId xmlns:a16="http://schemas.microsoft.com/office/drawing/2014/main" id="{00000000-0008-0000-0600-00003C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17" name="Text Box 1">
          <a:extLst>
            <a:ext uri="{FF2B5EF4-FFF2-40B4-BE49-F238E27FC236}">
              <a16:creationId xmlns:a16="http://schemas.microsoft.com/office/drawing/2014/main" id="{00000000-0008-0000-0600-00003D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18" name="Text Box 1">
          <a:extLst>
            <a:ext uri="{FF2B5EF4-FFF2-40B4-BE49-F238E27FC236}">
              <a16:creationId xmlns:a16="http://schemas.microsoft.com/office/drawing/2014/main" id="{00000000-0008-0000-0600-00003E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19" name="Text Box 1">
          <a:extLst>
            <a:ext uri="{FF2B5EF4-FFF2-40B4-BE49-F238E27FC236}">
              <a16:creationId xmlns:a16="http://schemas.microsoft.com/office/drawing/2014/main" id="{00000000-0008-0000-0600-00003F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20" name="Text Box 1">
          <a:extLst>
            <a:ext uri="{FF2B5EF4-FFF2-40B4-BE49-F238E27FC236}">
              <a16:creationId xmlns:a16="http://schemas.microsoft.com/office/drawing/2014/main" id="{00000000-0008-0000-0600-000040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21" name="Text Box 1">
          <a:extLst>
            <a:ext uri="{FF2B5EF4-FFF2-40B4-BE49-F238E27FC236}">
              <a16:creationId xmlns:a16="http://schemas.microsoft.com/office/drawing/2014/main" id="{00000000-0008-0000-0600-000041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22" name="Text Box 1">
          <a:extLst>
            <a:ext uri="{FF2B5EF4-FFF2-40B4-BE49-F238E27FC236}">
              <a16:creationId xmlns:a16="http://schemas.microsoft.com/office/drawing/2014/main" id="{00000000-0008-0000-0600-000042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23" name="Text Box 1">
          <a:extLst>
            <a:ext uri="{FF2B5EF4-FFF2-40B4-BE49-F238E27FC236}">
              <a16:creationId xmlns:a16="http://schemas.microsoft.com/office/drawing/2014/main" id="{00000000-0008-0000-0600-000043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24" name="Text Box 1">
          <a:extLst>
            <a:ext uri="{FF2B5EF4-FFF2-40B4-BE49-F238E27FC236}">
              <a16:creationId xmlns:a16="http://schemas.microsoft.com/office/drawing/2014/main" id="{00000000-0008-0000-0600-000044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25" name="Text Box 1">
          <a:extLst>
            <a:ext uri="{FF2B5EF4-FFF2-40B4-BE49-F238E27FC236}">
              <a16:creationId xmlns:a16="http://schemas.microsoft.com/office/drawing/2014/main" id="{00000000-0008-0000-0600-000045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8726" name="Text Box 1">
          <a:extLst>
            <a:ext uri="{FF2B5EF4-FFF2-40B4-BE49-F238E27FC236}">
              <a16:creationId xmlns:a16="http://schemas.microsoft.com/office/drawing/2014/main" id="{00000000-0008-0000-0600-000046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727" name="Text Box 1">
          <a:extLst>
            <a:ext uri="{FF2B5EF4-FFF2-40B4-BE49-F238E27FC236}">
              <a16:creationId xmlns:a16="http://schemas.microsoft.com/office/drawing/2014/main" id="{00000000-0008-0000-0600-000047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728" name="Text Box 1">
          <a:extLst>
            <a:ext uri="{FF2B5EF4-FFF2-40B4-BE49-F238E27FC236}">
              <a16:creationId xmlns:a16="http://schemas.microsoft.com/office/drawing/2014/main" id="{00000000-0008-0000-0600-000048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8729" name="Text Box 1">
          <a:extLst>
            <a:ext uri="{FF2B5EF4-FFF2-40B4-BE49-F238E27FC236}">
              <a16:creationId xmlns:a16="http://schemas.microsoft.com/office/drawing/2014/main" id="{00000000-0008-0000-0600-000049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730" name="Text Box 1">
          <a:extLst>
            <a:ext uri="{FF2B5EF4-FFF2-40B4-BE49-F238E27FC236}">
              <a16:creationId xmlns:a16="http://schemas.microsoft.com/office/drawing/2014/main" id="{00000000-0008-0000-0600-00004A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731" name="Text Box 1">
          <a:extLst>
            <a:ext uri="{FF2B5EF4-FFF2-40B4-BE49-F238E27FC236}">
              <a16:creationId xmlns:a16="http://schemas.microsoft.com/office/drawing/2014/main" id="{00000000-0008-0000-0600-00004B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732" name="Text Box 1">
          <a:extLst>
            <a:ext uri="{FF2B5EF4-FFF2-40B4-BE49-F238E27FC236}">
              <a16:creationId xmlns:a16="http://schemas.microsoft.com/office/drawing/2014/main" id="{00000000-0008-0000-0600-00004C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733" name="Text Box 1">
          <a:extLst>
            <a:ext uri="{FF2B5EF4-FFF2-40B4-BE49-F238E27FC236}">
              <a16:creationId xmlns:a16="http://schemas.microsoft.com/office/drawing/2014/main" id="{00000000-0008-0000-0600-00004D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734" name="Text Box 1">
          <a:extLst>
            <a:ext uri="{FF2B5EF4-FFF2-40B4-BE49-F238E27FC236}">
              <a16:creationId xmlns:a16="http://schemas.microsoft.com/office/drawing/2014/main" id="{00000000-0008-0000-0600-00004E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735" name="Text Box 1">
          <a:extLst>
            <a:ext uri="{FF2B5EF4-FFF2-40B4-BE49-F238E27FC236}">
              <a16:creationId xmlns:a16="http://schemas.microsoft.com/office/drawing/2014/main" id="{00000000-0008-0000-0600-00004F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736" name="Text Box 1">
          <a:extLst>
            <a:ext uri="{FF2B5EF4-FFF2-40B4-BE49-F238E27FC236}">
              <a16:creationId xmlns:a16="http://schemas.microsoft.com/office/drawing/2014/main" id="{00000000-0008-0000-0600-000050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737" name="Text Box 1">
          <a:extLst>
            <a:ext uri="{FF2B5EF4-FFF2-40B4-BE49-F238E27FC236}">
              <a16:creationId xmlns:a16="http://schemas.microsoft.com/office/drawing/2014/main" id="{00000000-0008-0000-0600-000051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738" name="Text Box 1">
          <a:extLst>
            <a:ext uri="{FF2B5EF4-FFF2-40B4-BE49-F238E27FC236}">
              <a16:creationId xmlns:a16="http://schemas.microsoft.com/office/drawing/2014/main" id="{00000000-0008-0000-0600-000052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39" name="Text Box 1">
          <a:extLst>
            <a:ext uri="{FF2B5EF4-FFF2-40B4-BE49-F238E27FC236}">
              <a16:creationId xmlns:a16="http://schemas.microsoft.com/office/drawing/2014/main" id="{00000000-0008-0000-0600-000053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40" name="Text Box 1">
          <a:extLst>
            <a:ext uri="{FF2B5EF4-FFF2-40B4-BE49-F238E27FC236}">
              <a16:creationId xmlns:a16="http://schemas.microsoft.com/office/drawing/2014/main" id="{00000000-0008-0000-0600-000054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41" name="Text Box 1">
          <a:extLst>
            <a:ext uri="{FF2B5EF4-FFF2-40B4-BE49-F238E27FC236}">
              <a16:creationId xmlns:a16="http://schemas.microsoft.com/office/drawing/2014/main" id="{00000000-0008-0000-0600-000055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42" name="Text Box 1">
          <a:extLst>
            <a:ext uri="{FF2B5EF4-FFF2-40B4-BE49-F238E27FC236}">
              <a16:creationId xmlns:a16="http://schemas.microsoft.com/office/drawing/2014/main" id="{00000000-0008-0000-0600-000056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43" name="Text Box 1">
          <a:extLst>
            <a:ext uri="{FF2B5EF4-FFF2-40B4-BE49-F238E27FC236}">
              <a16:creationId xmlns:a16="http://schemas.microsoft.com/office/drawing/2014/main" id="{00000000-0008-0000-0600-0000573D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44" name="Text Box 1">
          <a:extLst>
            <a:ext uri="{FF2B5EF4-FFF2-40B4-BE49-F238E27FC236}">
              <a16:creationId xmlns:a16="http://schemas.microsoft.com/office/drawing/2014/main" id="{00000000-0008-0000-0600-0000583D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45" name="Text Box 1">
          <a:extLst>
            <a:ext uri="{FF2B5EF4-FFF2-40B4-BE49-F238E27FC236}">
              <a16:creationId xmlns:a16="http://schemas.microsoft.com/office/drawing/2014/main" id="{00000000-0008-0000-0600-000059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46" name="Text Box 1">
          <a:extLst>
            <a:ext uri="{FF2B5EF4-FFF2-40B4-BE49-F238E27FC236}">
              <a16:creationId xmlns:a16="http://schemas.microsoft.com/office/drawing/2014/main" id="{00000000-0008-0000-0600-00005A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747" name="Text Box 1">
          <a:extLst>
            <a:ext uri="{FF2B5EF4-FFF2-40B4-BE49-F238E27FC236}">
              <a16:creationId xmlns:a16="http://schemas.microsoft.com/office/drawing/2014/main" id="{00000000-0008-0000-0600-00005B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48" name="Text Box 1">
          <a:extLst>
            <a:ext uri="{FF2B5EF4-FFF2-40B4-BE49-F238E27FC236}">
              <a16:creationId xmlns:a16="http://schemas.microsoft.com/office/drawing/2014/main" id="{00000000-0008-0000-0600-00005C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49" name="Text Box 1">
          <a:extLst>
            <a:ext uri="{FF2B5EF4-FFF2-40B4-BE49-F238E27FC236}">
              <a16:creationId xmlns:a16="http://schemas.microsoft.com/office/drawing/2014/main" id="{00000000-0008-0000-0600-00005D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50" name="Text Box 1">
          <a:extLst>
            <a:ext uri="{FF2B5EF4-FFF2-40B4-BE49-F238E27FC236}">
              <a16:creationId xmlns:a16="http://schemas.microsoft.com/office/drawing/2014/main" id="{00000000-0008-0000-0600-00005E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51" name="Text Box 1">
          <a:extLst>
            <a:ext uri="{FF2B5EF4-FFF2-40B4-BE49-F238E27FC236}">
              <a16:creationId xmlns:a16="http://schemas.microsoft.com/office/drawing/2014/main" id="{00000000-0008-0000-0600-00005F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52" name="Text Box 1">
          <a:extLst>
            <a:ext uri="{FF2B5EF4-FFF2-40B4-BE49-F238E27FC236}">
              <a16:creationId xmlns:a16="http://schemas.microsoft.com/office/drawing/2014/main" id="{00000000-0008-0000-0600-000060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53" name="Text Box 1">
          <a:extLst>
            <a:ext uri="{FF2B5EF4-FFF2-40B4-BE49-F238E27FC236}">
              <a16:creationId xmlns:a16="http://schemas.microsoft.com/office/drawing/2014/main" id="{00000000-0008-0000-0600-000061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54" name="Text Box 1">
          <a:extLst>
            <a:ext uri="{FF2B5EF4-FFF2-40B4-BE49-F238E27FC236}">
              <a16:creationId xmlns:a16="http://schemas.microsoft.com/office/drawing/2014/main" id="{00000000-0008-0000-0600-000062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8755" name="Text Box 1">
          <a:extLst>
            <a:ext uri="{FF2B5EF4-FFF2-40B4-BE49-F238E27FC236}">
              <a16:creationId xmlns:a16="http://schemas.microsoft.com/office/drawing/2014/main" id="{00000000-0008-0000-0600-000063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8756" name="Text Box 1">
          <a:extLst>
            <a:ext uri="{FF2B5EF4-FFF2-40B4-BE49-F238E27FC236}">
              <a16:creationId xmlns:a16="http://schemas.microsoft.com/office/drawing/2014/main" id="{00000000-0008-0000-0600-000064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757" name="Text Box 1">
          <a:extLst>
            <a:ext uri="{FF2B5EF4-FFF2-40B4-BE49-F238E27FC236}">
              <a16:creationId xmlns:a16="http://schemas.microsoft.com/office/drawing/2014/main" id="{00000000-0008-0000-0600-000065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758" name="Text Box 1">
          <a:extLst>
            <a:ext uri="{FF2B5EF4-FFF2-40B4-BE49-F238E27FC236}">
              <a16:creationId xmlns:a16="http://schemas.microsoft.com/office/drawing/2014/main" id="{00000000-0008-0000-0600-000066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759" name="Text Box 1">
          <a:extLst>
            <a:ext uri="{FF2B5EF4-FFF2-40B4-BE49-F238E27FC236}">
              <a16:creationId xmlns:a16="http://schemas.microsoft.com/office/drawing/2014/main" id="{00000000-0008-0000-0600-000067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60" name="Text Box 1">
          <a:extLst>
            <a:ext uri="{FF2B5EF4-FFF2-40B4-BE49-F238E27FC236}">
              <a16:creationId xmlns:a16="http://schemas.microsoft.com/office/drawing/2014/main" id="{00000000-0008-0000-0600-000068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1" name="Text Box 1">
          <a:extLst>
            <a:ext uri="{FF2B5EF4-FFF2-40B4-BE49-F238E27FC236}">
              <a16:creationId xmlns:a16="http://schemas.microsoft.com/office/drawing/2014/main" id="{00000000-0008-0000-0600-000069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2" name="Text Box 1">
          <a:extLst>
            <a:ext uri="{FF2B5EF4-FFF2-40B4-BE49-F238E27FC236}">
              <a16:creationId xmlns:a16="http://schemas.microsoft.com/office/drawing/2014/main" id="{00000000-0008-0000-0600-00006A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63" name="Text Box 1">
          <a:extLst>
            <a:ext uri="{FF2B5EF4-FFF2-40B4-BE49-F238E27FC236}">
              <a16:creationId xmlns:a16="http://schemas.microsoft.com/office/drawing/2014/main" id="{00000000-0008-0000-0600-00006B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4" name="Text Box 1">
          <a:extLst>
            <a:ext uri="{FF2B5EF4-FFF2-40B4-BE49-F238E27FC236}">
              <a16:creationId xmlns:a16="http://schemas.microsoft.com/office/drawing/2014/main" id="{00000000-0008-0000-0600-00006C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5" name="Text Box 1">
          <a:extLst>
            <a:ext uri="{FF2B5EF4-FFF2-40B4-BE49-F238E27FC236}">
              <a16:creationId xmlns:a16="http://schemas.microsoft.com/office/drawing/2014/main" id="{00000000-0008-0000-0600-00006D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6" name="Text Box 1">
          <a:extLst>
            <a:ext uri="{FF2B5EF4-FFF2-40B4-BE49-F238E27FC236}">
              <a16:creationId xmlns:a16="http://schemas.microsoft.com/office/drawing/2014/main" id="{00000000-0008-0000-0600-00006E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7" name="Text Box 1">
          <a:extLst>
            <a:ext uri="{FF2B5EF4-FFF2-40B4-BE49-F238E27FC236}">
              <a16:creationId xmlns:a16="http://schemas.microsoft.com/office/drawing/2014/main" id="{00000000-0008-0000-0600-00006F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8" name="Text Box 1">
          <a:extLst>
            <a:ext uri="{FF2B5EF4-FFF2-40B4-BE49-F238E27FC236}">
              <a16:creationId xmlns:a16="http://schemas.microsoft.com/office/drawing/2014/main" id="{00000000-0008-0000-0600-000070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9" name="Text Box 1">
          <a:extLst>
            <a:ext uri="{FF2B5EF4-FFF2-40B4-BE49-F238E27FC236}">
              <a16:creationId xmlns:a16="http://schemas.microsoft.com/office/drawing/2014/main" id="{00000000-0008-0000-0600-000071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0" name="Text Box 1">
          <a:extLst>
            <a:ext uri="{FF2B5EF4-FFF2-40B4-BE49-F238E27FC236}">
              <a16:creationId xmlns:a16="http://schemas.microsoft.com/office/drawing/2014/main" id="{00000000-0008-0000-0600-000072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1" name="Text Box 1">
          <a:extLst>
            <a:ext uri="{FF2B5EF4-FFF2-40B4-BE49-F238E27FC236}">
              <a16:creationId xmlns:a16="http://schemas.microsoft.com/office/drawing/2014/main" id="{00000000-0008-0000-0600-000073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2" name="Text Box 1">
          <a:extLst>
            <a:ext uri="{FF2B5EF4-FFF2-40B4-BE49-F238E27FC236}">
              <a16:creationId xmlns:a16="http://schemas.microsoft.com/office/drawing/2014/main" id="{00000000-0008-0000-0600-000074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3" name="Text Box 1">
          <a:extLst>
            <a:ext uri="{FF2B5EF4-FFF2-40B4-BE49-F238E27FC236}">
              <a16:creationId xmlns:a16="http://schemas.microsoft.com/office/drawing/2014/main" id="{00000000-0008-0000-0600-000075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4" name="Text Box 1">
          <a:extLst>
            <a:ext uri="{FF2B5EF4-FFF2-40B4-BE49-F238E27FC236}">
              <a16:creationId xmlns:a16="http://schemas.microsoft.com/office/drawing/2014/main" id="{00000000-0008-0000-0600-000076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5" name="Text Box 1">
          <a:extLst>
            <a:ext uri="{FF2B5EF4-FFF2-40B4-BE49-F238E27FC236}">
              <a16:creationId xmlns:a16="http://schemas.microsoft.com/office/drawing/2014/main" id="{00000000-0008-0000-0600-000077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6" name="Text Box 1">
          <a:extLst>
            <a:ext uri="{FF2B5EF4-FFF2-40B4-BE49-F238E27FC236}">
              <a16:creationId xmlns:a16="http://schemas.microsoft.com/office/drawing/2014/main" id="{00000000-0008-0000-0600-000078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7" name="Text Box 1">
          <a:extLst>
            <a:ext uri="{FF2B5EF4-FFF2-40B4-BE49-F238E27FC236}">
              <a16:creationId xmlns:a16="http://schemas.microsoft.com/office/drawing/2014/main" id="{00000000-0008-0000-0600-000079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778" name="Text Box 1">
          <a:extLst>
            <a:ext uri="{FF2B5EF4-FFF2-40B4-BE49-F238E27FC236}">
              <a16:creationId xmlns:a16="http://schemas.microsoft.com/office/drawing/2014/main" id="{00000000-0008-0000-0600-00007A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779" name="Text Box 1">
          <a:extLst>
            <a:ext uri="{FF2B5EF4-FFF2-40B4-BE49-F238E27FC236}">
              <a16:creationId xmlns:a16="http://schemas.microsoft.com/office/drawing/2014/main" id="{00000000-0008-0000-0600-00007B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80" name="Text Box 1">
          <a:extLst>
            <a:ext uri="{FF2B5EF4-FFF2-40B4-BE49-F238E27FC236}">
              <a16:creationId xmlns:a16="http://schemas.microsoft.com/office/drawing/2014/main" id="{00000000-0008-0000-0600-00007C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81" name="Text Box 1">
          <a:extLst>
            <a:ext uri="{FF2B5EF4-FFF2-40B4-BE49-F238E27FC236}">
              <a16:creationId xmlns:a16="http://schemas.microsoft.com/office/drawing/2014/main" id="{00000000-0008-0000-0600-00007D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82" name="Text Box 1">
          <a:extLst>
            <a:ext uri="{FF2B5EF4-FFF2-40B4-BE49-F238E27FC236}">
              <a16:creationId xmlns:a16="http://schemas.microsoft.com/office/drawing/2014/main" id="{00000000-0008-0000-0600-00007E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83" name="Text Box 1">
          <a:extLst>
            <a:ext uri="{FF2B5EF4-FFF2-40B4-BE49-F238E27FC236}">
              <a16:creationId xmlns:a16="http://schemas.microsoft.com/office/drawing/2014/main" id="{00000000-0008-0000-0600-00007F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84" name="Text Box 1">
          <a:extLst>
            <a:ext uri="{FF2B5EF4-FFF2-40B4-BE49-F238E27FC236}">
              <a16:creationId xmlns:a16="http://schemas.microsoft.com/office/drawing/2014/main" id="{00000000-0008-0000-0600-000080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85" name="Text Box 1">
          <a:extLst>
            <a:ext uri="{FF2B5EF4-FFF2-40B4-BE49-F238E27FC236}">
              <a16:creationId xmlns:a16="http://schemas.microsoft.com/office/drawing/2014/main" id="{00000000-0008-0000-0600-000081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86" name="Text Box 1">
          <a:extLst>
            <a:ext uri="{FF2B5EF4-FFF2-40B4-BE49-F238E27FC236}">
              <a16:creationId xmlns:a16="http://schemas.microsoft.com/office/drawing/2014/main" id="{00000000-0008-0000-0600-000082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87" name="Text Box 1">
          <a:extLst>
            <a:ext uri="{FF2B5EF4-FFF2-40B4-BE49-F238E27FC236}">
              <a16:creationId xmlns:a16="http://schemas.microsoft.com/office/drawing/2014/main" id="{00000000-0008-0000-0600-000083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998788" name="Text Box 1">
          <a:extLst>
            <a:ext uri="{FF2B5EF4-FFF2-40B4-BE49-F238E27FC236}">
              <a16:creationId xmlns:a16="http://schemas.microsoft.com/office/drawing/2014/main" id="{00000000-0008-0000-0600-0000843D0F00}"/>
            </a:ext>
          </a:extLst>
        </xdr:cNvPr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13</xdr:row>
      <xdr:rowOff>257175</xdr:rowOff>
    </xdr:from>
    <xdr:to>
      <xdr:col>3</xdr:col>
      <xdr:colOff>342900</xdr:colOff>
      <xdr:row>15</xdr:row>
      <xdr:rowOff>9525</xdr:rowOff>
    </xdr:to>
    <xdr:sp macro="" textlink="">
      <xdr:nvSpPr>
        <xdr:cNvPr id="998789" name="Text Box 1">
          <a:extLst>
            <a:ext uri="{FF2B5EF4-FFF2-40B4-BE49-F238E27FC236}">
              <a16:creationId xmlns:a16="http://schemas.microsoft.com/office/drawing/2014/main" id="{00000000-0008-0000-0600-0000853D0F00}"/>
            </a:ext>
          </a:extLst>
        </xdr:cNvPr>
        <xdr:cNvSpPr txBox="1">
          <a:spLocks noChangeArrowheads="1"/>
        </xdr:cNvSpPr>
      </xdr:nvSpPr>
      <xdr:spPr bwMode="auto">
        <a:xfrm>
          <a:off x="5238750" y="38862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90" name="Text Box 1">
          <a:extLst>
            <a:ext uri="{FF2B5EF4-FFF2-40B4-BE49-F238E27FC236}">
              <a16:creationId xmlns:a16="http://schemas.microsoft.com/office/drawing/2014/main" id="{00000000-0008-0000-0600-000086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91" name="Text Box 1">
          <a:extLst>
            <a:ext uri="{FF2B5EF4-FFF2-40B4-BE49-F238E27FC236}">
              <a16:creationId xmlns:a16="http://schemas.microsoft.com/office/drawing/2014/main" id="{00000000-0008-0000-0600-000087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92" name="Text Box 1">
          <a:extLst>
            <a:ext uri="{FF2B5EF4-FFF2-40B4-BE49-F238E27FC236}">
              <a16:creationId xmlns:a16="http://schemas.microsoft.com/office/drawing/2014/main" id="{00000000-0008-0000-0600-000088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93" name="Text Box 1">
          <a:extLst>
            <a:ext uri="{FF2B5EF4-FFF2-40B4-BE49-F238E27FC236}">
              <a16:creationId xmlns:a16="http://schemas.microsoft.com/office/drawing/2014/main" id="{00000000-0008-0000-0600-000089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94" name="Text Box 1">
          <a:extLst>
            <a:ext uri="{FF2B5EF4-FFF2-40B4-BE49-F238E27FC236}">
              <a16:creationId xmlns:a16="http://schemas.microsoft.com/office/drawing/2014/main" id="{00000000-0008-0000-0600-00008A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795" name="Text Box 1">
          <a:extLst>
            <a:ext uri="{FF2B5EF4-FFF2-40B4-BE49-F238E27FC236}">
              <a16:creationId xmlns:a16="http://schemas.microsoft.com/office/drawing/2014/main" id="{00000000-0008-0000-0600-00008B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96" name="Text Box 1">
          <a:extLst>
            <a:ext uri="{FF2B5EF4-FFF2-40B4-BE49-F238E27FC236}">
              <a16:creationId xmlns:a16="http://schemas.microsoft.com/office/drawing/2014/main" id="{00000000-0008-0000-0600-00008C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97" name="Text Box 1">
          <a:extLst>
            <a:ext uri="{FF2B5EF4-FFF2-40B4-BE49-F238E27FC236}">
              <a16:creationId xmlns:a16="http://schemas.microsoft.com/office/drawing/2014/main" id="{00000000-0008-0000-0600-00008D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98" name="Text Box 1">
          <a:extLst>
            <a:ext uri="{FF2B5EF4-FFF2-40B4-BE49-F238E27FC236}">
              <a16:creationId xmlns:a16="http://schemas.microsoft.com/office/drawing/2014/main" id="{00000000-0008-0000-0600-00008E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99" name="Text Box 1">
          <a:extLst>
            <a:ext uri="{FF2B5EF4-FFF2-40B4-BE49-F238E27FC236}">
              <a16:creationId xmlns:a16="http://schemas.microsoft.com/office/drawing/2014/main" id="{00000000-0008-0000-0600-00008F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00" name="Text Box 1">
          <a:extLst>
            <a:ext uri="{FF2B5EF4-FFF2-40B4-BE49-F238E27FC236}">
              <a16:creationId xmlns:a16="http://schemas.microsoft.com/office/drawing/2014/main" id="{00000000-0008-0000-0600-000090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01" name="Text Box 1">
          <a:extLst>
            <a:ext uri="{FF2B5EF4-FFF2-40B4-BE49-F238E27FC236}">
              <a16:creationId xmlns:a16="http://schemas.microsoft.com/office/drawing/2014/main" id="{00000000-0008-0000-0600-000091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02" name="Text Box 1">
          <a:extLst>
            <a:ext uri="{FF2B5EF4-FFF2-40B4-BE49-F238E27FC236}">
              <a16:creationId xmlns:a16="http://schemas.microsoft.com/office/drawing/2014/main" id="{00000000-0008-0000-0600-000092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03" name="Text Box 1">
          <a:extLst>
            <a:ext uri="{FF2B5EF4-FFF2-40B4-BE49-F238E27FC236}">
              <a16:creationId xmlns:a16="http://schemas.microsoft.com/office/drawing/2014/main" id="{00000000-0008-0000-0600-000093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04" name="Text Box 1">
          <a:extLst>
            <a:ext uri="{FF2B5EF4-FFF2-40B4-BE49-F238E27FC236}">
              <a16:creationId xmlns:a16="http://schemas.microsoft.com/office/drawing/2014/main" id="{00000000-0008-0000-0600-000094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05" name="Text Box 1">
          <a:extLst>
            <a:ext uri="{FF2B5EF4-FFF2-40B4-BE49-F238E27FC236}">
              <a16:creationId xmlns:a16="http://schemas.microsoft.com/office/drawing/2014/main" id="{00000000-0008-0000-0600-000095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06" name="Text Box 1">
          <a:extLst>
            <a:ext uri="{FF2B5EF4-FFF2-40B4-BE49-F238E27FC236}">
              <a16:creationId xmlns:a16="http://schemas.microsoft.com/office/drawing/2014/main" id="{00000000-0008-0000-0600-000096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07" name="Text Box 1">
          <a:extLst>
            <a:ext uri="{FF2B5EF4-FFF2-40B4-BE49-F238E27FC236}">
              <a16:creationId xmlns:a16="http://schemas.microsoft.com/office/drawing/2014/main" id="{00000000-0008-0000-0600-000097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08" name="Text Box 1">
          <a:extLst>
            <a:ext uri="{FF2B5EF4-FFF2-40B4-BE49-F238E27FC236}">
              <a16:creationId xmlns:a16="http://schemas.microsoft.com/office/drawing/2014/main" id="{00000000-0008-0000-0600-000098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09" name="Text Box 1">
          <a:extLst>
            <a:ext uri="{FF2B5EF4-FFF2-40B4-BE49-F238E27FC236}">
              <a16:creationId xmlns:a16="http://schemas.microsoft.com/office/drawing/2014/main" id="{00000000-0008-0000-0600-000099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10" name="Text Box 1">
          <a:extLst>
            <a:ext uri="{FF2B5EF4-FFF2-40B4-BE49-F238E27FC236}">
              <a16:creationId xmlns:a16="http://schemas.microsoft.com/office/drawing/2014/main" id="{00000000-0008-0000-0600-00009A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11" name="Text Box 1">
          <a:extLst>
            <a:ext uri="{FF2B5EF4-FFF2-40B4-BE49-F238E27FC236}">
              <a16:creationId xmlns:a16="http://schemas.microsoft.com/office/drawing/2014/main" id="{00000000-0008-0000-0600-00009B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12" name="Text Box 1">
          <a:extLst>
            <a:ext uri="{FF2B5EF4-FFF2-40B4-BE49-F238E27FC236}">
              <a16:creationId xmlns:a16="http://schemas.microsoft.com/office/drawing/2014/main" id="{00000000-0008-0000-0600-00009C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13" name="Text Box 1">
          <a:extLst>
            <a:ext uri="{FF2B5EF4-FFF2-40B4-BE49-F238E27FC236}">
              <a16:creationId xmlns:a16="http://schemas.microsoft.com/office/drawing/2014/main" id="{00000000-0008-0000-0600-00009D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14" name="Text Box 1">
          <a:extLst>
            <a:ext uri="{FF2B5EF4-FFF2-40B4-BE49-F238E27FC236}">
              <a16:creationId xmlns:a16="http://schemas.microsoft.com/office/drawing/2014/main" id="{00000000-0008-0000-0600-00009E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15" name="Text Box 1">
          <a:extLst>
            <a:ext uri="{FF2B5EF4-FFF2-40B4-BE49-F238E27FC236}">
              <a16:creationId xmlns:a16="http://schemas.microsoft.com/office/drawing/2014/main" id="{00000000-0008-0000-0600-00009F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16" name="Text Box 1">
          <a:extLst>
            <a:ext uri="{FF2B5EF4-FFF2-40B4-BE49-F238E27FC236}">
              <a16:creationId xmlns:a16="http://schemas.microsoft.com/office/drawing/2014/main" id="{00000000-0008-0000-0600-0000A0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8817" name="Text Box 1">
          <a:extLst>
            <a:ext uri="{FF2B5EF4-FFF2-40B4-BE49-F238E27FC236}">
              <a16:creationId xmlns:a16="http://schemas.microsoft.com/office/drawing/2014/main" id="{00000000-0008-0000-0600-0000A1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818" name="Text Box 1">
          <a:extLst>
            <a:ext uri="{FF2B5EF4-FFF2-40B4-BE49-F238E27FC236}">
              <a16:creationId xmlns:a16="http://schemas.microsoft.com/office/drawing/2014/main" id="{00000000-0008-0000-0600-0000A2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819" name="Text Box 1">
          <a:extLst>
            <a:ext uri="{FF2B5EF4-FFF2-40B4-BE49-F238E27FC236}">
              <a16:creationId xmlns:a16="http://schemas.microsoft.com/office/drawing/2014/main" id="{00000000-0008-0000-0600-0000A3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8820" name="Text Box 1">
          <a:extLst>
            <a:ext uri="{FF2B5EF4-FFF2-40B4-BE49-F238E27FC236}">
              <a16:creationId xmlns:a16="http://schemas.microsoft.com/office/drawing/2014/main" id="{00000000-0008-0000-0600-0000A4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21" name="Text Box 1">
          <a:extLst>
            <a:ext uri="{FF2B5EF4-FFF2-40B4-BE49-F238E27FC236}">
              <a16:creationId xmlns:a16="http://schemas.microsoft.com/office/drawing/2014/main" id="{00000000-0008-0000-0600-0000A5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22" name="Text Box 1">
          <a:extLst>
            <a:ext uri="{FF2B5EF4-FFF2-40B4-BE49-F238E27FC236}">
              <a16:creationId xmlns:a16="http://schemas.microsoft.com/office/drawing/2014/main" id="{00000000-0008-0000-0600-0000A6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823" name="Text Box 1">
          <a:extLst>
            <a:ext uri="{FF2B5EF4-FFF2-40B4-BE49-F238E27FC236}">
              <a16:creationId xmlns:a16="http://schemas.microsoft.com/office/drawing/2014/main" id="{00000000-0008-0000-0600-0000A7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24" name="Text Box 1">
          <a:extLst>
            <a:ext uri="{FF2B5EF4-FFF2-40B4-BE49-F238E27FC236}">
              <a16:creationId xmlns:a16="http://schemas.microsoft.com/office/drawing/2014/main" id="{00000000-0008-0000-0600-0000A8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25" name="Text Box 1">
          <a:extLst>
            <a:ext uri="{FF2B5EF4-FFF2-40B4-BE49-F238E27FC236}">
              <a16:creationId xmlns:a16="http://schemas.microsoft.com/office/drawing/2014/main" id="{00000000-0008-0000-0600-0000A9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826" name="Text Box 1">
          <a:extLst>
            <a:ext uri="{FF2B5EF4-FFF2-40B4-BE49-F238E27FC236}">
              <a16:creationId xmlns:a16="http://schemas.microsoft.com/office/drawing/2014/main" id="{00000000-0008-0000-0600-0000AA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27" name="Text Box 1">
          <a:extLst>
            <a:ext uri="{FF2B5EF4-FFF2-40B4-BE49-F238E27FC236}">
              <a16:creationId xmlns:a16="http://schemas.microsoft.com/office/drawing/2014/main" id="{00000000-0008-0000-0600-0000AB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28" name="Text Box 1">
          <a:extLst>
            <a:ext uri="{FF2B5EF4-FFF2-40B4-BE49-F238E27FC236}">
              <a16:creationId xmlns:a16="http://schemas.microsoft.com/office/drawing/2014/main" id="{00000000-0008-0000-0600-0000AC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829" name="Text Box 1">
          <a:extLst>
            <a:ext uri="{FF2B5EF4-FFF2-40B4-BE49-F238E27FC236}">
              <a16:creationId xmlns:a16="http://schemas.microsoft.com/office/drawing/2014/main" id="{00000000-0008-0000-0600-0000AD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30" name="Text Box 1">
          <a:extLst>
            <a:ext uri="{FF2B5EF4-FFF2-40B4-BE49-F238E27FC236}">
              <a16:creationId xmlns:a16="http://schemas.microsoft.com/office/drawing/2014/main" id="{00000000-0008-0000-0600-0000AE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31" name="Text Box 1">
          <a:extLst>
            <a:ext uri="{FF2B5EF4-FFF2-40B4-BE49-F238E27FC236}">
              <a16:creationId xmlns:a16="http://schemas.microsoft.com/office/drawing/2014/main" id="{00000000-0008-0000-0600-0000AF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32" name="Text Box 1">
          <a:extLst>
            <a:ext uri="{FF2B5EF4-FFF2-40B4-BE49-F238E27FC236}">
              <a16:creationId xmlns:a16="http://schemas.microsoft.com/office/drawing/2014/main" id="{00000000-0008-0000-0600-0000B0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33" name="Text Box 1">
          <a:extLst>
            <a:ext uri="{FF2B5EF4-FFF2-40B4-BE49-F238E27FC236}">
              <a16:creationId xmlns:a16="http://schemas.microsoft.com/office/drawing/2014/main" id="{00000000-0008-0000-0600-0000B1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34" name="Text Box 1">
          <a:extLst>
            <a:ext uri="{FF2B5EF4-FFF2-40B4-BE49-F238E27FC236}">
              <a16:creationId xmlns:a16="http://schemas.microsoft.com/office/drawing/2014/main" id="{00000000-0008-0000-0600-0000B2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35" name="Text Box 1">
          <a:extLst>
            <a:ext uri="{FF2B5EF4-FFF2-40B4-BE49-F238E27FC236}">
              <a16:creationId xmlns:a16="http://schemas.microsoft.com/office/drawing/2014/main" id="{00000000-0008-0000-0600-0000B3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998836" name="Text Box 1">
          <a:extLst>
            <a:ext uri="{FF2B5EF4-FFF2-40B4-BE49-F238E27FC236}">
              <a16:creationId xmlns:a16="http://schemas.microsoft.com/office/drawing/2014/main" id="{00000000-0008-0000-0600-0000B43D0F00}"/>
            </a:ext>
          </a:extLst>
        </xdr:cNvPr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37" name="Text Box 1">
          <a:extLst>
            <a:ext uri="{FF2B5EF4-FFF2-40B4-BE49-F238E27FC236}">
              <a16:creationId xmlns:a16="http://schemas.microsoft.com/office/drawing/2014/main" id="{00000000-0008-0000-0600-0000B5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38" name="Text Box 1">
          <a:extLst>
            <a:ext uri="{FF2B5EF4-FFF2-40B4-BE49-F238E27FC236}">
              <a16:creationId xmlns:a16="http://schemas.microsoft.com/office/drawing/2014/main" id="{00000000-0008-0000-0600-0000B6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39" name="Text Box 1">
          <a:extLst>
            <a:ext uri="{FF2B5EF4-FFF2-40B4-BE49-F238E27FC236}">
              <a16:creationId xmlns:a16="http://schemas.microsoft.com/office/drawing/2014/main" id="{00000000-0008-0000-0600-0000B7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40" name="Text Box 1">
          <a:extLst>
            <a:ext uri="{FF2B5EF4-FFF2-40B4-BE49-F238E27FC236}">
              <a16:creationId xmlns:a16="http://schemas.microsoft.com/office/drawing/2014/main" id="{00000000-0008-0000-0600-0000B8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41" name="Text Box 1">
          <a:extLst>
            <a:ext uri="{FF2B5EF4-FFF2-40B4-BE49-F238E27FC236}">
              <a16:creationId xmlns:a16="http://schemas.microsoft.com/office/drawing/2014/main" id="{00000000-0008-0000-0600-0000B9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842" name="Text Box 1">
          <a:extLst>
            <a:ext uri="{FF2B5EF4-FFF2-40B4-BE49-F238E27FC236}">
              <a16:creationId xmlns:a16="http://schemas.microsoft.com/office/drawing/2014/main" id="{00000000-0008-0000-0600-0000BA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43" name="Text Box 1">
          <a:extLst>
            <a:ext uri="{FF2B5EF4-FFF2-40B4-BE49-F238E27FC236}">
              <a16:creationId xmlns:a16="http://schemas.microsoft.com/office/drawing/2014/main" id="{00000000-0008-0000-0600-0000BB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44" name="Text Box 1">
          <a:extLst>
            <a:ext uri="{FF2B5EF4-FFF2-40B4-BE49-F238E27FC236}">
              <a16:creationId xmlns:a16="http://schemas.microsoft.com/office/drawing/2014/main" id="{00000000-0008-0000-0600-0000BC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45" name="Text Box 1">
          <a:extLst>
            <a:ext uri="{FF2B5EF4-FFF2-40B4-BE49-F238E27FC236}">
              <a16:creationId xmlns:a16="http://schemas.microsoft.com/office/drawing/2014/main" id="{00000000-0008-0000-0600-0000BD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46" name="Text Box 1">
          <a:extLst>
            <a:ext uri="{FF2B5EF4-FFF2-40B4-BE49-F238E27FC236}">
              <a16:creationId xmlns:a16="http://schemas.microsoft.com/office/drawing/2014/main" id="{00000000-0008-0000-0600-0000BE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47" name="Text Box 1">
          <a:extLst>
            <a:ext uri="{FF2B5EF4-FFF2-40B4-BE49-F238E27FC236}">
              <a16:creationId xmlns:a16="http://schemas.microsoft.com/office/drawing/2014/main" id="{00000000-0008-0000-0600-0000BF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48" name="Text Box 1">
          <a:extLst>
            <a:ext uri="{FF2B5EF4-FFF2-40B4-BE49-F238E27FC236}">
              <a16:creationId xmlns:a16="http://schemas.microsoft.com/office/drawing/2014/main" id="{00000000-0008-0000-0600-0000C0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49" name="Text Box 1">
          <a:extLst>
            <a:ext uri="{FF2B5EF4-FFF2-40B4-BE49-F238E27FC236}">
              <a16:creationId xmlns:a16="http://schemas.microsoft.com/office/drawing/2014/main" id="{00000000-0008-0000-0600-0000C1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50" name="Text Box 1">
          <a:extLst>
            <a:ext uri="{FF2B5EF4-FFF2-40B4-BE49-F238E27FC236}">
              <a16:creationId xmlns:a16="http://schemas.microsoft.com/office/drawing/2014/main" id="{00000000-0008-0000-0600-0000C2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51" name="Text Box 1">
          <a:extLst>
            <a:ext uri="{FF2B5EF4-FFF2-40B4-BE49-F238E27FC236}">
              <a16:creationId xmlns:a16="http://schemas.microsoft.com/office/drawing/2014/main" id="{00000000-0008-0000-0600-0000C3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52" name="Text Box 1">
          <a:extLst>
            <a:ext uri="{FF2B5EF4-FFF2-40B4-BE49-F238E27FC236}">
              <a16:creationId xmlns:a16="http://schemas.microsoft.com/office/drawing/2014/main" id="{00000000-0008-0000-0600-0000C4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53" name="Text Box 1">
          <a:extLst>
            <a:ext uri="{FF2B5EF4-FFF2-40B4-BE49-F238E27FC236}">
              <a16:creationId xmlns:a16="http://schemas.microsoft.com/office/drawing/2014/main" id="{00000000-0008-0000-0600-0000C5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54" name="Text Box 1">
          <a:extLst>
            <a:ext uri="{FF2B5EF4-FFF2-40B4-BE49-F238E27FC236}">
              <a16:creationId xmlns:a16="http://schemas.microsoft.com/office/drawing/2014/main" id="{00000000-0008-0000-0600-0000C6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55" name="Text Box 1">
          <a:extLst>
            <a:ext uri="{FF2B5EF4-FFF2-40B4-BE49-F238E27FC236}">
              <a16:creationId xmlns:a16="http://schemas.microsoft.com/office/drawing/2014/main" id="{00000000-0008-0000-0600-0000C7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56" name="Text Box 1">
          <a:extLst>
            <a:ext uri="{FF2B5EF4-FFF2-40B4-BE49-F238E27FC236}">
              <a16:creationId xmlns:a16="http://schemas.microsoft.com/office/drawing/2014/main" id="{00000000-0008-0000-0600-0000C8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57" name="Text Box 1">
          <a:extLst>
            <a:ext uri="{FF2B5EF4-FFF2-40B4-BE49-F238E27FC236}">
              <a16:creationId xmlns:a16="http://schemas.microsoft.com/office/drawing/2014/main" id="{00000000-0008-0000-0600-0000C9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58" name="Text Box 1">
          <a:extLst>
            <a:ext uri="{FF2B5EF4-FFF2-40B4-BE49-F238E27FC236}">
              <a16:creationId xmlns:a16="http://schemas.microsoft.com/office/drawing/2014/main" id="{00000000-0008-0000-0600-0000CA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59" name="Text Box 1">
          <a:extLst>
            <a:ext uri="{FF2B5EF4-FFF2-40B4-BE49-F238E27FC236}">
              <a16:creationId xmlns:a16="http://schemas.microsoft.com/office/drawing/2014/main" id="{00000000-0008-0000-0600-0000CB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60" name="Text Box 1">
          <a:extLst>
            <a:ext uri="{FF2B5EF4-FFF2-40B4-BE49-F238E27FC236}">
              <a16:creationId xmlns:a16="http://schemas.microsoft.com/office/drawing/2014/main" id="{00000000-0008-0000-0600-0000CC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61" name="Text Box 1">
          <a:extLst>
            <a:ext uri="{FF2B5EF4-FFF2-40B4-BE49-F238E27FC236}">
              <a16:creationId xmlns:a16="http://schemas.microsoft.com/office/drawing/2014/main" id="{00000000-0008-0000-0600-0000CD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62" name="Text Box 1">
          <a:extLst>
            <a:ext uri="{FF2B5EF4-FFF2-40B4-BE49-F238E27FC236}">
              <a16:creationId xmlns:a16="http://schemas.microsoft.com/office/drawing/2014/main" id="{00000000-0008-0000-0600-0000CE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63" name="Text Box 1">
          <a:extLst>
            <a:ext uri="{FF2B5EF4-FFF2-40B4-BE49-F238E27FC236}">
              <a16:creationId xmlns:a16="http://schemas.microsoft.com/office/drawing/2014/main" id="{00000000-0008-0000-0600-0000CF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8864" name="Text Box 1">
          <a:extLst>
            <a:ext uri="{FF2B5EF4-FFF2-40B4-BE49-F238E27FC236}">
              <a16:creationId xmlns:a16="http://schemas.microsoft.com/office/drawing/2014/main" id="{00000000-0008-0000-0600-0000D0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865" name="Text Box 1">
          <a:extLst>
            <a:ext uri="{FF2B5EF4-FFF2-40B4-BE49-F238E27FC236}">
              <a16:creationId xmlns:a16="http://schemas.microsoft.com/office/drawing/2014/main" id="{00000000-0008-0000-0600-0000D1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866" name="Text Box 1">
          <a:extLst>
            <a:ext uri="{FF2B5EF4-FFF2-40B4-BE49-F238E27FC236}">
              <a16:creationId xmlns:a16="http://schemas.microsoft.com/office/drawing/2014/main" id="{00000000-0008-0000-0600-0000D2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8867" name="Text Box 1">
          <a:extLst>
            <a:ext uri="{FF2B5EF4-FFF2-40B4-BE49-F238E27FC236}">
              <a16:creationId xmlns:a16="http://schemas.microsoft.com/office/drawing/2014/main" id="{00000000-0008-0000-0600-0000D3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68" name="Text Box 1">
          <a:extLst>
            <a:ext uri="{FF2B5EF4-FFF2-40B4-BE49-F238E27FC236}">
              <a16:creationId xmlns:a16="http://schemas.microsoft.com/office/drawing/2014/main" id="{00000000-0008-0000-0600-0000D4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69" name="Text Box 1">
          <a:extLst>
            <a:ext uri="{FF2B5EF4-FFF2-40B4-BE49-F238E27FC236}">
              <a16:creationId xmlns:a16="http://schemas.microsoft.com/office/drawing/2014/main" id="{00000000-0008-0000-0600-0000D5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870" name="Text Box 1">
          <a:extLst>
            <a:ext uri="{FF2B5EF4-FFF2-40B4-BE49-F238E27FC236}">
              <a16:creationId xmlns:a16="http://schemas.microsoft.com/office/drawing/2014/main" id="{00000000-0008-0000-0600-0000D6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71" name="Text Box 1">
          <a:extLst>
            <a:ext uri="{FF2B5EF4-FFF2-40B4-BE49-F238E27FC236}">
              <a16:creationId xmlns:a16="http://schemas.microsoft.com/office/drawing/2014/main" id="{00000000-0008-0000-0600-0000D7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72" name="Text Box 1">
          <a:extLst>
            <a:ext uri="{FF2B5EF4-FFF2-40B4-BE49-F238E27FC236}">
              <a16:creationId xmlns:a16="http://schemas.microsoft.com/office/drawing/2014/main" id="{00000000-0008-0000-0600-0000D8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873" name="Text Box 1">
          <a:extLst>
            <a:ext uri="{FF2B5EF4-FFF2-40B4-BE49-F238E27FC236}">
              <a16:creationId xmlns:a16="http://schemas.microsoft.com/office/drawing/2014/main" id="{00000000-0008-0000-0600-0000D9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74" name="Text Box 1">
          <a:extLst>
            <a:ext uri="{FF2B5EF4-FFF2-40B4-BE49-F238E27FC236}">
              <a16:creationId xmlns:a16="http://schemas.microsoft.com/office/drawing/2014/main" id="{00000000-0008-0000-0600-0000DA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75" name="Text Box 1">
          <a:extLst>
            <a:ext uri="{FF2B5EF4-FFF2-40B4-BE49-F238E27FC236}">
              <a16:creationId xmlns:a16="http://schemas.microsoft.com/office/drawing/2014/main" id="{00000000-0008-0000-0600-0000DB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876" name="Text Box 1">
          <a:extLst>
            <a:ext uri="{FF2B5EF4-FFF2-40B4-BE49-F238E27FC236}">
              <a16:creationId xmlns:a16="http://schemas.microsoft.com/office/drawing/2014/main" id="{00000000-0008-0000-0600-0000DC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77" name="Text Box 1">
          <a:extLst>
            <a:ext uri="{FF2B5EF4-FFF2-40B4-BE49-F238E27FC236}">
              <a16:creationId xmlns:a16="http://schemas.microsoft.com/office/drawing/2014/main" id="{00000000-0008-0000-0600-0000DD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78" name="Text Box 1">
          <a:extLst>
            <a:ext uri="{FF2B5EF4-FFF2-40B4-BE49-F238E27FC236}">
              <a16:creationId xmlns:a16="http://schemas.microsoft.com/office/drawing/2014/main" id="{00000000-0008-0000-0600-0000DE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79" name="Text Box 1">
          <a:extLst>
            <a:ext uri="{FF2B5EF4-FFF2-40B4-BE49-F238E27FC236}">
              <a16:creationId xmlns:a16="http://schemas.microsoft.com/office/drawing/2014/main" id="{00000000-0008-0000-0600-0000DF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80" name="Text Box 1">
          <a:extLst>
            <a:ext uri="{FF2B5EF4-FFF2-40B4-BE49-F238E27FC236}">
              <a16:creationId xmlns:a16="http://schemas.microsoft.com/office/drawing/2014/main" id="{00000000-0008-0000-0600-0000E0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81" name="Text Box 1">
          <a:extLst>
            <a:ext uri="{FF2B5EF4-FFF2-40B4-BE49-F238E27FC236}">
              <a16:creationId xmlns:a16="http://schemas.microsoft.com/office/drawing/2014/main" id="{00000000-0008-0000-0600-0000E13D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82" name="Text Box 1">
          <a:extLst>
            <a:ext uri="{FF2B5EF4-FFF2-40B4-BE49-F238E27FC236}">
              <a16:creationId xmlns:a16="http://schemas.microsoft.com/office/drawing/2014/main" id="{00000000-0008-0000-0600-0000E23D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83" name="Text Box 1">
          <a:extLst>
            <a:ext uri="{FF2B5EF4-FFF2-40B4-BE49-F238E27FC236}">
              <a16:creationId xmlns:a16="http://schemas.microsoft.com/office/drawing/2014/main" id="{00000000-0008-0000-0600-0000E3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84" name="Text Box 1">
          <a:extLst>
            <a:ext uri="{FF2B5EF4-FFF2-40B4-BE49-F238E27FC236}">
              <a16:creationId xmlns:a16="http://schemas.microsoft.com/office/drawing/2014/main" id="{00000000-0008-0000-0600-0000E4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885" name="Text Box 1">
          <a:extLst>
            <a:ext uri="{FF2B5EF4-FFF2-40B4-BE49-F238E27FC236}">
              <a16:creationId xmlns:a16="http://schemas.microsoft.com/office/drawing/2014/main" id="{00000000-0008-0000-0600-0000E5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86" name="Text Box 1">
          <a:extLst>
            <a:ext uri="{FF2B5EF4-FFF2-40B4-BE49-F238E27FC236}">
              <a16:creationId xmlns:a16="http://schemas.microsoft.com/office/drawing/2014/main" id="{00000000-0008-0000-0600-0000E6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87" name="Text Box 1">
          <a:extLst>
            <a:ext uri="{FF2B5EF4-FFF2-40B4-BE49-F238E27FC236}">
              <a16:creationId xmlns:a16="http://schemas.microsoft.com/office/drawing/2014/main" id="{00000000-0008-0000-0600-0000E7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88" name="Text Box 1">
          <a:extLst>
            <a:ext uri="{FF2B5EF4-FFF2-40B4-BE49-F238E27FC236}">
              <a16:creationId xmlns:a16="http://schemas.microsoft.com/office/drawing/2014/main" id="{00000000-0008-0000-0600-0000E8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89" name="Text Box 1">
          <a:extLst>
            <a:ext uri="{FF2B5EF4-FFF2-40B4-BE49-F238E27FC236}">
              <a16:creationId xmlns:a16="http://schemas.microsoft.com/office/drawing/2014/main" id="{00000000-0008-0000-0600-0000E9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90" name="Text Box 1">
          <a:extLst>
            <a:ext uri="{FF2B5EF4-FFF2-40B4-BE49-F238E27FC236}">
              <a16:creationId xmlns:a16="http://schemas.microsoft.com/office/drawing/2014/main" id="{00000000-0008-0000-0600-0000EA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91" name="Text Box 1">
          <a:extLst>
            <a:ext uri="{FF2B5EF4-FFF2-40B4-BE49-F238E27FC236}">
              <a16:creationId xmlns:a16="http://schemas.microsoft.com/office/drawing/2014/main" id="{00000000-0008-0000-0600-0000EB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92" name="Text Box 1">
          <a:extLst>
            <a:ext uri="{FF2B5EF4-FFF2-40B4-BE49-F238E27FC236}">
              <a16:creationId xmlns:a16="http://schemas.microsoft.com/office/drawing/2014/main" id="{00000000-0008-0000-0600-0000EC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8893" name="Text Box 1">
          <a:extLst>
            <a:ext uri="{FF2B5EF4-FFF2-40B4-BE49-F238E27FC236}">
              <a16:creationId xmlns:a16="http://schemas.microsoft.com/office/drawing/2014/main" id="{00000000-0008-0000-0600-0000ED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8894" name="Text Box 1">
          <a:extLst>
            <a:ext uri="{FF2B5EF4-FFF2-40B4-BE49-F238E27FC236}">
              <a16:creationId xmlns:a16="http://schemas.microsoft.com/office/drawing/2014/main" id="{00000000-0008-0000-0600-0000EE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895" name="Text Box 1">
          <a:extLst>
            <a:ext uri="{FF2B5EF4-FFF2-40B4-BE49-F238E27FC236}">
              <a16:creationId xmlns:a16="http://schemas.microsoft.com/office/drawing/2014/main" id="{00000000-0008-0000-0600-0000EF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896" name="Text Box 1">
          <a:extLst>
            <a:ext uri="{FF2B5EF4-FFF2-40B4-BE49-F238E27FC236}">
              <a16:creationId xmlns:a16="http://schemas.microsoft.com/office/drawing/2014/main" id="{00000000-0008-0000-0600-0000F0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897" name="Text Box 1">
          <a:extLst>
            <a:ext uri="{FF2B5EF4-FFF2-40B4-BE49-F238E27FC236}">
              <a16:creationId xmlns:a16="http://schemas.microsoft.com/office/drawing/2014/main" id="{00000000-0008-0000-0600-0000F1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98" name="Text Box 1">
          <a:extLst>
            <a:ext uri="{FF2B5EF4-FFF2-40B4-BE49-F238E27FC236}">
              <a16:creationId xmlns:a16="http://schemas.microsoft.com/office/drawing/2014/main" id="{00000000-0008-0000-0600-0000F23D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899" name="Text Box 1">
          <a:extLst>
            <a:ext uri="{FF2B5EF4-FFF2-40B4-BE49-F238E27FC236}">
              <a16:creationId xmlns:a16="http://schemas.microsoft.com/office/drawing/2014/main" id="{00000000-0008-0000-0600-0000F3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0" name="Text Box 1">
          <a:extLst>
            <a:ext uri="{FF2B5EF4-FFF2-40B4-BE49-F238E27FC236}">
              <a16:creationId xmlns:a16="http://schemas.microsoft.com/office/drawing/2014/main" id="{00000000-0008-0000-0600-0000F4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01" name="Text Box 1">
          <a:extLst>
            <a:ext uri="{FF2B5EF4-FFF2-40B4-BE49-F238E27FC236}">
              <a16:creationId xmlns:a16="http://schemas.microsoft.com/office/drawing/2014/main" id="{00000000-0008-0000-0600-0000F5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2" name="Text Box 1">
          <a:extLst>
            <a:ext uri="{FF2B5EF4-FFF2-40B4-BE49-F238E27FC236}">
              <a16:creationId xmlns:a16="http://schemas.microsoft.com/office/drawing/2014/main" id="{00000000-0008-0000-0600-0000F6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3" name="Text Box 1">
          <a:extLst>
            <a:ext uri="{FF2B5EF4-FFF2-40B4-BE49-F238E27FC236}">
              <a16:creationId xmlns:a16="http://schemas.microsoft.com/office/drawing/2014/main" id="{00000000-0008-0000-0600-0000F7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4" name="Text Box 1">
          <a:extLst>
            <a:ext uri="{FF2B5EF4-FFF2-40B4-BE49-F238E27FC236}">
              <a16:creationId xmlns:a16="http://schemas.microsoft.com/office/drawing/2014/main" id="{00000000-0008-0000-0600-0000F8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5" name="Text Box 1">
          <a:extLst>
            <a:ext uri="{FF2B5EF4-FFF2-40B4-BE49-F238E27FC236}">
              <a16:creationId xmlns:a16="http://schemas.microsoft.com/office/drawing/2014/main" id="{00000000-0008-0000-0600-0000F9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6" name="Text Box 1">
          <a:extLst>
            <a:ext uri="{FF2B5EF4-FFF2-40B4-BE49-F238E27FC236}">
              <a16:creationId xmlns:a16="http://schemas.microsoft.com/office/drawing/2014/main" id="{00000000-0008-0000-0600-0000FA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7" name="Text Box 1">
          <a:extLst>
            <a:ext uri="{FF2B5EF4-FFF2-40B4-BE49-F238E27FC236}">
              <a16:creationId xmlns:a16="http://schemas.microsoft.com/office/drawing/2014/main" id="{00000000-0008-0000-0600-0000FB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8" name="Text Box 1">
          <a:extLst>
            <a:ext uri="{FF2B5EF4-FFF2-40B4-BE49-F238E27FC236}">
              <a16:creationId xmlns:a16="http://schemas.microsoft.com/office/drawing/2014/main" id="{00000000-0008-0000-0600-0000FC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9" name="Text Box 1">
          <a:extLst>
            <a:ext uri="{FF2B5EF4-FFF2-40B4-BE49-F238E27FC236}">
              <a16:creationId xmlns:a16="http://schemas.microsoft.com/office/drawing/2014/main" id="{00000000-0008-0000-0600-0000FD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10" name="Text Box 1">
          <a:extLst>
            <a:ext uri="{FF2B5EF4-FFF2-40B4-BE49-F238E27FC236}">
              <a16:creationId xmlns:a16="http://schemas.microsoft.com/office/drawing/2014/main" id="{00000000-0008-0000-0600-0000FE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11" name="Text Box 1">
          <a:extLst>
            <a:ext uri="{FF2B5EF4-FFF2-40B4-BE49-F238E27FC236}">
              <a16:creationId xmlns:a16="http://schemas.microsoft.com/office/drawing/2014/main" id="{00000000-0008-0000-0600-0000FF3D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12" name="Text Box 1">
          <a:extLst>
            <a:ext uri="{FF2B5EF4-FFF2-40B4-BE49-F238E27FC236}">
              <a16:creationId xmlns:a16="http://schemas.microsoft.com/office/drawing/2014/main" id="{00000000-0008-0000-0600-000000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13" name="Text Box 1">
          <a:extLst>
            <a:ext uri="{FF2B5EF4-FFF2-40B4-BE49-F238E27FC236}">
              <a16:creationId xmlns:a16="http://schemas.microsoft.com/office/drawing/2014/main" id="{00000000-0008-0000-0600-000001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14" name="Text Box 1">
          <a:extLst>
            <a:ext uri="{FF2B5EF4-FFF2-40B4-BE49-F238E27FC236}">
              <a16:creationId xmlns:a16="http://schemas.microsoft.com/office/drawing/2014/main" id="{00000000-0008-0000-0600-000002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15" name="Text Box 1">
          <a:extLst>
            <a:ext uri="{FF2B5EF4-FFF2-40B4-BE49-F238E27FC236}">
              <a16:creationId xmlns:a16="http://schemas.microsoft.com/office/drawing/2014/main" id="{00000000-0008-0000-0600-000003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916" name="Text Box 1">
          <a:extLst>
            <a:ext uri="{FF2B5EF4-FFF2-40B4-BE49-F238E27FC236}">
              <a16:creationId xmlns:a16="http://schemas.microsoft.com/office/drawing/2014/main" id="{00000000-0008-0000-0600-000004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917" name="Text Box 1">
          <a:extLst>
            <a:ext uri="{FF2B5EF4-FFF2-40B4-BE49-F238E27FC236}">
              <a16:creationId xmlns:a16="http://schemas.microsoft.com/office/drawing/2014/main" id="{00000000-0008-0000-0600-000005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18" name="Text Box 1">
          <a:extLst>
            <a:ext uri="{FF2B5EF4-FFF2-40B4-BE49-F238E27FC236}">
              <a16:creationId xmlns:a16="http://schemas.microsoft.com/office/drawing/2014/main" id="{00000000-0008-0000-0600-000006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19" name="Text Box 1">
          <a:extLst>
            <a:ext uri="{FF2B5EF4-FFF2-40B4-BE49-F238E27FC236}">
              <a16:creationId xmlns:a16="http://schemas.microsoft.com/office/drawing/2014/main" id="{00000000-0008-0000-0600-000007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20" name="Text Box 1">
          <a:extLst>
            <a:ext uri="{FF2B5EF4-FFF2-40B4-BE49-F238E27FC236}">
              <a16:creationId xmlns:a16="http://schemas.microsoft.com/office/drawing/2014/main" id="{00000000-0008-0000-0600-000008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21" name="Text Box 1">
          <a:extLst>
            <a:ext uri="{FF2B5EF4-FFF2-40B4-BE49-F238E27FC236}">
              <a16:creationId xmlns:a16="http://schemas.microsoft.com/office/drawing/2014/main" id="{00000000-0008-0000-0600-000009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22" name="Text Box 1">
          <a:extLst>
            <a:ext uri="{FF2B5EF4-FFF2-40B4-BE49-F238E27FC236}">
              <a16:creationId xmlns:a16="http://schemas.microsoft.com/office/drawing/2014/main" id="{00000000-0008-0000-0600-00000A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23" name="Text Box 1">
          <a:extLst>
            <a:ext uri="{FF2B5EF4-FFF2-40B4-BE49-F238E27FC236}">
              <a16:creationId xmlns:a16="http://schemas.microsoft.com/office/drawing/2014/main" id="{00000000-0008-0000-0600-00000B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24" name="Text Box 1">
          <a:extLst>
            <a:ext uri="{FF2B5EF4-FFF2-40B4-BE49-F238E27FC236}">
              <a16:creationId xmlns:a16="http://schemas.microsoft.com/office/drawing/2014/main" id="{00000000-0008-0000-0600-00000C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25" name="Text Box 1">
          <a:extLst>
            <a:ext uri="{FF2B5EF4-FFF2-40B4-BE49-F238E27FC236}">
              <a16:creationId xmlns:a16="http://schemas.microsoft.com/office/drawing/2014/main" id="{00000000-0008-0000-0600-00000D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998926" name="Text Box 1">
          <a:extLst>
            <a:ext uri="{FF2B5EF4-FFF2-40B4-BE49-F238E27FC236}">
              <a16:creationId xmlns:a16="http://schemas.microsoft.com/office/drawing/2014/main" id="{00000000-0008-0000-0600-00000E3E0F00}"/>
            </a:ext>
          </a:extLst>
        </xdr:cNvPr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14</xdr:row>
      <xdr:rowOff>257175</xdr:rowOff>
    </xdr:from>
    <xdr:to>
      <xdr:col>3</xdr:col>
      <xdr:colOff>342900</xdr:colOff>
      <xdr:row>16</xdr:row>
      <xdr:rowOff>9525</xdr:rowOff>
    </xdr:to>
    <xdr:sp macro="" textlink="">
      <xdr:nvSpPr>
        <xdr:cNvPr id="998927" name="Text Box 1">
          <a:extLst>
            <a:ext uri="{FF2B5EF4-FFF2-40B4-BE49-F238E27FC236}">
              <a16:creationId xmlns:a16="http://schemas.microsoft.com/office/drawing/2014/main" id="{00000000-0008-0000-0600-00000F3E0F00}"/>
            </a:ext>
          </a:extLst>
        </xdr:cNvPr>
        <xdr:cNvSpPr txBox="1">
          <a:spLocks noChangeArrowheads="1"/>
        </xdr:cNvSpPr>
      </xdr:nvSpPr>
      <xdr:spPr bwMode="auto">
        <a:xfrm>
          <a:off x="5238750" y="4152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28" name="Text Box 1">
          <a:extLst>
            <a:ext uri="{FF2B5EF4-FFF2-40B4-BE49-F238E27FC236}">
              <a16:creationId xmlns:a16="http://schemas.microsoft.com/office/drawing/2014/main" id="{00000000-0008-0000-0600-000010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29" name="Text Box 1">
          <a:extLst>
            <a:ext uri="{FF2B5EF4-FFF2-40B4-BE49-F238E27FC236}">
              <a16:creationId xmlns:a16="http://schemas.microsoft.com/office/drawing/2014/main" id="{00000000-0008-0000-0600-000011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30" name="Text Box 1">
          <a:extLst>
            <a:ext uri="{FF2B5EF4-FFF2-40B4-BE49-F238E27FC236}">
              <a16:creationId xmlns:a16="http://schemas.microsoft.com/office/drawing/2014/main" id="{00000000-0008-0000-0600-000012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31" name="Text Box 1">
          <a:extLst>
            <a:ext uri="{FF2B5EF4-FFF2-40B4-BE49-F238E27FC236}">
              <a16:creationId xmlns:a16="http://schemas.microsoft.com/office/drawing/2014/main" id="{00000000-0008-0000-0600-000013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32" name="Text Box 1">
          <a:extLst>
            <a:ext uri="{FF2B5EF4-FFF2-40B4-BE49-F238E27FC236}">
              <a16:creationId xmlns:a16="http://schemas.microsoft.com/office/drawing/2014/main" id="{00000000-0008-0000-0600-000014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933" name="Text Box 1">
          <a:extLst>
            <a:ext uri="{FF2B5EF4-FFF2-40B4-BE49-F238E27FC236}">
              <a16:creationId xmlns:a16="http://schemas.microsoft.com/office/drawing/2014/main" id="{00000000-0008-0000-0600-000015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34" name="Text Box 1">
          <a:extLst>
            <a:ext uri="{FF2B5EF4-FFF2-40B4-BE49-F238E27FC236}">
              <a16:creationId xmlns:a16="http://schemas.microsoft.com/office/drawing/2014/main" id="{00000000-0008-0000-0600-000016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35" name="Text Box 1">
          <a:extLst>
            <a:ext uri="{FF2B5EF4-FFF2-40B4-BE49-F238E27FC236}">
              <a16:creationId xmlns:a16="http://schemas.microsoft.com/office/drawing/2014/main" id="{00000000-0008-0000-0600-000017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36" name="Text Box 1">
          <a:extLst>
            <a:ext uri="{FF2B5EF4-FFF2-40B4-BE49-F238E27FC236}">
              <a16:creationId xmlns:a16="http://schemas.microsoft.com/office/drawing/2014/main" id="{00000000-0008-0000-0600-000018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37" name="Text Box 1">
          <a:extLst>
            <a:ext uri="{FF2B5EF4-FFF2-40B4-BE49-F238E27FC236}">
              <a16:creationId xmlns:a16="http://schemas.microsoft.com/office/drawing/2014/main" id="{00000000-0008-0000-0600-000019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38" name="Text Box 1">
          <a:extLst>
            <a:ext uri="{FF2B5EF4-FFF2-40B4-BE49-F238E27FC236}">
              <a16:creationId xmlns:a16="http://schemas.microsoft.com/office/drawing/2014/main" id="{00000000-0008-0000-0600-00001A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39" name="Text Box 1">
          <a:extLst>
            <a:ext uri="{FF2B5EF4-FFF2-40B4-BE49-F238E27FC236}">
              <a16:creationId xmlns:a16="http://schemas.microsoft.com/office/drawing/2014/main" id="{00000000-0008-0000-0600-00001B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40" name="Text Box 1">
          <a:extLst>
            <a:ext uri="{FF2B5EF4-FFF2-40B4-BE49-F238E27FC236}">
              <a16:creationId xmlns:a16="http://schemas.microsoft.com/office/drawing/2014/main" id="{00000000-0008-0000-0600-00001C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41" name="Text Box 1">
          <a:extLst>
            <a:ext uri="{FF2B5EF4-FFF2-40B4-BE49-F238E27FC236}">
              <a16:creationId xmlns:a16="http://schemas.microsoft.com/office/drawing/2014/main" id="{00000000-0008-0000-0600-00001D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42" name="Text Box 1">
          <a:extLst>
            <a:ext uri="{FF2B5EF4-FFF2-40B4-BE49-F238E27FC236}">
              <a16:creationId xmlns:a16="http://schemas.microsoft.com/office/drawing/2014/main" id="{00000000-0008-0000-0600-00001E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43" name="Text Box 1">
          <a:extLst>
            <a:ext uri="{FF2B5EF4-FFF2-40B4-BE49-F238E27FC236}">
              <a16:creationId xmlns:a16="http://schemas.microsoft.com/office/drawing/2014/main" id="{00000000-0008-0000-0600-00001F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44" name="Text Box 1">
          <a:extLst>
            <a:ext uri="{FF2B5EF4-FFF2-40B4-BE49-F238E27FC236}">
              <a16:creationId xmlns:a16="http://schemas.microsoft.com/office/drawing/2014/main" id="{00000000-0008-0000-0600-000020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45" name="Text Box 1">
          <a:extLst>
            <a:ext uri="{FF2B5EF4-FFF2-40B4-BE49-F238E27FC236}">
              <a16:creationId xmlns:a16="http://schemas.microsoft.com/office/drawing/2014/main" id="{00000000-0008-0000-0600-000021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46" name="Text Box 1">
          <a:extLst>
            <a:ext uri="{FF2B5EF4-FFF2-40B4-BE49-F238E27FC236}">
              <a16:creationId xmlns:a16="http://schemas.microsoft.com/office/drawing/2014/main" id="{00000000-0008-0000-0600-000022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47" name="Text Box 1">
          <a:extLst>
            <a:ext uri="{FF2B5EF4-FFF2-40B4-BE49-F238E27FC236}">
              <a16:creationId xmlns:a16="http://schemas.microsoft.com/office/drawing/2014/main" id="{00000000-0008-0000-0600-000023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48" name="Text Box 1">
          <a:extLst>
            <a:ext uri="{FF2B5EF4-FFF2-40B4-BE49-F238E27FC236}">
              <a16:creationId xmlns:a16="http://schemas.microsoft.com/office/drawing/2014/main" id="{00000000-0008-0000-0600-000024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49" name="Text Box 1">
          <a:extLst>
            <a:ext uri="{FF2B5EF4-FFF2-40B4-BE49-F238E27FC236}">
              <a16:creationId xmlns:a16="http://schemas.microsoft.com/office/drawing/2014/main" id="{00000000-0008-0000-0600-000025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50" name="Text Box 1">
          <a:extLst>
            <a:ext uri="{FF2B5EF4-FFF2-40B4-BE49-F238E27FC236}">
              <a16:creationId xmlns:a16="http://schemas.microsoft.com/office/drawing/2014/main" id="{00000000-0008-0000-0600-000026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51" name="Text Box 1">
          <a:extLst>
            <a:ext uri="{FF2B5EF4-FFF2-40B4-BE49-F238E27FC236}">
              <a16:creationId xmlns:a16="http://schemas.microsoft.com/office/drawing/2014/main" id="{00000000-0008-0000-0600-000027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52" name="Text Box 1">
          <a:extLst>
            <a:ext uri="{FF2B5EF4-FFF2-40B4-BE49-F238E27FC236}">
              <a16:creationId xmlns:a16="http://schemas.microsoft.com/office/drawing/2014/main" id="{00000000-0008-0000-0600-000028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53" name="Text Box 1">
          <a:extLst>
            <a:ext uri="{FF2B5EF4-FFF2-40B4-BE49-F238E27FC236}">
              <a16:creationId xmlns:a16="http://schemas.microsoft.com/office/drawing/2014/main" id="{00000000-0008-0000-0600-000029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54" name="Text Box 1">
          <a:extLst>
            <a:ext uri="{FF2B5EF4-FFF2-40B4-BE49-F238E27FC236}">
              <a16:creationId xmlns:a16="http://schemas.microsoft.com/office/drawing/2014/main" id="{00000000-0008-0000-0600-00002A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8955" name="Text Box 1">
          <a:extLst>
            <a:ext uri="{FF2B5EF4-FFF2-40B4-BE49-F238E27FC236}">
              <a16:creationId xmlns:a16="http://schemas.microsoft.com/office/drawing/2014/main" id="{00000000-0008-0000-0600-00002B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956" name="Text Box 1">
          <a:extLst>
            <a:ext uri="{FF2B5EF4-FFF2-40B4-BE49-F238E27FC236}">
              <a16:creationId xmlns:a16="http://schemas.microsoft.com/office/drawing/2014/main" id="{00000000-0008-0000-0600-00002C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957" name="Text Box 1">
          <a:extLst>
            <a:ext uri="{FF2B5EF4-FFF2-40B4-BE49-F238E27FC236}">
              <a16:creationId xmlns:a16="http://schemas.microsoft.com/office/drawing/2014/main" id="{00000000-0008-0000-0600-00002D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8958" name="Text Box 1">
          <a:extLst>
            <a:ext uri="{FF2B5EF4-FFF2-40B4-BE49-F238E27FC236}">
              <a16:creationId xmlns:a16="http://schemas.microsoft.com/office/drawing/2014/main" id="{00000000-0008-0000-0600-00002E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59" name="Text Box 1">
          <a:extLst>
            <a:ext uri="{FF2B5EF4-FFF2-40B4-BE49-F238E27FC236}">
              <a16:creationId xmlns:a16="http://schemas.microsoft.com/office/drawing/2014/main" id="{00000000-0008-0000-0600-00002F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60" name="Text Box 1">
          <a:extLst>
            <a:ext uri="{FF2B5EF4-FFF2-40B4-BE49-F238E27FC236}">
              <a16:creationId xmlns:a16="http://schemas.microsoft.com/office/drawing/2014/main" id="{00000000-0008-0000-0600-000030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961" name="Text Box 1">
          <a:extLst>
            <a:ext uri="{FF2B5EF4-FFF2-40B4-BE49-F238E27FC236}">
              <a16:creationId xmlns:a16="http://schemas.microsoft.com/office/drawing/2014/main" id="{00000000-0008-0000-0600-000031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62" name="Text Box 1">
          <a:extLst>
            <a:ext uri="{FF2B5EF4-FFF2-40B4-BE49-F238E27FC236}">
              <a16:creationId xmlns:a16="http://schemas.microsoft.com/office/drawing/2014/main" id="{00000000-0008-0000-0600-000032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63" name="Text Box 1">
          <a:extLst>
            <a:ext uri="{FF2B5EF4-FFF2-40B4-BE49-F238E27FC236}">
              <a16:creationId xmlns:a16="http://schemas.microsoft.com/office/drawing/2014/main" id="{00000000-0008-0000-0600-000033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964" name="Text Box 1">
          <a:extLst>
            <a:ext uri="{FF2B5EF4-FFF2-40B4-BE49-F238E27FC236}">
              <a16:creationId xmlns:a16="http://schemas.microsoft.com/office/drawing/2014/main" id="{00000000-0008-0000-0600-000034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65" name="Text Box 1">
          <a:extLst>
            <a:ext uri="{FF2B5EF4-FFF2-40B4-BE49-F238E27FC236}">
              <a16:creationId xmlns:a16="http://schemas.microsoft.com/office/drawing/2014/main" id="{00000000-0008-0000-0600-000035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66" name="Text Box 1">
          <a:extLst>
            <a:ext uri="{FF2B5EF4-FFF2-40B4-BE49-F238E27FC236}">
              <a16:creationId xmlns:a16="http://schemas.microsoft.com/office/drawing/2014/main" id="{00000000-0008-0000-0600-000036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967" name="Text Box 1">
          <a:extLst>
            <a:ext uri="{FF2B5EF4-FFF2-40B4-BE49-F238E27FC236}">
              <a16:creationId xmlns:a16="http://schemas.microsoft.com/office/drawing/2014/main" id="{00000000-0008-0000-0600-000037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68" name="Text Box 1">
          <a:extLst>
            <a:ext uri="{FF2B5EF4-FFF2-40B4-BE49-F238E27FC236}">
              <a16:creationId xmlns:a16="http://schemas.microsoft.com/office/drawing/2014/main" id="{00000000-0008-0000-0600-000038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69" name="Text Box 1">
          <a:extLst>
            <a:ext uri="{FF2B5EF4-FFF2-40B4-BE49-F238E27FC236}">
              <a16:creationId xmlns:a16="http://schemas.microsoft.com/office/drawing/2014/main" id="{00000000-0008-0000-0600-000039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70" name="Text Box 1">
          <a:extLst>
            <a:ext uri="{FF2B5EF4-FFF2-40B4-BE49-F238E27FC236}">
              <a16:creationId xmlns:a16="http://schemas.microsoft.com/office/drawing/2014/main" id="{00000000-0008-0000-0600-00003A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71" name="Text Box 1">
          <a:extLst>
            <a:ext uri="{FF2B5EF4-FFF2-40B4-BE49-F238E27FC236}">
              <a16:creationId xmlns:a16="http://schemas.microsoft.com/office/drawing/2014/main" id="{00000000-0008-0000-0600-00003B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72" name="Text Box 1">
          <a:extLst>
            <a:ext uri="{FF2B5EF4-FFF2-40B4-BE49-F238E27FC236}">
              <a16:creationId xmlns:a16="http://schemas.microsoft.com/office/drawing/2014/main" id="{00000000-0008-0000-0600-00003C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73" name="Text Box 1">
          <a:extLst>
            <a:ext uri="{FF2B5EF4-FFF2-40B4-BE49-F238E27FC236}">
              <a16:creationId xmlns:a16="http://schemas.microsoft.com/office/drawing/2014/main" id="{00000000-0008-0000-0600-00003D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998974" name="Text Box 1">
          <a:extLst>
            <a:ext uri="{FF2B5EF4-FFF2-40B4-BE49-F238E27FC236}">
              <a16:creationId xmlns:a16="http://schemas.microsoft.com/office/drawing/2014/main" id="{00000000-0008-0000-0600-00003E3E0F00}"/>
            </a:ext>
          </a:extLst>
        </xdr:cNvPr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75" name="Text Box 1">
          <a:extLst>
            <a:ext uri="{FF2B5EF4-FFF2-40B4-BE49-F238E27FC236}">
              <a16:creationId xmlns:a16="http://schemas.microsoft.com/office/drawing/2014/main" id="{00000000-0008-0000-0600-00003F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76" name="Text Box 1">
          <a:extLst>
            <a:ext uri="{FF2B5EF4-FFF2-40B4-BE49-F238E27FC236}">
              <a16:creationId xmlns:a16="http://schemas.microsoft.com/office/drawing/2014/main" id="{00000000-0008-0000-0600-000040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77" name="Text Box 1">
          <a:extLst>
            <a:ext uri="{FF2B5EF4-FFF2-40B4-BE49-F238E27FC236}">
              <a16:creationId xmlns:a16="http://schemas.microsoft.com/office/drawing/2014/main" id="{00000000-0008-0000-0600-000041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78" name="Text Box 1">
          <a:extLst>
            <a:ext uri="{FF2B5EF4-FFF2-40B4-BE49-F238E27FC236}">
              <a16:creationId xmlns:a16="http://schemas.microsoft.com/office/drawing/2014/main" id="{00000000-0008-0000-0600-000042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79" name="Text Box 1">
          <a:extLst>
            <a:ext uri="{FF2B5EF4-FFF2-40B4-BE49-F238E27FC236}">
              <a16:creationId xmlns:a16="http://schemas.microsoft.com/office/drawing/2014/main" id="{00000000-0008-0000-0600-000043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980" name="Text Box 1">
          <a:extLst>
            <a:ext uri="{FF2B5EF4-FFF2-40B4-BE49-F238E27FC236}">
              <a16:creationId xmlns:a16="http://schemas.microsoft.com/office/drawing/2014/main" id="{00000000-0008-0000-0600-000044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81" name="Text Box 1">
          <a:extLst>
            <a:ext uri="{FF2B5EF4-FFF2-40B4-BE49-F238E27FC236}">
              <a16:creationId xmlns:a16="http://schemas.microsoft.com/office/drawing/2014/main" id="{00000000-0008-0000-0600-000045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82" name="Text Box 1">
          <a:extLst>
            <a:ext uri="{FF2B5EF4-FFF2-40B4-BE49-F238E27FC236}">
              <a16:creationId xmlns:a16="http://schemas.microsoft.com/office/drawing/2014/main" id="{00000000-0008-0000-0600-000046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83" name="Text Box 1">
          <a:extLst>
            <a:ext uri="{FF2B5EF4-FFF2-40B4-BE49-F238E27FC236}">
              <a16:creationId xmlns:a16="http://schemas.microsoft.com/office/drawing/2014/main" id="{00000000-0008-0000-0600-000047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84" name="Text Box 1">
          <a:extLst>
            <a:ext uri="{FF2B5EF4-FFF2-40B4-BE49-F238E27FC236}">
              <a16:creationId xmlns:a16="http://schemas.microsoft.com/office/drawing/2014/main" id="{00000000-0008-0000-0600-000048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85" name="Text Box 1">
          <a:extLst>
            <a:ext uri="{FF2B5EF4-FFF2-40B4-BE49-F238E27FC236}">
              <a16:creationId xmlns:a16="http://schemas.microsoft.com/office/drawing/2014/main" id="{00000000-0008-0000-0600-000049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86" name="Text Box 1">
          <a:extLst>
            <a:ext uri="{FF2B5EF4-FFF2-40B4-BE49-F238E27FC236}">
              <a16:creationId xmlns:a16="http://schemas.microsoft.com/office/drawing/2014/main" id="{00000000-0008-0000-0600-00004A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87" name="Text Box 1">
          <a:extLst>
            <a:ext uri="{FF2B5EF4-FFF2-40B4-BE49-F238E27FC236}">
              <a16:creationId xmlns:a16="http://schemas.microsoft.com/office/drawing/2014/main" id="{00000000-0008-0000-0600-00004B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88" name="Text Box 1">
          <a:extLst>
            <a:ext uri="{FF2B5EF4-FFF2-40B4-BE49-F238E27FC236}">
              <a16:creationId xmlns:a16="http://schemas.microsoft.com/office/drawing/2014/main" id="{00000000-0008-0000-0600-00004C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89" name="Text Box 1">
          <a:extLst>
            <a:ext uri="{FF2B5EF4-FFF2-40B4-BE49-F238E27FC236}">
              <a16:creationId xmlns:a16="http://schemas.microsoft.com/office/drawing/2014/main" id="{00000000-0008-0000-0600-00004D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90" name="Text Box 1">
          <a:extLst>
            <a:ext uri="{FF2B5EF4-FFF2-40B4-BE49-F238E27FC236}">
              <a16:creationId xmlns:a16="http://schemas.microsoft.com/office/drawing/2014/main" id="{00000000-0008-0000-0600-00004E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91" name="Text Box 1">
          <a:extLst>
            <a:ext uri="{FF2B5EF4-FFF2-40B4-BE49-F238E27FC236}">
              <a16:creationId xmlns:a16="http://schemas.microsoft.com/office/drawing/2014/main" id="{00000000-0008-0000-0600-00004F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92" name="Text Box 1">
          <a:extLst>
            <a:ext uri="{FF2B5EF4-FFF2-40B4-BE49-F238E27FC236}">
              <a16:creationId xmlns:a16="http://schemas.microsoft.com/office/drawing/2014/main" id="{00000000-0008-0000-0600-000050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93" name="Text Box 1">
          <a:extLst>
            <a:ext uri="{FF2B5EF4-FFF2-40B4-BE49-F238E27FC236}">
              <a16:creationId xmlns:a16="http://schemas.microsoft.com/office/drawing/2014/main" id="{00000000-0008-0000-0600-000051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94" name="Text Box 1">
          <a:extLst>
            <a:ext uri="{FF2B5EF4-FFF2-40B4-BE49-F238E27FC236}">
              <a16:creationId xmlns:a16="http://schemas.microsoft.com/office/drawing/2014/main" id="{00000000-0008-0000-0600-000052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95" name="Text Box 1">
          <a:extLst>
            <a:ext uri="{FF2B5EF4-FFF2-40B4-BE49-F238E27FC236}">
              <a16:creationId xmlns:a16="http://schemas.microsoft.com/office/drawing/2014/main" id="{00000000-0008-0000-0600-000053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96" name="Text Box 1">
          <a:extLst>
            <a:ext uri="{FF2B5EF4-FFF2-40B4-BE49-F238E27FC236}">
              <a16:creationId xmlns:a16="http://schemas.microsoft.com/office/drawing/2014/main" id="{00000000-0008-0000-0600-000054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97" name="Text Box 1">
          <a:extLst>
            <a:ext uri="{FF2B5EF4-FFF2-40B4-BE49-F238E27FC236}">
              <a16:creationId xmlns:a16="http://schemas.microsoft.com/office/drawing/2014/main" id="{00000000-0008-0000-0600-000055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98" name="Text Box 1">
          <a:extLst>
            <a:ext uri="{FF2B5EF4-FFF2-40B4-BE49-F238E27FC236}">
              <a16:creationId xmlns:a16="http://schemas.microsoft.com/office/drawing/2014/main" id="{00000000-0008-0000-0600-000056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99" name="Text Box 1">
          <a:extLst>
            <a:ext uri="{FF2B5EF4-FFF2-40B4-BE49-F238E27FC236}">
              <a16:creationId xmlns:a16="http://schemas.microsoft.com/office/drawing/2014/main" id="{00000000-0008-0000-0600-000057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9000" name="Text Box 1">
          <a:extLst>
            <a:ext uri="{FF2B5EF4-FFF2-40B4-BE49-F238E27FC236}">
              <a16:creationId xmlns:a16="http://schemas.microsoft.com/office/drawing/2014/main" id="{00000000-0008-0000-0600-000058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9001" name="Text Box 1">
          <a:extLst>
            <a:ext uri="{FF2B5EF4-FFF2-40B4-BE49-F238E27FC236}">
              <a16:creationId xmlns:a16="http://schemas.microsoft.com/office/drawing/2014/main" id="{00000000-0008-0000-0600-000059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9002" name="Text Box 1">
          <a:extLst>
            <a:ext uri="{FF2B5EF4-FFF2-40B4-BE49-F238E27FC236}">
              <a16:creationId xmlns:a16="http://schemas.microsoft.com/office/drawing/2014/main" id="{00000000-0008-0000-0600-00005A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9003" name="Text Box 1">
          <a:extLst>
            <a:ext uri="{FF2B5EF4-FFF2-40B4-BE49-F238E27FC236}">
              <a16:creationId xmlns:a16="http://schemas.microsoft.com/office/drawing/2014/main" id="{00000000-0008-0000-0600-00005B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9004" name="Text Box 1">
          <a:extLst>
            <a:ext uri="{FF2B5EF4-FFF2-40B4-BE49-F238E27FC236}">
              <a16:creationId xmlns:a16="http://schemas.microsoft.com/office/drawing/2014/main" id="{00000000-0008-0000-0600-00005C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9005" name="Text Box 1">
          <a:extLst>
            <a:ext uri="{FF2B5EF4-FFF2-40B4-BE49-F238E27FC236}">
              <a16:creationId xmlns:a16="http://schemas.microsoft.com/office/drawing/2014/main" id="{00000000-0008-0000-0600-00005D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9006" name="Text Box 1">
          <a:extLst>
            <a:ext uri="{FF2B5EF4-FFF2-40B4-BE49-F238E27FC236}">
              <a16:creationId xmlns:a16="http://schemas.microsoft.com/office/drawing/2014/main" id="{00000000-0008-0000-0600-00005E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9007" name="Text Box 1">
          <a:extLst>
            <a:ext uri="{FF2B5EF4-FFF2-40B4-BE49-F238E27FC236}">
              <a16:creationId xmlns:a16="http://schemas.microsoft.com/office/drawing/2014/main" id="{00000000-0008-0000-0600-00005F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9008" name="Text Box 1">
          <a:extLst>
            <a:ext uri="{FF2B5EF4-FFF2-40B4-BE49-F238E27FC236}">
              <a16:creationId xmlns:a16="http://schemas.microsoft.com/office/drawing/2014/main" id="{00000000-0008-0000-0600-000060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9009" name="Text Box 1">
          <a:extLst>
            <a:ext uri="{FF2B5EF4-FFF2-40B4-BE49-F238E27FC236}">
              <a16:creationId xmlns:a16="http://schemas.microsoft.com/office/drawing/2014/main" id="{00000000-0008-0000-0600-000061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9010" name="Text Box 1">
          <a:extLst>
            <a:ext uri="{FF2B5EF4-FFF2-40B4-BE49-F238E27FC236}">
              <a16:creationId xmlns:a16="http://schemas.microsoft.com/office/drawing/2014/main" id="{00000000-0008-0000-0600-000062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9011" name="Text Box 1">
          <a:extLst>
            <a:ext uri="{FF2B5EF4-FFF2-40B4-BE49-F238E27FC236}">
              <a16:creationId xmlns:a16="http://schemas.microsoft.com/office/drawing/2014/main" id="{00000000-0008-0000-0600-000063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9012" name="Text Box 1">
          <a:extLst>
            <a:ext uri="{FF2B5EF4-FFF2-40B4-BE49-F238E27FC236}">
              <a16:creationId xmlns:a16="http://schemas.microsoft.com/office/drawing/2014/main" id="{00000000-0008-0000-0600-000064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9013" name="Text Box 1">
          <a:extLst>
            <a:ext uri="{FF2B5EF4-FFF2-40B4-BE49-F238E27FC236}">
              <a16:creationId xmlns:a16="http://schemas.microsoft.com/office/drawing/2014/main" id="{00000000-0008-0000-0600-000065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9014" name="Text Box 1">
          <a:extLst>
            <a:ext uri="{FF2B5EF4-FFF2-40B4-BE49-F238E27FC236}">
              <a16:creationId xmlns:a16="http://schemas.microsoft.com/office/drawing/2014/main" id="{00000000-0008-0000-0600-000066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9015" name="Text Box 1">
          <a:extLst>
            <a:ext uri="{FF2B5EF4-FFF2-40B4-BE49-F238E27FC236}">
              <a16:creationId xmlns:a16="http://schemas.microsoft.com/office/drawing/2014/main" id="{00000000-0008-0000-0600-000067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9016" name="Text Box 1">
          <a:extLst>
            <a:ext uri="{FF2B5EF4-FFF2-40B4-BE49-F238E27FC236}">
              <a16:creationId xmlns:a16="http://schemas.microsoft.com/office/drawing/2014/main" id="{00000000-0008-0000-0600-000068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9017" name="Text Box 1">
          <a:extLst>
            <a:ext uri="{FF2B5EF4-FFF2-40B4-BE49-F238E27FC236}">
              <a16:creationId xmlns:a16="http://schemas.microsoft.com/office/drawing/2014/main" id="{00000000-0008-0000-0600-000069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9018" name="Text Box 1">
          <a:extLst>
            <a:ext uri="{FF2B5EF4-FFF2-40B4-BE49-F238E27FC236}">
              <a16:creationId xmlns:a16="http://schemas.microsoft.com/office/drawing/2014/main" id="{00000000-0008-0000-0600-00006A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9019" name="Text Box 1">
          <a:extLst>
            <a:ext uri="{FF2B5EF4-FFF2-40B4-BE49-F238E27FC236}">
              <a16:creationId xmlns:a16="http://schemas.microsoft.com/office/drawing/2014/main" id="{00000000-0008-0000-0600-00006B3E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9020" name="Text Box 1">
          <a:extLst>
            <a:ext uri="{FF2B5EF4-FFF2-40B4-BE49-F238E27FC236}">
              <a16:creationId xmlns:a16="http://schemas.microsoft.com/office/drawing/2014/main" id="{00000000-0008-0000-0600-00006C3E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1" name="Text Box 1">
          <a:extLst>
            <a:ext uri="{FF2B5EF4-FFF2-40B4-BE49-F238E27FC236}">
              <a16:creationId xmlns:a16="http://schemas.microsoft.com/office/drawing/2014/main" id="{00000000-0008-0000-0600-00006D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2" name="Text Box 1">
          <a:extLst>
            <a:ext uri="{FF2B5EF4-FFF2-40B4-BE49-F238E27FC236}">
              <a16:creationId xmlns:a16="http://schemas.microsoft.com/office/drawing/2014/main" id="{00000000-0008-0000-0600-00006E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023" name="Text Box 1">
          <a:extLst>
            <a:ext uri="{FF2B5EF4-FFF2-40B4-BE49-F238E27FC236}">
              <a16:creationId xmlns:a16="http://schemas.microsoft.com/office/drawing/2014/main" id="{00000000-0008-0000-0600-00006F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4" name="Text Box 1">
          <a:extLst>
            <a:ext uri="{FF2B5EF4-FFF2-40B4-BE49-F238E27FC236}">
              <a16:creationId xmlns:a16="http://schemas.microsoft.com/office/drawing/2014/main" id="{00000000-0008-0000-0600-000070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5" name="Text Box 1">
          <a:extLst>
            <a:ext uri="{FF2B5EF4-FFF2-40B4-BE49-F238E27FC236}">
              <a16:creationId xmlns:a16="http://schemas.microsoft.com/office/drawing/2014/main" id="{00000000-0008-0000-0600-000071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6" name="Text Box 1">
          <a:extLst>
            <a:ext uri="{FF2B5EF4-FFF2-40B4-BE49-F238E27FC236}">
              <a16:creationId xmlns:a16="http://schemas.microsoft.com/office/drawing/2014/main" id="{00000000-0008-0000-0600-000072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7" name="Text Box 1">
          <a:extLst>
            <a:ext uri="{FF2B5EF4-FFF2-40B4-BE49-F238E27FC236}">
              <a16:creationId xmlns:a16="http://schemas.microsoft.com/office/drawing/2014/main" id="{00000000-0008-0000-0600-000073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8" name="Text Box 1">
          <a:extLst>
            <a:ext uri="{FF2B5EF4-FFF2-40B4-BE49-F238E27FC236}">
              <a16:creationId xmlns:a16="http://schemas.microsoft.com/office/drawing/2014/main" id="{00000000-0008-0000-0600-000074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9" name="Text Box 1">
          <a:extLst>
            <a:ext uri="{FF2B5EF4-FFF2-40B4-BE49-F238E27FC236}">
              <a16:creationId xmlns:a16="http://schemas.microsoft.com/office/drawing/2014/main" id="{00000000-0008-0000-0600-000075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30" name="Text Box 1">
          <a:extLst>
            <a:ext uri="{FF2B5EF4-FFF2-40B4-BE49-F238E27FC236}">
              <a16:creationId xmlns:a16="http://schemas.microsoft.com/office/drawing/2014/main" id="{00000000-0008-0000-0600-000076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9031" name="Text Box 1">
          <a:extLst>
            <a:ext uri="{FF2B5EF4-FFF2-40B4-BE49-F238E27FC236}">
              <a16:creationId xmlns:a16="http://schemas.microsoft.com/office/drawing/2014/main" id="{00000000-0008-0000-0600-000077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9032" name="Text Box 1">
          <a:extLst>
            <a:ext uri="{FF2B5EF4-FFF2-40B4-BE49-F238E27FC236}">
              <a16:creationId xmlns:a16="http://schemas.microsoft.com/office/drawing/2014/main" id="{00000000-0008-0000-0600-000078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033" name="Text Box 1">
          <a:extLst>
            <a:ext uri="{FF2B5EF4-FFF2-40B4-BE49-F238E27FC236}">
              <a16:creationId xmlns:a16="http://schemas.microsoft.com/office/drawing/2014/main" id="{00000000-0008-0000-0600-000079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034" name="Text Box 1">
          <a:extLst>
            <a:ext uri="{FF2B5EF4-FFF2-40B4-BE49-F238E27FC236}">
              <a16:creationId xmlns:a16="http://schemas.microsoft.com/office/drawing/2014/main" id="{00000000-0008-0000-0600-00007A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035" name="Text Box 1">
          <a:extLst>
            <a:ext uri="{FF2B5EF4-FFF2-40B4-BE49-F238E27FC236}">
              <a16:creationId xmlns:a16="http://schemas.microsoft.com/office/drawing/2014/main" id="{00000000-0008-0000-0600-00007B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36" name="Text Box 1">
          <a:extLst>
            <a:ext uri="{FF2B5EF4-FFF2-40B4-BE49-F238E27FC236}">
              <a16:creationId xmlns:a16="http://schemas.microsoft.com/office/drawing/2014/main" id="{00000000-0008-0000-0600-00007C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37" name="Text Box 1">
          <a:extLst>
            <a:ext uri="{FF2B5EF4-FFF2-40B4-BE49-F238E27FC236}">
              <a16:creationId xmlns:a16="http://schemas.microsoft.com/office/drawing/2014/main" id="{00000000-0008-0000-0600-00007D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38" name="Text Box 1">
          <a:extLst>
            <a:ext uri="{FF2B5EF4-FFF2-40B4-BE49-F238E27FC236}">
              <a16:creationId xmlns:a16="http://schemas.microsoft.com/office/drawing/2014/main" id="{00000000-0008-0000-0600-00007E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39" name="Text Box 1">
          <a:extLst>
            <a:ext uri="{FF2B5EF4-FFF2-40B4-BE49-F238E27FC236}">
              <a16:creationId xmlns:a16="http://schemas.microsoft.com/office/drawing/2014/main" id="{00000000-0008-0000-0600-00007F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0" name="Text Box 1">
          <a:extLst>
            <a:ext uri="{FF2B5EF4-FFF2-40B4-BE49-F238E27FC236}">
              <a16:creationId xmlns:a16="http://schemas.microsoft.com/office/drawing/2014/main" id="{00000000-0008-0000-0600-000080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1" name="Text Box 1">
          <a:extLst>
            <a:ext uri="{FF2B5EF4-FFF2-40B4-BE49-F238E27FC236}">
              <a16:creationId xmlns:a16="http://schemas.microsoft.com/office/drawing/2014/main" id="{00000000-0008-0000-0600-000081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2" name="Text Box 1">
          <a:extLst>
            <a:ext uri="{FF2B5EF4-FFF2-40B4-BE49-F238E27FC236}">
              <a16:creationId xmlns:a16="http://schemas.microsoft.com/office/drawing/2014/main" id="{00000000-0008-0000-0600-000082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3" name="Text Box 1">
          <a:extLst>
            <a:ext uri="{FF2B5EF4-FFF2-40B4-BE49-F238E27FC236}">
              <a16:creationId xmlns:a16="http://schemas.microsoft.com/office/drawing/2014/main" id="{00000000-0008-0000-0600-000083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4" name="Text Box 1">
          <a:extLst>
            <a:ext uri="{FF2B5EF4-FFF2-40B4-BE49-F238E27FC236}">
              <a16:creationId xmlns:a16="http://schemas.microsoft.com/office/drawing/2014/main" id="{00000000-0008-0000-0600-000084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5" name="Text Box 1">
          <a:extLst>
            <a:ext uri="{FF2B5EF4-FFF2-40B4-BE49-F238E27FC236}">
              <a16:creationId xmlns:a16="http://schemas.microsoft.com/office/drawing/2014/main" id="{00000000-0008-0000-0600-000085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6" name="Text Box 1">
          <a:extLst>
            <a:ext uri="{FF2B5EF4-FFF2-40B4-BE49-F238E27FC236}">
              <a16:creationId xmlns:a16="http://schemas.microsoft.com/office/drawing/2014/main" id="{00000000-0008-0000-0600-000086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7" name="Text Box 1">
          <a:extLst>
            <a:ext uri="{FF2B5EF4-FFF2-40B4-BE49-F238E27FC236}">
              <a16:creationId xmlns:a16="http://schemas.microsoft.com/office/drawing/2014/main" id="{00000000-0008-0000-0600-000087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8" name="Text Box 1">
          <a:extLst>
            <a:ext uri="{FF2B5EF4-FFF2-40B4-BE49-F238E27FC236}">
              <a16:creationId xmlns:a16="http://schemas.microsoft.com/office/drawing/2014/main" id="{00000000-0008-0000-0600-000088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9" name="Text Box 1">
          <a:extLst>
            <a:ext uri="{FF2B5EF4-FFF2-40B4-BE49-F238E27FC236}">
              <a16:creationId xmlns:a16="http://schemas.microsoft.com/office/drawing/2014/main" id="{00000000-0008-0000-0600-000089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50" name="Text Box 1">
          <a:extLst>
            <a:ext uri="{FF2B5EF4-FFF2-40B4-BE49-F238E27FC236}">
              <a16:creationId xmlns:a16="http://schemas.microsoft.com/office/drawing/2014/main" id="{00000000-0008-0000-0600-00008A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51" name="Text Box 1">
          <a:extLst>
            <a:ext uri="{FF2B5EF4-FFF2-40B4-BE49-F238E27FC236}">
              <a16:creationId xmlns:a16="http://schemas.microsoft.com/office/drawing/2014/main" id="{00000000-0008-0000-0600-00008B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52" name="Text Box 1">
          <a:extLst>
            <a:ext uri="{FF2B5EF4-FFF2-40B4-BE49-F238E27FC236}">
              <a16:creationId xmlns:a16="http://schemas.microsoft.com/office/drawing/2014/main" id="{00000000-0008-0000-0600-00008C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53" name="Text Box 1">
          <a:extLst>
            <a:ext uri="{FF2B5EF4-FFF2-40B4-BE49-F238E27FC236}">
              <a16:creationId xmlns:a16="http://schemas.microsoft.com/office/drawing/2014/main" id="{00000000-0008-0000-0600-00008D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9054" name="Text Box 1">
          <a:extLst>
            <a:ext uri="{FF2B5EF4-FFF2-40B4-BE49-F238E27FC236}">
              <a16:creationId xmlns:a16="http://schemas.microsoft.com/office/drawing/2014/main" id="{00000000-0008-0000-0600-00008E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9055" name="Text Box 1">
          <a:extLst>
            <a:ext uri="{FF2B5EF4-FFF2-40B4-BE49-F238E27FC236}">
              <a16:creationId xmlns:a16="http://schemas.microsoft.com/office/drawing/2014/main" id="{00000000-0008-0000-0600-00008F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56" name="Text Box 1">
          <a:extLst>
            <a:ext uri="{FF2B5EF4-FFF2-40B4-BE49-F238E27FC236}">
              <a16:creationId xmlns:a16="http://schemas.microsoft.com/office/drawing/2014/main" id="{00000000-0008-0000-0600-000090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57" name="Text Box 1">
          <a:extLst>
            <a:ext uri="{FF2B5EF4-FFF2-40B4-BE49-F238E27FC236}">
              <a16:creationId xmlns:a16="http://schemas.microsoft.com/office/drawing/2014/main" id="{00000000-0008-0000-0600-000091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58" name="Text Box 1">
          <a:extLst>
            <a:ext uri="{FF2B5EF4-FFF2-40B4-BE49-F238E27FC236}">
              <a16:creationId xmlns:a16="http://schemas.microsoft.com/office/drawing/2014/main" id="{00000000-0008-0000-0600-000092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59" name="Text Box 1">
          <a:extLst>
            <a:ext uri="{FF2B5EF4-FFF2-40B4-BE49-F238E27FC236}">
              <a16:creationId xmlns:a16="http://schemas.microsoft.com/office/drawing/2014/main" id="{00000000-0008-0000-0600-000093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60" name="Text Box 1">
          <a:extLst>
            <a:ext uri="{FF2B5EF4-FFF2-40B4-BE49-F238E27FC236}">
              <a16:creationId xmlns:a16="http://schemas.microsoft.com/office/drawing/2014/main" id="{00000000-0008-0000-0600-000094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61" name="Text Box 1">
          <a:extLst>
            <a:ext uri="{FF2B5EF4-FFF2-40B4-BE49-F238E27FC236}">
              <a16:creationId xmlns:a16="http://schemas.microsoft.com/office/drawing/2014/main" id="{00000000-0008-0000-0600-000095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62" name="Text Box 1">
          <a:extLst>
            <a:ext uri="{FF2B5EF4-FFF2-40B4-BE49-F238E27FC236}">
              <a16:creationId xmlns:a16="http://schemas.microsoft.com/office/drawing/2014/main" id="{00000000-0008-0000-0600-000096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63" name="Text Box 1">
          <a:extLst>
            <a:ext uri="{FF2B5EF4-FFF2-40B4-BE49-F238E27FC236}">
              <a16:creationId xmlns:a16="http://schemas.microsoft.com/office/drawing/2014/main" id="{00000000-0008-0000-0600-000097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999064" name="Text Box 1">
          <a:extLst>
            <a:ext uri="{FF2B5EF4-FFF2-40B4-BE49-F238E27FC236}">
              <a16:creationId xmlns:a16="http://schemas.microsoft.com/office/drawing/2014/main" id="{00000000-0008-0000-0600-0000983E0F00}"/>
            </a:ext>
          </a:extLst>
        </xdr:cNvPr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15</xdr:row>
      <xdr:rowOff>257175</xdr:rowOff>
    </xdr:from>
    <xdr:to>
      <xdr:col>3</xdr:col>
      <xdr:colOff>342900</xdr:colOff>
      <xdr:row>17</xdr:row>
      <xdr:rowOff>9525</xdr:rowOff>
    </xdr:to>
    <xdr:sp macro="" textlink="">
      <xdr:nvSpPr>
        <xdr:cNvPr id="999065" name="Text Box 1">
          <a:extLst>
            <a:ext uri="{FF2B5EF4-FFF2-40B4-BE49-F238E27FC236}">
              <a16:creationId xmlns:a16="http://schemas.microsoft.com/office/drawing/2014/main" id="{00000000-0008-0000-0600-0000993E0F00}"/>
            </a:ext>
          </a:extLst>
        </xdr:cNvPr>
        <xdr:cNvSpPr txBox="1">
          <a:spLocks noChangeArrowheads="1"/>
        </xdr:cNvSpPr>
      </xdr:nvSpPr>
      <xdr:spPr bwMode="auto">
        <a:xfrm>
          <a:off x="5238750" y="4419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66" name="Text Box 1">
          <a:extLst>
            <a:ext uri="{FF2B5EF4-FFF2-40B4-BE49-F238E27FC236}">
              <a16:creationId xmlns:a16="http://schemas.microsoft.com/office/drawing/2014/main" id="{00000000-0008-0000-0600-00009A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67" name="Text Box 1">
          <a:extLst>
            <a:ext uri="{FF2B5EF4-FFF2-40B4-BE49-F238E27FC236}">
              <a16:creationId xmlns:a16="http://schemas.microsoft.com/office/drawing/2014/main" id="{00000000-0008-0000-0600-00009B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68" name="Text Box 1">
          <a:extLst>
            <a:ext uri="{FF2B5EF4-FFF2-40B4-BE49-F238E27FC236}">
              <a16:creationId xmlns:a16="http://schemas.microsoft.com/office/drawing/2014/main" id="{00000000-0008-0000-0600-00009C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69" name="Text Box 1">
          <a:extLst>
            <a:ext uri="{FF2B5EF4-FFF2-40B4-BE49-F238E27FC236}">
              <a16:creationId xmlns:a16="http://schemas.microsoft.com/office/drawing/2014/main" id="{00000000-0008-0000-0600-00009D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70" name="Text Box 1">
          <a:extLst>
            <a:ext uri="{FF2B5EF4-FFF2-40B4-BE49-F238E27FC236}">
              <a16:creationId xmlns:a16="http://schemas.microsoft.com/office/drawing/2014/main" id="{00000000-0008-0000-0600-00009E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071" name="Text Box 1">
          <a:extLst>
            <a:ext uri="{FF2B5EF4-FFF2-40B4-BE49-F238E27FC236}">
              <a16:creationId xmlns:a16="http://schemas.microsoft.com/office/drawing/2014/main" id="{00000000-0008-0000-0600-00009F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72" name="Text Box 1">
          <a:extLst>
            <a:ext uri="{FF2B5EF4-FFF2-40B4-BE49-F238E27FC236}">
              <a16:creationId xmlns:a16="http://schemas.microsoft.com/office/drawing/2014/main" id="{00000000-0008-0000-0600-0000A0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73" name="Text Box 1">
          <a:extLst>
            <a:ext uri="{FF2B5EF4-FFF2-40B4-BE49-F238E27FC236}">
              <a16:creationId xmlns:a16="http://schemas.microsoft.com/office/drawing/2014/main" id="{00000000-0008-0000-0600-0000A1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74" name="Text Box 1">
          <a:extLst>
            <a:ext uri="{FF2B5EF4-FFF2-40B4-BE49-F238E27FC236}">
              <a16:creationId xmlns:a16="http://schemas.microsoft.com/office/drawing/2014/main" id="{00000000-0008-0000-0600-0000A2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75" name="Text Box 1">
          <a:extLst>
            <a:ext uri="{FF2B5EF4-FFF2-40B4-BE49-F238E27FC236}">
              <a16:creationId xmlns:a16="http://schemas.microsoft.com/office/drawing/2014/main" id="{00000000-0008-0000-0600-0000A3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76" name="Text Box 1">
          <a:extLst>
            <a:ext uri="{FF2B5EF4-FFF2-40B4-BE49-F238E27FC236}">
              <a16:creationId xmlns:a16="http://schemas.microsoft.com/office/drawing/2014/main" id="{00000000-0008-0000-0600-0000A4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77" name="Text Box 1">
          <a:extLst>
            <a:ext uri="{FF2B5EF4-FFF2-40B4-BE49-F238E27FC236}">
              <a16:creationId xmlns:a16="http://schemas.microsoft.com/office/drawing/2014/main" id="{00000000-0008-0000-0600-0000A5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78" name="Text Box 1">
          <a:extLst>
            <a:ext uri="{FF2B5EF4-FFF2-40B4-BE49-F238E27FC236}">
              <a16:creationId xmlns:a16="http://schemas.microsoft.com/office/drawing/2014/main" id="{00000000-0008-0000-0600-0000A6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79" name="Text Box 1">
          <a:extLst>
            <a:ext uri="{FF2B5EF4-FFF2-40B4-BE49-F238E27FC236}">
              <a16:creationId xmlns:a16="http://schemas.microsoft.com/office/drawing/2014/main" id="{00000000-0008-0000-0600-0000A7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80" name="Text Box 1">
          <a:extLst>
            <a:ext uri="{FF2B5EF4-FFF2-40B4-BE49-F238E27FC236}">
              <a16:creationId xmlns:a16="http://schemas.microsoft.com/office/drawing/2014/main" id="{00000000-0008-0000-0600-0000A8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81" name="Text Box 1">
          <a:extLst>
            <a:ext uri="{FF2B5EF4-FFF2-40B4-BE49-F238E27FC236}">
              <a16:creationId xmlns:a16="http://schemas.microsoft.com/office/drawing/2014/main" id="{00000000-0008-0000-0600-0000A9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82" name="Text Box 1">
          <a:extLst>
            <a:ext uri="{FF2B5EF4-FFF2-40B4-BE49-F238E27FC236}">
              <a16:creationId xmlns:a16="http://schemas.microsoft.com/office/drawing/2014/main" id="{00000000-0008-0000-0600-0000AA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83" name="Text Box 1">
          <a:extLst>
            <a:ext uri="{FF2B5EF4-FFF2-40B4-BE49-F238E27FC236}">
              <a16:creationId xmlns:a16="http://schemas.microsoft.com/office/drawing/2014/main" id="{00000000-0008-0000-0600-0000AB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84" name="Text Box 1">
          <a:extLst>
            <a:ext uri="{FF2B5EF4-FFF2-40B4-BE49-F238E27FC236}">
              <a16:creationId xmlns:a16="http://schemas.microsoft.com/office/drawing/2014/main" id="{00000000-0008-0000-0600-0000AC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85" name="Text Box 1">
          <a:extLst>
            <a:ext uri="{FF2B5EF4-FFF2-40B4-BE49-F238E27FC236}">
              <a16:creationId xmlns:a16="http://schemas.microsoft.com/office/drawing/2014/main" id="{00000000-0008-0000-0600-0000AD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86" name="Text Box 1">
          <a:extLst>
            <a:ext uri="{FF2B5EF4-FFF2-40B4-BE49-F238E27FC236}">
              <a16:creationId xmlns:a16="http://schemas.microsoft.com/office/drawing/2014/main" id="{00000000-0008-0000-0600-0000AE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87" name="Text Box 1">
          <a:extLst>
            <a:ext uri="{FF2B5EF4-FFF2-40B4-BE49-F238E27FC236}">
              <a16:creationId xmlns:a16="http://schemas.microsoft.com/office/drawing/2014/main" id="{00000000-0008-0000-0600-0000AF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88" name="Text Box 1">
          <a:extLst>
            <a:ext uri="{FF2B5EF4-FFF2-40B4-BE49-F238E27FC236}">
              <a16:creationId xmlns:a16="http://schemas.microsoft.com/office/drawing/2014/main" id="{00000000-0008-0000-0600-0000B0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89" name="Text Box 1">
          <a:extLst>
            <a:ext uri="{FF2B5EF4-FFF2-40B4-BE49-F238E27FC236}">
              <a16:creationId xmlns:a16="http://schemas.microsoft.com/office/drawing/2014/main" id="{00000000-0008-0000-0600-0000B1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90" name="Text Box 1">
          <a:extLst>
            <a:ext uri="{FF2B5EF4-FFF2-40B4-BE49-F238E27FC236}">
              <a16:creationId xmlns:a16="http://schemas.microsoft.com/office/drawing/2014/main" id="{00000000-0008-0000-0600-0000B2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91" name="Text Box 1">
          <a:extLst>
            <a:ext uri="{FF2B5EF4-FFF2-40B4-BE49-F238E27FC236}">
              <a16:creationId xmlns:a16="http://schemas.microsoft.com/office/drawing/2014/main" id="{00000000-0008-0000-0600-0000B3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92" name="Text Box 1">
          <a:extLst>
            <a:ext uri="{FF2B5EF4-FFF2-40B4-BE49-F238E27FC236}">
              <a16:creationId xmlns:a16="http://schemas.microsoft.com/office/drawing/2014/main" id="{00000000-0008-0000-0600-0000B4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9093" name="Text Box 1">
          <a:extLst>
            <a:ext uri="{FF2B5EF4-FFF2-40B4-BE49-F238E27FC236}">
              <a16:creationId xmlns:a16="http://schemas.microsoft.com/office/drawing/2014/main" id="{00000000-0008-0000-0600-0000B5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9094" name="Text Box 1">
          <a:extLst>
            <a:ext uri="{FF2B5EF4-FFF2-40B4-BE49-F238E27FC236}">
              <a16:creationId xmlns:a16="http://schemas.microsoft.com/office/drawing/2014/main" id="{00000000-0008-0000-0600-0000B6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9095" name="Text Box 1">
          <a:extLst>
            <a:ext uri="{FF2B5EF4-FFF2-40B4-BE49-F238E27FC236}">
              <a16:creationId xmlns:a16="http://schemas.microsoft.com/office/drawing/2014/main" id="{00000000-0008-0000-0600-0000B7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9096" name="Text Box 1">
          <a:extLst>
            <a:ext uri="{FF2B5EF4-FFF2-40B4-BE49-F238E27FC236}">
              <a16:creationId xmlns:a16="http://schemas.microsoft.com/office/drawing/2014/main" id="{00000000-0008-0000-0600-0000B8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97" name="Text Box 1">
          <a:extLst>
            <a:ext uri="{FF2B5EF4-FFF2-40B4-BE49-F238E27FC236}">
              <a16:creationId xmlns:a16="http://schemas.microsoft.com/office/drawing/2014/main" id="{00000000-0008-0000-0600-0000B9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98" name="Text Box 1">
          <a:extLst>
            <a:ext uri="{FF2B5EF4-FFF2-40B4-BE49-F238E27FC236}">
              <a16:creationId xmlns:a16="http://schemas.microsoft.com/office/drawing/2014/main" id="{00000000-0008-0000-0600-0000BA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099" name="Text Box 1">
          <a:extLst>
            <a:ext uri="{FF2B5EF4-FFF2-40B4-BE49-F238E27FC236}">
              <a16:creationId xmlns:a16="http://schemas.microsoft.com/office/drawing/2014/main" id="{00000000-0008-0000-0600-0000BB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00" name="Text Box 1">
          <a:extLst>
            <a:ext uri="{FF2B5EF4-FFF2-40B4-BE49-F238E27FC236}">
              <a16:creationId xmlns:a16="http://schemas.microsoft.com/office/drawing/2014/main" id="{00000000-0008-0000-0600-0000BC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01" name="Text Box 1">
          <a:extLst>
            <a:ext uri="{FF2B5EF4-FFF2-40B4-BE49-F238E27FC236}">
              <a16:creationId xmlns:a16="http://schemas.microsoft.com/office/drawing/2014/main" id="{00000000-0008-0000-0600-0000BD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102" name="Text Box 1">
          <a:extLst>
            <a:ext uri="{FF2B5EF4-FFF2-40B4-BE49-F238E27FC236}">
              <a16:creationId xmlns:a16="http://schemas.microsoft.com/office/drawing/2014/main" id="{00000000-0008-0000-0600-0000BE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03" name="Text Box 1">
          <a:extLst>
            <a:ext uri="{FF2B5EF4-FFF2-40B4-BE49-F238E27FC236}">
              <a16:creationId xmlns:a16="http://schemas.microsoft.com/office/drawing/2014/main" id="{00000000-0008-0000-0600-0000BF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04" name="Text Box 1">
          <a:extLst>
            <a:ext uri="{FF2B5EF4-FFF2-40B4-BE49-F238E27FC236}">
              <a16:creationId xmlns:a16="http://schemas.microsoft.com/office/drawing/2014/main" id="{00000000-0008-0000-0600-0000C0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105" name="Text Box 1">
          <a:extLst>
            <a:ext uri="{FF2B5EF4-FFF2-40B4-BE49-F238E27FC236}">
              <a16:creationId xmlns:a16="http://schemas.microsoft.com/office/drawing/2014/main" id="{00000000-0008-0000-0600-0000C1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06" name="Text Box 1">
          <a:extLst>
            <a:ext uri="{FF2B5EF4-FFF2-40B4-BE49-F238E27FC236}">
              <a16:creationId xmlns:a16="http://schemas.microsoft.com/office/drawing/2014/main" id="{00000000-0008-0000-0600-0000C2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07" name="Text Box 1">
          <a:extLst>
            <a:ext uri="{FF2B5EF4-FFF2-40B4-BE49-F238E27FC236}">
              <a16:creationId xmlns:a16="http://schemas.microsoft.com/office/drawing/2014/main" id="{00000000-0008-0000-0600-0000C3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08" name="Text Box 1">
          <a:extLst>
            <a:ext uri="{FF2B5EF4-FFF2-40B4-BE49-F238E27FC236}">
              <a16:creationId xmlns:a16="http://schemas.microsoft.com/office/drawing/2014/main" id="{00000000-0008-0000-0600-0000C4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09" name="Text Box 1">
          <a:extLst>
            <a:ext uri="{FF2B5EF4-FFF2-40B4-BE49-F238E27FC236}">
              <a16:creationId xmlns:a16="http://schemas.microsoft.com/office/drawing/2014/main" id="{00000000-0008-0000-0600-0000C5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10" name="Text Box 1">
          <a:extLst>
            <a:ext uri="{FF2B5EF4-FFF2-40B4-BE49-F238E27FC236}">
              <a16:creationId xmlns:a16="http://schemas.microsoft.com/office/drawing/2014/main" id="{00000000-0008-0000-0600-0000C6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11" name="Text Box 1">
          <a:extLst>
            <a:ext uri="{FF2B5EF4-FFF2-40B4-BE49-F238E27FC236}">
              <a16:creationId xmlns:a16="http://schemas.microsoft.com/office/drawing/2014/main" id="{00000000-0008-0000-0600-0000C7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999112" name="Text Box 1">
          <a:extLst>
            <a:ext uri="{FF2B5EF4-FFF2-40B4-BE49-F238E27FC236}">
              <a16:creationId xmlns:a16="http://schemas.microsoft.com/office/drawing/2014/main" id="{00000000-0008-0000-0600-0000C83E0F00}"/>
            </a:ext>
          </a:extLst>
        </xdr:cNvPr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13" name="Text Box 1">
          <a:extLst>
            <a:ext uri="{FF2B5EF4-FFF2-40B4-BE49-F238E27FC236}">
              <a16:creationId xmlns:a16="http://schemas.microsoft.com/office/drawing/2014/main" id="{00000000-0008-0000-0600-0000C9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14" name="Text Box 1">
          <a:extLst>
            <a:ext uri="{FF2B5EF4-FFF2-40B4-BE49-F238E27FC236}">
              <a16:creationId xmlns:a16="http://schemas.microsoft.com/office/drawing/2014/main" id="{00000000-0008-0000-0600-0000CA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15" name="Text Box 1">
          <a:extLst>
            <a:ext uri="{FF2B5EF4-FFF2-40B4-BE49-F238E27FC236}">
              <a16:creationId xmlns:a16="http://schemas.microsoft.com/office/drawing/2014/main" id="{00000000-0008-0000-0600-0000CB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16" name="Text Box 1">
          <a:extLst>
            <a:ext uri="{FF2B5EF4-FFF2-40B4-BE49-F238E27FC236}">
              <a16:creationId xmlns:a16="http://schemas.microsoft.com/office/drawing/2014/main" id="{00000000-0008-0000-0600-0000CC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17" name="Text Box 1">
          <a:extLst>
            <a:ext uri="{FF2B5EF4-FFF2-40B4-BE49-F238E27FC236}">
              <a16:creationId xmlns:a16="http://schemas.microsoft.com/office/drawing/2014/main" id="{00000000-0008-0000-0600-0000CD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118" name="Text Box 1">
          <a:extLst>
            <a:ext uri="{FF2B5EF4-FFF2-40B4-BE49-F238E27FC236}">
              <a16:creationId xmlns:a16="http://schemas.microsoft.com/office/drawing/2014/main" id="{00000000-0008-0000-0600-0000CE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19" name="Text Box 1">
          <a:extLst>
            <a:ext uri="{FF2B5EF4-FFF2-40B4-BE49-F238E27FC236}">
              <a16:creationId xmlns:a16="http://schemas.microsoft.com/office/drawing/2014/main" id="{00000000-0008-0000-0600-0000CF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20" name="Text Box 1">
          <a:extLst>
            <a:ext uri="{FF2B5EF4-FFF2-40B4-BE49-F238E27FC236}">
              <a16:creationId xmlns:a16="http://schemas.microsoft.com/office/drawing/2014/main" id="{00000000-0008-0000-0600-0000D0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21" name="Text Box 1">
          <a:extLst>
            <a:ext uri="{FF2B5EF4-FFF2-40B4-BE49-F238E27FC236}">
              <a16:creationId xmlns:a16="http://schemas.microsoft.com/office/drawing/2014/main" id="{00000000-0008-0000-0600-0000D1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22" name="Text Box 1">
          <a:extLst>
            <a:ext uri="{FF2B5EF4-FFF2-40B4-BE49-F238E27FC236}">
              <a16:creationId xmlns:a16="http://schemas.microsoft.com/office/drawing/2014/main" id="{00000000-0008-0000-0600-0000D2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23" name="Text Box 1">
          <a:extLst>
            <a:ext uri="{FF2B5EF4-FFF2-40B4-BE49-F238E27FC236}">
              <a16:creationId xmlns:a16="http://schemas.microsoft.com/office/drawing/2014/main" id="{00000000-0008-0000-0600-0000D3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24" name="Text Box 1">
          <a:extLst>
            <a:ext uri="{FF2B5EF4-FFF2-40B4-BE49-F238E27FC236}">
              <a16:creationId xmlns:a16="http://schemas.microsoft.com/office/drawing/2014/main" id="{00000000-0008-0000-0600-0000D4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25" name="Text Box 1">
          <a:extLst>
            <a:ext uri="{FF2B5EF4-FFF2-40B4-BE49-F238E27FC236}">
              <a16:creationId xmlns:a16="http://schemas.microsoft.com/office/drawing/2014/main" id="{00000000-0008-0000-0600-0000D5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26" name="Text Box 1">
          <a:extLst>
            <a:ext uri="{FF2B5EF4-FFF2-40B4-BE49-F238E27FC236}">
              <a16:creationId xmlns:a16="http://schemas.microsoft.com/office/drawing/2014/main" id="{00000000-0008-0000-0600-0000D6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27" name="Text Box 1">
          <a:extLst>
            <a:ext uri="{FF2B5EF4-FFF2-40B4-BE49-F238E27FC236}">
              <a16:creationId xmlns:a16="http://schemas.microsoft.com/office/drawing/2014/main" id="{00000000-0008-0000-0600-0000D7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28" name="Text Box 1">
          <a:extLst>
            <a:ext uri="{FF2B5EF4-FFF2-40B4-BE49-F238E27FC236}">
              <a16:creationId xmlns:a16="http://schemas.microsoft.com/office/drawing/2014/main" id="{00000000-0008-0000-0600-0000D8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29" name="Text Box 1">
          <a:extLst>
            <a:ext uri="{FF2B5EF4-FFF2-40B4-BE49-F238E27FC236}">
              <a16:creationId xmlns:a16="http://schemas.microsoft.com/office/drawing/2014/main" id="{00000000-0008-0000-0600-0000D9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30" name="Text Box 1">
          <a:extLst>
            <a:ext uri="{FF2B5EF4-FFF2-40B4-BE49-F238E27FC236}">
              <a16:creationId xmlns:a16="http://schemas.microsoft.com/office/drawing/2014/main" id="{00000000-0008-0000-0600-0000DA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31" name="Text Box 1">
          <a:extLst>
            <a:ext uri="{FF2B5EF4-FFF2-40B4-BE49-F238E27FC236}">
              <a16:creationId xmlns:a16="http://schemas.microsoft.com/office/drawing/2014/main" id="{00000000-0008-0000-0600-0000DB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32" name="Text Box 1">
          <a:extLst>
            <a:ext uri="{FF2B5EF4-FFF2-40B4-BE49-F238E27FC236}">
              <a16:creationId xmlns:a16="http://schemas.microsoft.com/office/drawing/2014/main" id="{00000000-0008-0000-0600-0000DC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33" name="Text Box 1">
          <a:extLst>
            <a:ext uri="{FF2B5EF4-FFF2-40B4-BE49-F238E27FC236}">
              <a16:creationId xmlns:a16="http://schemas.microsoft.com/office/drawing/2014/main" id="{00000000-0008-0000-0600-0000DD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34" name="Text Box 1">
          <a:extLst>
            <a:ext uri="{FF2B5EF4-FFF2-40B4-BE49-F238E27FC236}">
              <a16:creationId xmlns:a16="http://schemas.microsoft.com/office/drawing/2014/main" id="{00000000-0008-0000-0600-0000DE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35" name="Text Box 1">
          <a:extLst>
            <a:ext uri="{FF2B5EF4-FFF2-40B4-BE49-F238E27FC236}">
              <a16:creationId xmlns:a16="http://schemas.microsoft.com/office/drawing/2014/main" id="{00000000-0008-0000-0600-0000DF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36" name="Text Box 1">
          <a:extLst>
            <a:ext uri="{FF2B5EF4-FFF2-40B4-BE49-F238E27FC236}">
              <a16:creationId xmlns:a16="http://schemas.microsoft.com/office/drawing/2014/main" id="{00000000-0008-0000-0600-0000E0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37" name="Text Box 1">
          <a:extLst>
            <a:ext uri="{FF2B5EF4-FFF2-40B4-BE49-F238E27FC236}">
              <a16:creationId xmlns:a16="http://schemas.microsoft.com/office/drawing/2014/main" id="{00000000-0008-0000-0600-0000E1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38" name="Text Box 1">
          <a:extLst>
            <a:ext uri="{FF2B5EF4-FFF2-40B4-BE49-F238E27FC236}">
              <a16:creationId xmlns:a16="http://schemas.microsoft.com/office/drawing/2014/main" id="{00000000-0008-0000-0600-0000E2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39" name="Text Box 1">
          <a:extLst>
            <a:ext uri="{FF2B5EF4-FFF2-40B4-BE49-F238E27FC236}">
              <a16:creationId xmlns:a16="http://schemas.microsoft.com/office/drawing/2014/main" id="{00000000-0008-0000-0600-0000E3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9140" name="Text Box 1">
          <a:extLst>
            <a:ext uri="{FF2B5EF4-FFF2-40B4-BE49-F238E27FC236}">
              <a16:creationId xmlns:a16="http://schemas.microsoft.com/office/drawing/2014/main" id="{00000000-0008-0000-0600-0000E4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9141" name="Text Box 1">
          <a:extLst>
            <a:ext uri="{FF2B5EF4-FFF2-40B4-BE49-F238E27FC236}">
              <a16:creationId xmlns:a16="http://schemas.microsoft.com/office/drawing/2014/main" id="{00000000-0008-0000-0600-0000E5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9142" name="Text Box 1">
          <a:extLst>
            <a:ext uri="{FF2B5EF4-FFF2-40B4-BE49-F238E27FC236}">
              <a16:creationId xmlns:a16="http://schemas.microsoft.com/office/drawing/2014/main" id="{00000000-0008-0000-0600-0000E6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9143" name="Text Box 1">
          <a:extLst>
            <a:ext uri="{FF2B5EF4-FFF2-40B4-BE49-F238E27FC236}">
              <a16:creationId xmlns:a16="http://schemas.microsoft.com/office/drawing/2014/main" id="{00000000-0008-0000-0600-0000E7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44" name="Text Box 1">
          <a:extLst>
            <a:ext uri="{FF2B5EF4-FFF2-40B4-BE49-F238E27FC236}">
              <a16:creationId xmlns:a16="http://schemas.microsoft.com/office/drawing/2014/main" id="{00000000-0008-0000-0600-0000E8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45" name="Text Box 1">
          <a:extLst>
            <a:ext uri="{FF2B5EF4-FFF2-40B4-BE49-F238E27FC236}">
              <a16:creationId xmlns:a16="http://schemas.microsoft.com/office/drawing/2014/main" id="{00000000-0008-0000-0600-0000E9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146" name="Text Box 1">
          <a:extLst>
            <a:ext uri="{FF2B5EF4-FFF2-40B4-BE49-F238E27FC236}">
              <a16:creationId xmlns:a16="http://schemas.microsoft.com/office/drawing/2014/main" id="{00000000-0008-0000-0600-0000EA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47" name="Text Box 1">
          <a:extLst>
            <a:ext uri="{FF2B5EF4-FFF2-40B4-BE49-F238E27FC236}">
              <a16:creationId xmlns:a16="http://schemas.microsoft.com/office/drawing/2014/main" id="{00000000-0008-0000-0600-0000EB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48" name="Text Box 1">
          <a:extLst>
            <a:ext uri="{FF2B5EF4-FFF2-40B4-BE49-F238E27FC236}">
              <a16:creationId xmlns:a16="http://schemas.microsoft.com/office/drawing/2014/main" id="{00000000-0008-0000-0600-0000EC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149" name="Text Box 1">
          <a:extLst>
            <a:ext uri="{FF2B5EF4-FFF2-40B4-BE49-F238E27FC236}">
              <a16:creationId xmlns:a16="http://schemas.microsoft.com/office/drawing/2014/main" id="{00000000-0008-0000-0600-0000ED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50" name="Text Box 1">
          <a:extLst>
            <a:ext uri="{FF2B5EF4-FFF2-40B4-BE49-F238E27FC236}">
              <a16:creationId xmlns:a16="http://schemas.microsoft.com/office/drawing/2014/main" id="{00000000-0008-0000-0600-0000EE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51" name="Text Box 1">
          <a:extLst>
            <a:ext uri="{FF2B5EF4-FFF2-40B4-BE49-F238E27FC236}">
              <a16:creationId xmlns:a16="http://schemas.microsoft.com/office/drawing/2014/main" id="{00000000-0008-0000-0600-0000EF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152" name="Text Box 1">
          <a:extLst>
            <a:ext uri="{FF2B5EF4-FFF2-40B4-BE49-F238E27FC236}">
              <a16:creationId xmlns:a16="http://schemas.microsoft.com/office/drawing/2014/main" id="{00000000-0008-0000-0600-0000F0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53" name="Text Box 1">
          <a:extLst>
            <a:ext uri="{FF2B5EF4-FFF2-40B4-BE49-F238E27FC236}">
              <a16:creationId xmlns:a16="http://schemas.microsoft.com/office/drawing/2014/main" id="{00000000-0008-0000-0600-0000F1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54" name="Text Box 1">
          <a:extLst>
            <a:ext uri="{FF2B5EF4-FFF2-40B4-BE49-F238E27FC236}">
              <a16:creationId xmlns:a16="http://schemas.microsoft.com/office/drawing/2014/main" id="{00000000-0008-0000-0600-0000F2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55" name="Text Box 1">
          <a:extLst>
            <a:ext uri="{FF2B5EF4-FFF2-40B4-BE49-F238E27FC236}">
              <a16:creationId xmlns:a16="http://schemas.microsoft.com/office/drawing/2014/main" id="{00000000-0008-0000-0600-0000F3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56" name="Text Box 1">
          <a:extLst>
            <a:ext uri="{FF2B5EF4-FFF2-40B4-BE49-F238E27FC236}">
              <a16:creationId xmlns:a16="http://schemas.microsoft.com/office/drawing/2014/main" id="{00000000-0008-0000-0600-0000F4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57" name="Text Box 1">
          <a:extLst>
            <a:ext uri="{FF2B5EF4-FFF2-40B4-BE49-F238E27FC236}">
              <a16:creationId xmlns:a16="http://schemas.microsoft.com/office/drawing/2014/main" id="{00000000-0008-0000-0600-0000F53E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58" name="Text Box 1">
          <a:extLst>
            <a:ext uri="{FF2B5EF4-FFF2-40B4-BE49-F238E27FC236}">
              <a16:creationId xmlns:a16="http://schemas.microsoft.com/office/drawing/2014/main" id="{00000000-0008-0000-0600-0000F63E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59" name="Text Box 1">
          <a:extLst>
            <a:ext uri="{FF2B5EF4-FFF2-40B4-BE49-F238E27FC236}">
              <a16:creationId xmlns:a16="http://schemas.microsoft.com/office/drawing/2014/main" id="{00000000-0008-0000-0600-0000F73E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0" name="Text Box 1">
          <a:extLst>
            <a:ext uri="{FF2B5EF4-FFF2-40B4-BE49-F238E27FC236}">
              <a16:creationId xmlns:a16="http://schemas.microsoft.com/office/drawing/2014/main" id="{00000000-0008-0000-0600-0000F83E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161" name="Text Box 1">
          <a:extLst>
            <a:ext uri="{FF2B5EF4-FFF2-40B4-BE49-F238E27FC236}">
              <a16:creationId xmlns:a16="http://schemas.microsoft.com/office/drawing/2014/main" id="{00000000-0008-0000-0600-0000F93E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2" name="Text Box 1">
          <a:extLst>
            <a:ext uri="{FF2B5EF4-FFF2-40B4-BE49-F238E27FC236}">
              <a16:creationId xmlns:a16="http://schemas.microsoft.com/office/drawing/2014/main" id="{00000000-0008-0000-0600-0000FA3E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3" name="Text Box 1">
          <a:extLst>
            <a:ext uri="{FF2B5EF4-FFF2-40B4-BE49-F238E27FC236}">
              <a16:creationId xmlns:a16="http://schemas.microsoft.com/office/drawing/2014/main" id="{00000000-0008-0000-0600-0000FB3E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4" name="Text Box 1">
          <a:extLst>
            <a:ext uri="{FF2B5EF4-FFF2-40B4-BE49-F238E27FC236}">
              <a16:creationId xmlns:a16="http://schemas.microsoft.com/office/drawing/2014/main" id="{00000000-0008-0000-0600-0000FC3E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5" name="Text Box 1">
          <a:extLst>
            <a:ext uri="{FF2B5EF4-FFF2-40B4-BE49-F238E27FC236}">
              <a16:creationId xmlns:a16="http://schemas.microsoft.com/office/drawing/2014/main" id="{00000000-0008-0000-0600-0000FD3E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6" name="Text Box 1">
          <a:extLst>
            <a:ext uri="{FF2B5EF4-FFF2-40B4-BE49-F238E27FC236}">
              <a16:creationId xmlns:a16="http://schemas.microsoft.com/office/drawing/2014/main" id="{00000000-0008-0000-0600-0000FE3E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7" name="Text Box 1">
          <a:extLst>
            <a:ext uri="{FF2B5EF4-FFF2-40B4-BE49-F238E27FC236}">
              <a16:creationId xmlns:a16="http://schemas.microsoft.com/office/drawing/2014/main" id="{00000000-0008-0000-0600-0000FF3E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8" name="Text Box 1">
          <a:extLst>
            <a:ext uri="{FF2B5EF4-FFF2-40B4-BE49-F238E27FC236}">
              <a16:creationId xmlns:a16="http://schemas.microsoft.com/office/drawing/2014/main" id="{00000000-0008-0000-0600-000000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999169" name="Text Box 1">
          <a:extLst>
            <a:ext uri="{FF2B5EF4-FFF2-40B4-BE49-F238E27FC236}">
              <a16:creationId xmlns:a16="http://schemas.microsoft.com/office/drawing/2014/main" id="{00000000-0008-0000-0600-000001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999170" name="Text Box 1">
          <a:extLst>
            <a:ext uri="{FF2B5EF4-FFF2-40B4-BE49-F238E27FC236}">
              <a16:creationId xmlns:a16="http://schemas.microsoft.com/office/drawing/2014/main" id="{00000000-0008-0000-0600-000002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171" name="Text Box 1">
          <a:extLst>
            <a:ext uri="{FF2B5EF4-FFF2-40B4-BE49-F238E27FC236}">
              <a16:creationId xmlns:a16="http://schemas.microsoft.com/office/drawing/2014/main" id="{00000000-0008-0000-0600-000003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172" name="Text Box 1">
          <a:extLst>
            <a:ext uri="{FF2B5EF4-FFF2-40B4-BE49-F238E27FC236}">
              <a16:creationId xmlns:a16="http://schemas.microsoft.com/office/drawing/2014/main" id="{00000000-0008-0000-0600-000004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173" name="Text Box 1">
          <a:extLst>
            <a:ext uri="{FF2B5EF4-FFF2-40B4-BE49-F238E27FC236}">
              <a16:creationId xmlns:a16="http://schemas.microsoft.com/office/drawing/2014/main" id="{00000000-0008-0000-0600-000005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74" name="Text Box 1">
          <a:extLst>
            <a:ext uri="{FF2B5EF4-FFF2-40B4-BE49-F238E27FC236}">
              <a16:creationId xmlns:a16="http://schemas.microsoft.com/office/drawing/2014/main" id="{00000000-0008-0000-0600-000006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75" name="Text Box 1">
          <a:extLst>
            <a:ext uri="{FF2B5EF4-FFF2-40B4-BE49-F238E27FC236}">
              <a16:creationId xmlns:a16="http://schemas.microsoft.com/office/drawing/2014/main" id="{00000000-0008-0000-0600-000007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76" name="Text Box 1">
          <a:extLst>
            <a:ext uri="{FF2B5EF4-FFF2-40B4-BE49-F238E27FC236}">
              <a16:creationId xmlns:a16="http://schemas.microsoft.com/office/drawing/2014/main" id="{00000000-0008-0000-0600-000008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177" name="Text Box 1">
          <a:extLst>
            <a:ext uri="{FF2B5EF4-FFF2-40B4-BE49-F238E27FC236}">
              <a16:creationId xmlns:a16="http://schemas.microsoft.com/office/drawing/2014/main" id="{00000000-0008-0000-0600-000009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78" name="Text Box 1">
          <a:extLst>
            <a:ext uri="{FF2B5EF4-FFF2-40B4-BE49-F238E27FC236}">
              <a16:creationId xmlns:a16="http://schemas.microsoft.com/office/drawing/2014/main" id="{00000000-0008-0000-0600-00000A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79" name="Text Box 1">
          <a:extLst>
            <a:ext uri="{FF2B5EF4-FFF2-40B4-BE49-F238E27FC236}">
              <a16:creationId xmlns:a16="http://schemas.microsoft.com/office/drawing/2014/main" id="{00000000-0008-0000-0600-00000B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0" name="Text Box 1">
          <a:extLst>
            <a:ext uri="{FF2B5EF4-FFF2-40B4-BE49-F238E27FC236}">
              <a16:creationId xmlns:a16="http://schemas.microsoft.com/office/drawing/2014/main" id="{00000000-0008-0000-0600-00000C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1" name="Text Box 1">
          <a:extLst>
            <a:ext uri="{FF2B5EF4-FFF2-40B4-BE49-F238E27FC236}">
              <a16:creationId xmlns:a16="http://schemas.microsoft.com/office/drawing/2014/main" id="{00000000-0008-0000-0600-00000D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2" name="Text Box 1">
          <a:extLst>
            <a:ext uri="{FF2B5EF4-FFF2-40B4-BE49-F238E27FC236}">
              <a16:creationId xmlns:a16="http://schemas.microsoft.com/office/drawing/2014/main" id="{00000000-0008-0000-0600-00000E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3" name="Text Box 1">
          <a:extLst>
            <a:ext uri="{FF2B5EF4-FFF2-40B4-BE49-F238E27FC236}">
              <a16:creationId xmlns:a16="http://schemas.microsoft.com/office/drawing/2014/main" id="{00000000-0008-0000-0600-00000F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4" name="Text Box 1">
          <a:extLst>
            <a:ext uri="{FF2B5EF4-FFF2-40B4-BE49-F238E27FC236}">
              <a16:creationId xmlns:a16="http://schemas.microsoft.com/office/drawing/2014/main" id="{00000000-0008-0000-0600-000010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5" name="Text Box 1">
          <a:extLst>
            <a:ext uri="{FF2B5EF4-FFF2-40B4-BE49-F238E27FC236}">
              <a16:creationId xmlns:a16="http://schemas.microsoft.com/office/drawing/2014/main" id="{00000000-0008-0000-0600-000011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6" name="Text Box 1">
          <a:extLst>
            <a:ext uri="{FF2B5EF4-FFF2-40B4-BE49-F238E27FC236}">
              <a16:creationId xmlns:a16="http://schemas.microsoft.com/office/drawing/2014/main" id="{00000000-0008-0000-0600-000012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7" name="Text Box 1">
          <a:extLst>
            <a:ext uri="{FF2B5EF4-FFF2-40B4-BE49-F238E27FC236}">
              <a16:creationId xmlns:a16="http://schemas.microsoft.com/office/drawing/2014/main" id="{00000000-0008-0000-0600-000013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8" name="Text Box 1">
          <a:extLst>
            <a:ext uri="{FF2B5EF4-FFF2-40B4-BE49-F238E27FC236}">
              <a16:creationId xmlns:a16="http://schemas.microsoft.com/office/drawing/2014/main" id="{00000000-0008-0000-0600-000014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9" name="Text Box 1">
          <a:extLst>
            <a:ext uri="{FF2B5EF4-FFF2-40B4-BE49-F238E27FC236}">
              <a16:creationId xmlns:a16="http://schemas.microsoft.com/office/drawing/2014/main" id="{00000000-0008-0000-0600-000015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90" name="Text Box 1">
          <a:extLst>
            <a:ext uri="{FF2B5EF4-FFF2-40B4-BE49-F238E27FC236}">
              <a16:creationId xmlns:a16="http://schemas.microsoft.com/office/drawing/2014/main" id="{00000000-0008-0000-0600-000016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91" name="Text Box 1">
          <a:extLst>
            <a:ext uri="{FF2B5EF4-FFF2-40B4-BE49-F238E27FC236}">
              <a16:creationId xmlns:a16="http://schemas.microsoft.com/office/drawing/2014/main" id="{00000000-0008-0000-0600-000017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999192" name="Text Box 1">
          <a:extLst>
            <a:ext uri="{FF2B5EF4-FFF2-40B4-BE49-F238E27FC236}">
              <a16:creationId xmlns:a16="http://schemas.microsoft.com/office/drawing/2014/main" id="{00000000-0008-0000-0600-000018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999193" name="Text Box 1">
          <a:extLst>
            <a:ext uri="{FF2B5EF4-FFF2-40B4-BE49-F238E27FC236}">
              <a16:creationId xmlns:a16="http://schemas.microsoft.com/office/drawing/2014/main" id="{00000000-0008-0000-0600-000019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194" name="Text Box 1">
          <a:extLst>
            <a:ext uri="{FF2B5EF4-FFF2-40B4-BE49-F238E27FC236}">
              <a16:creationId xmlns:a16="http://schemas.microsoft.com/office/drawing/2014/main" id="{00000000-0008-0000-0600-00001A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195" name="Text Box 1">
          <a:extLst>
            <a:ext uri="{FF2B5EF4-FFF2-40B4-BE49-F238E27FC236}">
              <a16:creationId xmlns:a16="http://schemas.microsoft.com/office/drawing/2014/main" id="{00000000-0008-0000-0600-00001B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196" name="Text Box 1">
          <a:extLst>
            <a:ext uri="{FF2B5EF4-FFF2-40B4-BE49-F238E27FC236}">
              <a16:creationId xmlns:a16="http://schemas.microsoft.com/office/drawing/2014/main" id="{00000000-0008-0000-0600-00001C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197" name="Text Box 1">
          <a:extLst>
            <a:ext uri="{FF2B5EF4-FFF2-40B4-BE49-F238E27FC236}">
              <a16:creationId xmlns:a16="http://schemas.microsoft.com/office/drawing/2014/main" id="{00000000-0008-0000-0600-00001D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198" name="Text Box 1">
          <a:extLst>
            <a:ext uri="{FF2B5EF4-FFF2-40B4-BE49-F238E27FC236}">
              <a16:creationId xmlns:a16="http://schemas.microsoft.com/office/drawing/2014/main" id="{00000000-0008-0000-0600-00001E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199" name="Text Box 1">
          <a:extLst>
            <a:ext uri="{FF2B5EF4-FFF2-40B4-BE49-F238E27FC236}">
              <a16:creationId xmlns:a16="http://schemas.microsoft.com/office/drawing/2014/main" id="{00000000-0008-0000-0600-00001F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00" name="Text Box 1">
          <a:extLst>
            <a:ext uri="{FF2B5EF4-FFF2-40B4-BE49-F238E27FC236}">
              <a16:creationId xmlns:a16="http://schemas.microsoft.com/office/drawing/2014/main" id="{00000000-0008-0000-0600-000020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01" name="Text Box 1">
          <a:extLst>
            <a:ext uri="{FF2B5EF4-FFF2-40B4-BE49-F238E27FC236}">
              <a16:creationId xmlns:a16="http://schemas.microsoft.com/office/drawing/2014/main" id="{00000000-0008-0000-0600-000021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999202" name="Text Box 1">
          <a:extLst>
            <a:ext uri="{FF2B5EF4-FFF2-40B4-BE49-F238E27FC236}">
              <a16:creationId xmlns:a16="http://schemas.microsoft.com/office/drawing/2014/main" id="{00000000-0008-0000-0600-0000223F0F00}"/>
            </a:ext>
          </a:extLst>
        </xdr:cNvPr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16</xdr:row>
      <xdr:rowOff>257175</xdr:rowOff>
    </xdr:from>
    <xdr:to>
      <xdr:col>3</xdr:col>
      <xdr:colOff>342900</xdr:colOff>
      <xdr:row>18</xdr:row>
      <xdr:rowOff>9525</xdr:rowOff>
    </xdr:to>
    <xdr:sp macro="" textlink="">
      <xdr:nvSpPr>
        <xdr:cNvPr id="999203" name="Text Box 1">
          <a:extLst>
            <a:ext uri="{FF2B5EF4-FFF2-40B4-BE49-F238E27FC236}">
              <a16:creationId xmlns:a16="http://schemas.microsoft.com/office/drawing/2014/main" id="{00000000-0008-0000-0600-0000233F0F00}"/>
            </a:ext>
          </a:extLst>
        </xdr:cNvPr>
        <xdr:cNvSpPr txBox="1">
          <a:spLocks noChangeArrowheads="1"/>
        </xdr:cNvSpPr>
      </xdr:nvSpPr>
      <xdr:spPr bwMode="auto">
        <a:xfrm>
          <a:off x="5238750" y="4686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04" name="Text Box 1">
          <a:extLst>
            <a:ext uri="{FF2B5EF4-FFF2-40B4-BE49-F238E27FC236}">
              <a16:creationId xmlns:a16="http://schemas.microsoft.com/office/drawing/2014/main" id="{00000000-0008-0000-0600-000024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05" name="Text Box 1">
          <a:extLst>
            <a:ext uri="{FF2B5EF4-FFF2-40B4-BE49-F238E27FC236}">
              <a16:creationId xmlns:a16="http://schemas.microsoft.com/office/drawing/2014/main" id="{00000000-0008-0000-0600-000025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06" name="Text Box 1">
          <a:extLst>
            <a:ext uri="{FF2B5EF4-FFF2-40B4-BE49-F238E27FC236}">
              <a16:creationId xmlns:a16="http://schemas.microsoft.com/office/drawing/2014/main" id="{00000000-0008-0000-0600-000026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07" name="Text Box 1">
          <a:extLst>
            <a:ext uri="{FF2B5EF4-FFF2-40B4-BE49-F238E27FC236}">
              <a16:creationId xmlns:a16="http://schemas.microsoft.com/office/drawing/2014/main" id="{00000000-0008-0000-0600-000027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08" name="Text Box 1">
          <a:extLst>
            <a:ext uri="{FF2B5EF4-FFF2-40B4-BE49-F238E27FC236}">
              <a16:creationId xmlns:a16="http://schemas.microsoft.com/office/drawing/2014/main" id="{00000000-0008-0000-0600-000028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09" name="Text Box 1">
          <a:extLst>
            <a:ext uri="{FF2B5EF4-FFF2-40B4-BE49-F238E27FC236}">
              <a16:creationId xmlns:a16="http://schemas.microsoft.com/office/drawing/2014/main" id="{00000000-0008-0000-0600-000029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10" name="Text Box 1">
          <a:extLst>
            <a:ext uri="{FF2B5EF4-FFF2-40B4-BE49-F238E27FC236}">
              <a16:creationId xmlns:a16="http://schemas.microsoft.com/office/drawing/2014/main" id="{00000000-0008-0000-0600-00002A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11" name="Text Box 1">
          <a:extLst>
            <a:ext uri="{FF2B5EF4-FFF2-40B4-BE49-F238E27FC236}">
              <a16:creationId xmlns:a16="http://schemas.microsoft.com/office/drawing/2014/main" id="{00000000-0008-0000-0600-00002B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12" name="Text Box 1">
          <a:extLst>
            <a:ext uri="{FF2B5EF4-FFF2-40B4-BE49-F238E27FC236}">
              <a16:creationId xmlns:a16="http://schemas.microsoft.com/office/drawing/2014/main" id="{00000000-0008-0000-0600-00002C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13" name="Text Box 1">
          <a:extLst>
            <a:ext uri="{FF2B5EF4-FFF2-40B4-BE49-F238E27FC236}">
              <a16:creationId xmlns:a16="http://schemas.microsoft.com/office/drawing/2014/main" id="{00000000-0008-0000-0600-00002D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14" name="Text Box 1">
          <a:extLst>
            <a:ext uri="{FF2B5EF4-FFF2-40B4-BE49-F238E27FC236}">
              <a16:creationId xmlns:a16="http://schemas.microsoft.com/office/drawing/2014/main" id="{00000000-0008-0000-0600-00002E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15" name="Text Box 1">
          <a:extLst>
            <a:ext uri="{FF2B5EF4-FFF2-40B4-BE49-F238E27FC236}">
              <a16:creationId xmlns:a16="http://schemas.microsoft.com/office/drawing/2014/main" id="{00000000-0008-0000-0600-00002F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16" name="Text Box 1">
          <a:extLst>
            <a:ext uri="{FF2B5EF4-FFF2-40B4-BE49-F238E27FC236}">
              <a16:creationId xmlns:a16="http://schemas.microsoft.com/office/drawing/2014/main" id="{00000000-0008-0000-0600-000030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17" name="Text Box 1">
          <a:extLst>
            <a:ext uri="{FF2B5EF4-FFF2-40B4-BE49-F238E27FC236}">
              <a16:creationId xmlns:a16="http://schemas.microsoft.com/office/drawing/2014/main" id="{00000000-0008-0000-0600-000031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18" name="Text Box 1">
          <a:extLst>
            <a:ext uri="{FF2B5EF4-FFF2-40B4-BE49-F238E27FC236}">
              <a16:creationId xmlns:a16="http://schemas.microsoft.com/office/drawing/2014/main" id="{00000000-0008-0000-0600-000032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19" name="Text Box 1">
          <a:extLst>
            <a:ext uri="{FF2B5EF4-FFF2-40B4-BE49-F238E27FC236}">
              <a16:creationId xmlns:a16="http://schemas.microsoft.com/office/drawing/2014/main" id="{00000000-0008-0000-0600-000033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20" name="Text Box 1">
          <a:extLst>
            <a:ext uri="{FF2B5EF4-FFF2-40B4-BE49-F238E27FC236}">
              <a16:creationId xmlns:a16="http://schemas.microsoft.com/office/drawing/2014/main" id="{00000000-0008-0000-0600-000034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21" name="Text Box 1">
          <a:extLst>
            <a:ext uri="{FF2B5EF4-FFF2-40B4-BE49-F238E27FC236}">
              <a16:creationId xmlns:a16="http://schemas.microsoft.com/office/drawing/2014/main" id="{00000000-0008-0000-0600-000035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22" name="Text Box 1">
          <a:extLst>
            <a:ext uri="{FF2B5EF4-FFF2-40B4-BE49-F238E27FC236}">
              <a16:creationId xmlns:a16="http://schemas.microsoft.com/office/drawing/2014/main" id="{00000000-0008-0000-0600-000036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23" name="Text Box 1">
          <a:extLst>
            <a:ext uri="{FF2B5EF4-FFF2-40B4-BE49-F238E27FC236}">
              <a16:creationId xmlns:a16="http://schemas.microsoft.com/office/drawing/2014/main" id="{00000000-0008-0000-0600-000037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24" name="Text Box 1">
          <a:extLst>
            <a:ext uri="{FF2B5EF4-FFF2-40B4-BE49-F238E27FC236}">
              <a16:creationId xmlns:a16="http://schemas.microsoft.com/office/drawing/2014/main" id="{00000000-0008-0000-0600-000038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25" name="Text Box 1">
          <a:extLst>
            <a:ext uri="{FF2B5EF4-FFF2-40B4-BE49-F238E27FC236}">
              <a16:creationId xmlns:a16="http://schemas.microsoft.com/office/drawing/2014/main" id="{00000000-0008-0000-0600-000039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26" name="Text Box 1">
          <a:extLst>
            <a:ext uri="{FF2B5EF4-FFF2-40B4-BE49-F238E27FC236}">
              <a16:creationId xmlns:a16="http://schemas.microsoft.com/office/drawing/2014/main" id="{00000000-0008-0000-0600-00003A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27" name="Text Box 1">
          <a:extLst>
            <a:ext uri="{FF2B5EF4-FFF2-40B4-BE49-F238E27FC236}">
              <a16:creationId xmlns:a16="http://schemas.microsoft.com/office/drawing/2014/main" id="{00000000-0008-0000-0600-00003B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28" name="Text Box 1">
          <a:extLst>
            <a:ext uri="{FF2B5EF4-FFF2-40B4-BE49-F238E27FC236}">
              <a16:creationId xmlns:a16="http://schemas.microsoft.com/office/drawing/2014/main" id="{00000000-0008-0000-0600-00003C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29" name="Text Box 1">
          <a:extLst>
            <a:ext uri="{FF2B5EF4-FFF2-40B4-BE49-F238E27FC236}">
              <a16:creationId xmlns:a16="http://schemas.microsoft.com/office/drawing/2014/main" id="{00000000-0008-0000-0600-00003D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30" name="Text Box 1">
          <a:extLst>
            <a:ext uri="{FF2B5EF4-FFF2-40B4-BE49-F238E27FC236}">
              <a16:creationId xmlns:a16="http://schemas.microsoft.com/office/drawing/2014/main" id="{00000000-0008-0000-0600-00003E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999231" name="Text Box 1">
          <a:extLst>
            <a:ext uri="{FF2B5EF4-FFF2-40B4-BE49-F238E27FC236}">
              <a16:creationId xmlns:a16="http://schemas.microsoft.com/office/drawing/2014/main" id="{00000000-0008-0000-0600-00003F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999232" name="Text Box 1">
          <a:extLst>
            <a:ext uri="{FF2B5EF4-FFF2-40B4-BE49-F238E27FC236}">
              <a16:creationId xmlns:a16="http://schemas.microsoft.com/office/drawing/2014/main" id="{00000000-0008-0000-0600-000040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999233" name="Text Box 1">
          <a:extLst>
            <a:ext uri="{FF2B5EF4-FFF2-40B4-BE49-F238E27FC236}">
              <a16:creationId xmlns:a16="http://schemas.microsoft.com/office/drawing/2014/main" id="{00000000-0008-0000-0600-000041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999234" name="Text Box 1">
          <a:extLst>
            <a:ext uri="{FF2B5EF4-FFF2-40B4-BE49-F238E27FC236}">
              <a16:creationId xmlns:a16="http://schemas.microsoft.com/office/drawing/2014/main" id="{00000000-0008-0000-0600-000042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35" name="Text Box 1">
          <a:extLst>
            <a:ext uri="{FF2B5EF4-FFF2-40B4-BE49-F238E27FC236}">
              <a16:creationId xmlns:a16="http://schemas.microsoft.com/office/drawing/2014/main" id="{00000000-0008-0000-0600-000043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36" name="Text Box 1">
          <a:extLst>
            <a:ext uri="{FF2B5EF4-FFF2-40B4-BE49-F238E27FC236}">
              <a16:creationId xmlns:a16="http://schemas.microsoft.com/office/drawing/2014/main" id="{00000000-0008-0000-0600-000044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37" name="Text Box 1">
          <a:extLst>
            <a:ext uri="{FF2B5EF4-FFF2-40B4-BE49-F238E27FC236}">
              <a16:creationId xmlns:a16="http://schemas.microsoft.com/office/drawing/2014/main" id="{00000000-0008-0000-0600-000045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38" name="Text Box 1">
          <a:extLst>
            <a:ext uri="{FF2B5EF4-FFF2-40B4-BE49-F238E27FC236}">
              <a16:creationId xmlns:a16="http://schemas.microsoft.com/office/drawing/2014/main" id="{00000000-0008-0000-0600-000046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39" name="Text Box 1">
          <a:extLst>
            <a:ext uri="{FF2B5EF4-FFF2-40B4-BE49-F238E27FC236}">
              <a16:creationId xmlns:a16="http://schemas.microsoft.com/office/drawing/2014/main" id="{00000000-0008-0000-0600-000047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40" name="Text Box 1">
          <a:extLst>
            <a:ext uri="{FF2B5EF4-FFF2-40B4-BE49-F238E27FC236}">
              <a16:creationId xmlns:a16="http://schemas.microsoft.com/office/drawing/2014/main" id="{00000000-0008-0000-0600-000048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41" name="Text Box 1">
          <a:extLst>
            <a:ext uri="{FF2B5EF4-FFF2-40B4-BE49-F238E27FC236}">
              <a16:creationId xmlns:a16="http://schemas.microsoft.com/office/drawing/2014/main" id="{00000000-0008-0000-0600-000049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42" name="Text Box 1">
          <a:extLst>
            <a:ext uri="{FF2B5EF4-FFF2-40B4-BE49-F238E27FC236}">
              <a16:creationId xmlns:a16="http://schemas.microsoft.com/office/drawing/2014/main" id="{00000000-0008-0000-0600-00004A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43" name="Text Box 1">
          <a:extLst>
            <a:ext uri="{FF2B5EF4-FFF2-40B4-BE49-F238E27FC236}">
              <a16:creationId xmlns:a16="http://schemas.microsoft.com/office/drawing/2014/main" id="{00000000-0008-0000-0600-00004B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44" name="Text Box 1">
          <a:extLst>
            <a:ext uri="{FF2B5EF4-FFF2-40B4-BE49-F238E27FC236}">
              <a16:creationId xmlns:a16="http://schemas.microsoft.com/office/drawing/2014/main" id="{00000000-0008-0000-0600-00004C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45" name="Text Box 1">
          <a:extLst>
            <a:ext uri="{FF2B5EF4-FFF2-40B4-BE49-F238E27FC236}">
              <a16:creationId xmlns:a16="http://schemas.microsoft.com/office/drawing/2014/main" id="{00000000-0008-0000-0600-00004D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46" name="Text Box 1">
          <a:extLst>
            <a:ext uri="{FF2B5EF4-FFF2-40B4-BE49-F238E27FC236}">
              <a16:creationId xmlns:a16="http://schemas.microsoft.com/office/drawing/2014/main" id="{00000000-0008-0000-0600-00004E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47" name="Text Box 1">
          <a:extLst>
            <a:ext uri="{FF2B5EF4-FFF2-40B4-BE49-F238E27FC236}">
              <a16:creationId xmlns:a16="http://schemas.microsoft.com/office/drawing/2014/main" id="{00000000-0008-0000-0600-00004F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48" name="Text Box 1">
          <a:extLst>
            <a:ext uri="{FF2B5EF4-FFF2-40B4-BE49-F238E27FC236}">
              <a16:creationId xmlns:a16="http://schemas.microsoft.com/office/drawing/2014/main" id="{00000000-0008-0000-0600-000050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49" name="Text Box 1">
          <a:extLst>
            <a:ext uri="{FF2B5EF4-FFF2-40B4-BE49-F238E27FC236}">
              <a16:creationId xmlns:a16="http://schemas.microsoft.com/office/drawing/2014/main" id="{00000000-0008-0000-0600-000051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999250" name="Text Box 1">
          <a:extLst>
            <a:ext uri="{FF2B5EF4-FFF2-40B4-BE49-F238E27FC236}">
              <a16:creationId xmlns:a16="http://schemas.microsoft.com/office/drawing/2014/main" id="{00000000-0008-0000-0600-0000523F0F00}"/>
            </a:ext>
          </a:extLst>
        </xdr:cNvPr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51" name="Text Box 1">
          <a:extLst>
            <a:ext uri="{FF2B5EF4-FFF2-40B4-BE49-F238E27FC236}">
              <a16:creationId xmlns:a16="http://schemas.microsoft.com/office/drawing/2014/main" id="{00000000-0008-0000-0600-000053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52" name="Text Box 1">
          <a:extLst>
            <a:ext uri="{FF2B5EF4-FFF2-40B4-BE49-F238E27FC236}">
              <a16:creationId xmlns:a16="http://schemas.microsoft.com/office/drawing/2014/main" id="{00000000-0008-0000-0600-000054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53" name="Text Box 1">
          <a:extLst>
            <a:ext uri="{FF2B5EF4-FFF2-40B4-BE49-F238E27FC236}">
              <a16:creationId xmlns:a16="http://schemas.microsoft.com/office/drawing/2014/main" id="{00000000-0008-0000-0600-000055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54" name="Text Box 1">
          <a:extLst>
            <a:ext uri="{FF2B5EF4-FFF2-40B4-BE49-F238E27FC236}">
              <a16:creationId xmlns:a16="http://schemas.microsoft.com/office/drawing/2014/main" id="{00000000-0008-0000-0600-000056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55" name="Text Box 1">
          <a:extLst>
            <a:ext uri="{FF2B5EF4-FFF2-40B4-BE49-F238E27FC236}">
              <a16:creationId xmlns:a16="http://schemas.microsoft.com/office/drawing/2014/main" id="{00000000-0008-0000-0600-000057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56" name="Text Box 1">
          <a:extLst>
            <a:ext uri="{FF2B5EF4-FFF2-40B4-BE49-F238E27FC236}">
              <a16:creationId xmlns:a16="http://schemas.microsoft.com/office/drawing/2014/main" id="{00000000-0008-0000-0600-000058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57" name="Text Box 1">
          <a:extLst>
            <a:ext uri="{FF2B5EF4-FFF2-40B4-BE49-F238E27FC236}">
              <a16:creationId xmlns:a16="http://schemas.microsoft.com/office/drawing/2014/main" id="{00000000-0008-0000-0600-000059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58" name="Text Box 1">
          <a:extLst>
            <a:ext uri="{FF2B5EF4-FFF2-40B4-BE49-F238E27FC236}">
              <a16:creationId xmlns:a16="http://schemas.microsoft.com/office/drawing/2014/main" id="{00000000-0008-0000-0600-00005A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59" name="Text Box 1">
          <a:extLst>
            <a:ext uri="{FF2B5EF4-FFF2-40B4-BE49-F238E27FC236}">
              <a16:creationId xmlns:a16="http://schemas.microsoft.com/office/drawing/2014/main" id="{00000000-0008-0000-0600-00005B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60" name="Text Box 1">
          <a:extLst>
            <a:ext uri="{FF2B5EF4-FFF2-40B4-BE49-F238E27FC236}">
              <a16:creationId xmlns:a16="http://schemas.microsoft.com/office/drawing/2014/main" id="{00000000-0008-0000-0600-00005C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61" name="Text Box 1">
          <a:extLst>
            <a:ext uri="{FF2B5EF4-FFF2-40B4-BE49-F238E27FC236}">
              <a16:creationId xmlns:a16="http://schemas.microsoft.com/office/drawing/2014/main" id="{00000000-0008-0000-0600-00005D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62" name="Text Box 1">
          <a:extLst>
            <a:ext uri="{FF2B5EF4-FFF2-40B4-BE49-F238E27FC236}">
              <a16:creationId xmlns:a16="http://schemas.microsoft.com/office/drawing/2014/main" id="{00000000-0008-0000-0600-00005E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63" name="Text Box 1">
          <a:extLst>
            <a:ext uri="{FF2B5EF4-FFF2-40B4-BE49-F238E27FC236}">
              <a16:creationId xmlns:a16="http://schemas.microsoft.com/office/drawing/2014/main" id="{00000000-0008-0000-0600-00005F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64" name="Text Box 1">
          <a:extLst>
            <a:ext uri="{FF2B5EF4-FFF2-40B4-BE49-F238E27FC236}">
              <a16:creationId xmlns:a16="http://schemas.microsoft.com/office/drawing/2014/main" id="{00000000-0008-0000-0600-000060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65" name="Text Box 1">
          <a:extLst>
            <a:ext uri="{FF2B5EF4-FFF2-40B4-BE49-F238E27FC236}">
              <a16:creationId xmlns:a16="http://schemas.microsoft.com/office/drawing/2014/main" id="{00000000-0008-0000-0600-000061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66" name="Text Box 1">
          <a:extLst>
            <a:ext uri="{FF2B5EF4-FFF2-40B4-BE49-F238E27FC236}">
              <a16:creationId xmlns:a16="http://schemas.microsoft.com/office/drawing/2014/main" id="{00000000-0008-0000-0600-000062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67" name="Text Box 1">
          <a:extLst>
            <a:ext uri="{FF2B5EF4-FFF2-40B4-BE49-F238E27FC236}">
              <a16:creationId xmlns:a16="http://schemas.microsoft.com/office/drawing/2014/main" id="{00000000-0008-0000-0600-000063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68" name="Text Box 1">
          <a:extLst>
            <a:ext uri="{FF2B5EF4-FFF2-40B4-BE49-F238E27FC236}">
              <a16:creationId xmlns:a16="http://schemas.microsoft.com/office/drawing/2014/main" id="{00000000-0008-0000-0600-000064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69" name="Text Box 1">
          <a:extLst>
            <a:ext uri="{FF2B5EF4-FFF2-40B4-BE49-F238E27FC236}">
              <a16:creationId xmlns:a16="http://schemas.microsoft.com/office/drawing/2014/main" id="{00000000-0008-0000-0600-000065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70" name="Text Box 1">
          <a:extLst>
            <a:ext uri="{FF2B5EF4-FFF2-40B4-BE49-F238E27FC236}">
              <a16:creationId xmlns:a16="http://schemas.microsoft.com/office/drawing/2014/main" id="{00000000-0008-0000-0600-000066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71" name="Text Box 1">
          <a:extLst>
            <a:ext uri="{FF2B5EF4-FFF2-40B4-BE49-F238E27FC236}">
              <a16:creationId xmlns:a16="http://schemas.microsoft.com/office/drawing/2014/main" id="{00000000-0008-0000-0600-000067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72" name="Text Box 1">
          <a:extLst>
            <a:ext uri="{FF2B5EF4-FFF2-40B4-BE49-F238E27FC236}">
              <a16:creationId xmlns:a16="http://schemas.microsoft.com/office/drawing/2014/main" id="{00000000-0008-0000-0600-000068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73" name="Text Box 1">
          <a:extLst>
            <a:ext uri="{FF2B5EF4-FFF2-40B4-BE49-F238E27FC236}">
              <a16:creationId xmlns:a16="http://schemas.microsoft.com/office/drawing/2014/main" id="{00000000-0008-0000-0600-000069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74" name="Text Box 1">
          <a:extLst>
            <a:ext uri="{FF2B5EF4-FFF2-40B4-BE49-F238E27FC236}">
              <a16:creationId xmlns:a16="http://schemas.microsoft.com/office/drawing/2014/main" id="{00000000-0008-0000-0600-00006A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75" name="Text Box 1">
          <a:extLst>
            <a:ext uri="{FF2B5EF4-FFF2-40B4-BE49-F238E27FC236}">
              <a16:creationId xmlns:a16="http://schemas.microsoft.com/office/drawing/2014/main" id="{00000000-0008-0000-0600-00006B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76" name="Text Box 1">
          <a:extLst>
            <a:ext uri="{FF2B5EF4-FFF2-40B4-BE49-F238E27FC236}">
              <a16:creationId xmlns:a16="http://schemas.microsoft.com/office/drawing/2014/main" id="{00000000-0008-0000-0600-00006C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77" name="Text Box 1">
          <a:extLst>
            <a:ext uri="{FF2B5EF4-FFF2-40B4-BE49-F238E27FC236}">
              <a16:creationId xmlns:a16="http://schemas.microsoft.com/office/drawing/2014/main" id="{00000000-0008-0000-0600-00006D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999278" name="Text Box 1">
          <a:extLst>
            <a:ext uri="{FF2B5EF4-FFF2-40B4-BE49-F238E27FC236}">
              <a16:creationId xmlns:a16="http://schemas.microsoft.com/office/drawing/2014/main" id="{00000000-0008-0000-0600-00006E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999279" name="Text Box 1">
          <a:extLst>
            <a:ext uri="{FF2B5EF4-FFF2-40B4-BE49-F238E27FC236}">
              <a16:creationId xmlns:a16="http://schemas.microsoft.com/office/drawing/2014/main" id="{00000000-0008-0000-0600-00006F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999280" name="Text Box 1">
          <a:extLst>
            <a:ext uri="{FF2B5EF4-FFF2-40B4-BE49-F238E27FC236}">
              <a16:creationId xmlns:a16="http://schemas.microsoft.com/office/drawing/2014/main" id="{00000000-0008-0000-0600-000070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999281" name="Text Box 1">
          <a:extLst>
            <a:ext uri="{FF2B5EF4-FFF2-40B4-BE49-F238E27FC236}">
              <a16:creationId xmlns:a16="http://schemas.microsoft.com/office/drawing/2014/main" id="{00000000-0008-0000-0600-000071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82" name="Text Box 1">
          <a:extLst>
            <a:ext uri="{FF2B5EF4-FFF2-40B4-BE49-F238E27FC236}">
              <a16:creationId xmlns:a16="http://schemas.microsoft.com/office/drawing/2014/main" id="{00000000-0008-0000-0600-000072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83" name="Text Box 1">
          <a:extLst>
            <a:ext uri="{FF2B5EF4-FFF2-40B4-BE49-F238E27FC236}">
              <a16:creationId xmlns:a16="http://schemas.microsoft.com/office/drawing/2014/main" id="{00000000-0008-0000-0600-000073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84" name="Text Box 1">
          <a:extLst>
            <a:ext uri="{FF2B5EF4-FFF2-40B4-BE49-F238E27FC236}">
              <a16:creationId xmlns:a16="http://schemas.microsoft.com/office/drawing/2014/main" id="{00000000-0008-0000-0600-000074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85" name="Text Box 1">
          <a:extLst>
            <a:ext uri="{FF2B5EF4-FFF2-40B4-BE49-F238E27FC236}">
              <a16:creationId xmlns:a16="http://schemas.microsoft.com/office/drawing/2014/main" id="{00000000-0008-0000-0600-000075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86" name="Text Box 1">
          <a:extLst>
            <a:ext uri="{FF2B5EF4-FFF2-40B4-BE49-F238E27FC236}">
              <a16:creationId xmlns:a16="http://schemas.microsoft.com/office/drawing/2014/main" id="{00000000-0008-0000-0600-000076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87" name="Text Box 1">
          <a:extLst>
            <a:ext uri="{FF2B5EF4-FFF2-40B4-BE49-F238E27FC236}">
              <a16:creationId xmlns:a16="http://schemas.microsoft.com/office/drawing/2014/main" id="{00000000-0008-0000-0600-000077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88" name="Text Box 1">
          <a:extLst>
            <a:ext uri="{FF2B5EF4-FFF2-40B4-BE49-F238E27FC236}">
              <a16:creationId xmlns:a16="http://schemas.microsoft.com/office/drawing/2014/main" id="{00000000-0008-0000-0600-000078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89" name="Text Box 1">
          <a:extLst>
            <a:ext uri="{FF2B5EF4-FFF2-40B4-BE49-F238E27FC236}">
              <a16:creationId xmlns:a16="http://schemas.microsoft.com/office/drawing/2014/main" id="{00000000-0008-0000-0600-000079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90" name="Text Box 1">
          <a:extLst>
            <a:ext uri="{FF2B5EF4-FFF2-40B4-BE49-F238E27FC236}">
              <a16:creationId xmlns:a16="http://schemas.microsoft.com/office/drawing/2014/main" id="{00000000-0008-0000-0600-00007A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91" name="Text Box 1">
          <a:extLst>
            <a:ext uri="{FF2B5EF4-FFF2-40B4-BE49-F238E27FC236}">
              <a16:creationId xmlns:a16="http://schemas.microsoft.com/office/drawing/2014/main" id="{00000000-0008-0000-0600-00007B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92" name="Text Box 1">
          <a:extLst>
            <a:ext uri="{FF2B5EF4-FFF2-40B4-BE49-F238E27FC236}">
              <a16:creationId xmlns:a16="http://schemas.microsoft.com/office/drawing/2014/main" id="{00000000-0008-0000-0600-00007C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93" name="Text Box 1">
          <a:extLst>
            <a:ext uri="{FF2B5EF4-FFF2-40B4-BE49-F238E27FC236}">
              <a16:creationId xmlns:a16="http://schemas.microsoft.com/office/drawing/2014/main" id="{00000000-0008-0000-0600-00007D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94" name="Text Box 1">
          <a:extLst>
            <a:ext uri="{FF2B5EF4-FFF2-40B4-BE49-F238E27FC236}">
              <a16:creationId xmlns:a16="http://schemas.microsoft.com/office/drawing/2014/main" id="{00000000-0008-0000-0600-00007E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95" name="Text Box 1">
          <a:extLst>
            <a:ext uri="{FF2B5EF4-FFF2-40B4-BE49-F238E27FC236}">
              <a16:creationId xmlns:a16="http://schemas.microsoft.com/office/drawing/2014/main" id="{00000000-0008-0000-0600-00007F3F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96" name="Text Box 1">
          <a:extLst>
            <a:ext uri="{FF2B5EF4-FFF2-40B4-BE49-F238E27FC236}">
              <a16:creationId xmlns:a16="http://schemas.microsoft.com/office/drawing/2014/main" id="{00000000-0008-0000-0600-0000803F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297" name="Text Box 1">
          <a:extLst>
            <a:ext uri="{FF2B5EF4-FFF2-40B4-BE49-F238E27FC236}">
              <a16:creationId xmlns:a16="http://schemas.microsoft.com/office/drawing/2014/main" id="{00000000-0008-0000-0600-000081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298" name="Text Box 1">
          <a:extLst>
            <a:ext uri="{FF2B5EF4-FFF2-40B4-BE49-F238E27FC236}">
              <a16:creationId xmlns:a16="http://schemas.microsoft.com/office/drawing/2014/main" id="{00000000-0008-0000-0600-000082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299" name="Text Box 1">
          <a:extLst>
            <a:ext uri="{FF2B5EF4-FFF2-40B4-BE49-F238E27FC236}">
              <a16:creationId xmlns:a16="http://schemas.microsoft.com/office/drawing/2014/main" id="{00000000-0008-0000-0600-000083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00" name="Text Box 1">
          <a:extLst>
            <a:ext uri="{FF2B5EF4-FFF2-40B4-BE49-F238E27FC236}">
              <a16:creationId xmlns:a16="http://schemas.microsoft.com/office/drawing/2014/main" id="{00000000-0008-0000-0600-000084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01" name="Text Box 1">
          <a:extLst>
            <a:ext uri="{FF2B5EF4-FFF2-40B4-BE49-F238E27FC236}">
              <a16:creationId xmlns:a16="http://schemas.microsoft.com/office/drawing/2014/main" id="{00000000-0008-0000-0600-000085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02" name="Text Box 1">
          <a:extLst>
            <a:ext uri="{FF2B5EF4-FFF2-40B4-BE49-F238E27FC236}">
              <a16:creationId xmlns:a16="http://schemas.microsoft.com/office/drawing/2014/main" id="{00000000-0008-0000-0600-000086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03" name="Text Box 1">
          <a:extLst>
            <a:ext uri="{FF2B5EF4-FFF2-40B4-BE49-F238E27FC236}">
              <a16:creationId xmlns:a16="http://schemas.microsoft.com/office/drawing/2014/main" id="{00000000-0008-0000-0600-000087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04" name="Text Box 1">
          <a:extLst>
            <a:ext uri="{FF2B5EF4-FFF2-40B4-BE49-F238E27FC236}">
              <a16:creationId xmlns:a16="http://schemas.microsoft.com/office/drawing/2014/main" id="{00000000-0008-0000-0600-000088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05" name="Text Box 1">
          <a:extLst>
            <a:ext uri="{FF2B5EF4-FFF2-40B4-BE49-F238E27FC236}">
              <a16:creationId xmlns:a16="http://schemas.microsoft.com/office/drawing/2014/main" id="{00000000-0008-0000-0600-000089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06" name="Text Box 1">
          <a:extLst>
            <a:ext uri="{FF2B5EF4-FFF2-40B4-BE49-F238E27FC236}">
              <a16:creationId xmlns:a16="http://schemas.microsoft.com/office/drawing/2014/main" id="{00000000-0008-0000-0600-00008A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999307" name="Text Box 1">
          <a:extLst>
            <a:ext uri="{FF2B5EF4-FFF2-40B4-BE49-F238E27FC236}">
              <a16:creationId xmlns:a16="http://schemas.microsoft.com/office/drawing/2014/main" id="{00000000-0008-0000-0600-00008B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999308" name="Text Box 1">
          <a:extLst>
            <a:ext uri="{FF2B5EF4-FFF2-40B4-BE49-F238E27FC236}">
              <a16:creationId xmlns:a16="http://schemas.microsoft.com/office/drawing/2014/main" id="{00000000-0008-0000-0600-00008C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09" name="Text Box 1">
          <a:extLst>
            <a:ext uri="{FF2B5EF4-FFF2-40B4-BE49-F238E27FC236}">
              <a16:creationId xmlns:a16="http://schemas.microsoft.com/office/drawing/2014/main" id="{00000000-0008-0000-0600-00008D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10" name="Text Box 1">
          <a:extLst>
            <a:ext uri="{FF2B5EF4-FFF2-40B4-BE49-F238E27FC236}">
              <a16:creationId xmlns:a16="http://schemas.microsoft.com/office/drawing/2014/main" id="{00000000-0008-0000-0600-00008E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11" name="Text Box 1">
          <a:extLst>
            <a:ext uri="{FF2B5EF4-FFF2-40B4-BE49-F238E27FC236}">
              <a16:creationId xmlns:a16="http://schemas.microsoft.com/office/drawing/2014/main" id="{00000000-0008-0000-0600-00008F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12" name="Text Box 1">
          <a:extLst>
            <a:ext uri="{FF2B5EF4-FFF2-40B4-BE49-F238E27FC236}">
              <a16:creationId xmlns:a16="http://schemas.microsoft.com/office/drawing/2014/main" id="{00000000-0008-0000-0600-000090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13" name="Text Box 1">
          <a:extLst>
            <a:ext uri="{FF2B5EF4-FFF2-40B4-BE49-F238E27FC236}">
              <a16:creationId xmlns:a16="http://schemas.microsoft.com/office/drawing/2014/main" id="{00000000-0008-0000-0600-000091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14" name="Text Box 1">
          <a:extLst>
            <a:ext uri="{FF2B5EF4-FFF2-40B4-BE49-F238E27FC236}">
              <a16:creationId xmlns:a16="http://schemas.microsoft.com/office/drawing/2014/main" id="{00000000-0008-0000-0600-000092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15" name="Text Box 1">
          <a:extLst>
            <a:ext uri="{FF2B5EF4-FFF2-40B4-BE49-F238E27FC236}">
              <a16:creationId xmlns:a16="http://schemas.microsoft.com/office/drawing/2014/main" id="{00000000-0008-0000-0600-000093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16" name="Text Box 1">
          <a:extLst>
            <a:ext uri="{FF2B5EF4-FFF2-40B4-BE49-F238E27FC236}">
              <a16:creationId xmlns:a16="http://schemas.microsoft.com/office/drawing/2014/main" id="{00000000-0008-0000-0600-000094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17" name="Text Box 1">
          <a:extLst>
            <a:ext uri="{FF2B5EF4-FFF2-40B4-BE49-F238E27FC236}">
              <a16:creationId xmlns:a16="http://schemas.microsoft.com/office/drawing/2014/main" id="{00000000-0008-0000-0600-000095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18" name="Text Box 1">
          <a:extLst>
            <a:ext uri="{FF2B5EF4-FFF2-40B4-BE49-F238E27FC236}">
              <a16:creationId xmlns:a16="http://schemas.microsoft.com/office/drawing/2014/main" id="{00000000-0008-0000-0600-000096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19" name="Text Box 1">
          <a:extLst>
            <a:ext uri="{FF2B5EF4-FFF2-40B4-BE49-F238E27FC236}">
              <a16:creationId xmlns:a16="http://schemas.microsoft.com/office/drawing/2014/main" id="{00000000-0008-0000-0600-000097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0" name="Text Box 1">
          <a:extLst>
            <a:ext uri="{FF2B5EF4-FFF2-40B4-BE49-F238E27FC236}">
              <a16:creationId xmlns:a16="http://schemas.microsoft.com/office/drawing/2014/main" id="{00000000-0008-0000-0600-000098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1" name="Text Box 1">
          <a:extLst>
            <a:ext uri="{FF2B5EF4-FFF2-40B4-BE49-F238E27FC236}">
              <a16:creationId xmlns:a16="http://schemas.microsoft.com/office/drawing/2014/main" id="{00000000-0008-0000-0600-000099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2" name="Text Box 1">
          <a:extLst>
            <a:ext uri="{FF2B5EF4-FFF2-40B4-BE49-F238E27FC236}">
              <a16:creationId xmlns:a16="http://schemas.microsoft.com/office/drawing/2014/main" id="{00000000-0008-0000-0600-00009A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3" name="Text Box 1">
          <a:extLst>
            <a:ext uri="{FF2B5EF4-FFF2-40B4-BE49-F238E27FC236}">
              <a16:creationId xmlns:a16="http://schemas.microsoft.com/office/drawing/2014/main" id="{00000000-0008-0000-0600-00009B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4" name="Text Box 1">
          <a:extLst>
            <a:ext uri="{FF2B5EF4-FFF2-40B4-BE49-F238E27FC236}">
              <a16:creationId xmlns:a16="http://schemas.microsoft.com/office/drawing/2014/main" id="{00000000-0008-0000-0600-00009C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5" name="Text Box 1">
          <a:extLst>
            <a:ext uri="{FF2B5EF4-FFF2-40B4-BE49-F238E27FC236}">
              <a16:creationId xmlns:a16="http://schemas.microsoft.com/office/drawing/2014/main" id="{00000000-0008-0000-0600-00009D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6" name="Text Box 1">
          <a:extLst>
            <a:ext uri="{FF2B5EF4-FFF2-40B4-BE49-F238E27FC236}">
              <a16:creationId xmlns:a16="http://schemas.microsoft.com/office/drawing/2014/main" id="{00000000-0008-0000-0600-00009E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7" name="Text Box 1">
          <a:extLst>
            <a:ext uri="{FF2B5EF4-FFF2-40B4-BE49-F238E27FC236}">
              <a16:creationId xmlns:a16="http://schemas.microsoft.com/office/drawing/2014/main" id="{00000000-0008-0000-0600-00009F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8" name="Text Box 1">
          <a:extLst>
            <a:ext uri="{FF2B5EF4-FFF2-40B4-BE49-F238E27FC236}">
              <a16:creationId xmlns:a16="http://schemas.microsoft.com/office/drawing/2014/main" id="{00000000-0008-0000-0600-0000A0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9" name="Text Box 1">
          <a:extLst>
            <a:ext uri="{FF2B5EF4-FFF2-40B4-BE49-F238E27FC236}">
              <a16:creationId xmlns:a16="http://schemas.microsoft.com/office/drawing/2014/main" id="{00000000-0008-0000-0600-0000A1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999330" name="Text Box 1">
          <a:extLst>
            <a:ext uri="{FF2B5EF4-FFF2-40B4-BE49-F238E27FC236}">
              <a16:creationId xmlns:a16="http://schemas.microsoft.com/office/drawing/2014/main" id="{00000000-0008-0000-0600-0000A2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999331" name="Text Box 1">
          <a:extLst>
            <a:ext uri="{FF2B5EF4-FFF2-40B4-BE49-F238E27FC236}">
              <a16:creationId xmlns:a16="http://schemas.microsoft.com/office/drawing/2014/main" id="{00000000-0008-0000-0600-0000A3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32" name="Text Box 1">
          <a:extLst>
            <a:ext uri="{FF2B5EF4-FFF2-40B4-BE49-F238E27FC236}">
              <a16:creationId xmlns:a16="http://schemas.microsoft.com/office/drawing/2014/main" id="{00000000-0008-0000-0600-0000A4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33" name="Text Box 1">
          <a:extLst>
            <a:ext uri="{FF2B5EF4-FFF2-40B4-BE49-F238E27FC236}">
              <a16:creationId xmlns:a16="http://schemas.microsoft.com/office/drawing/2014/main" id="{00000000-0008-0000-0600-0000A5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34" name="Text Box 1">
          <a:extLst>
            <a:ext uri="{FF2B5EF4-FFF2-40B4-BE49-F238E27FC236}">
              <a16:creationId xmlns:a16="http://schemas.microsoft.com/office/drawing/2014/main" id="{00000000-0008-0000-0600-0000A6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35" name="Text Box 1">
          <a:extLst>
            <a:ext uri="{FF2B5EF4-FFF2-40B4-BE49-F238E27FC236}">
              <a16:creationId xmlns:a16="http://schemas.microsoft.com/office/drawing/2014/main" id="{00000000-0008-0000-0600-0000A7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36" name="Text Box 1">
          <a:extLst>
            <a:ext uri="{FF2B5EF4-FFF2-40B4-BE49-F238E27FC236}">
              <a16:creationId xmlns:a16="http://schemas.microsoft.com/office/drawing/2014/main" id="{00000000-0008-0000-0600-0000A8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37" name="Text Box 1">
          <a:extLst>
            <a:ext uri="{FF2B5EF4-FFF2-40B4-BE49-F238E27FC236}">
              <a16:creationId xmlns:a16="http://schemas.microsoft.com/office/drawing/2014/main" id="{00000000-0008-0000-0600-0000A9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38" name="Text Box 1">
          <a:extLst>
            <a:ext uri="{FF2B5EF4-FFF2-40B4-BE49-F238E27FC236}">
              <a16:creationId xmlns:a16="http://schemas.microsoft.com/office/drawing/2014/main" id="{00000000-0008-0000-0600-0000AA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39" name="Text Box 1">
          <a:extLst>
            <a:ext uri="{FF2B5EF4-FFF2-40B4-BE49-F238E27FC236}">
              <a16:creationId xmlns:a16="http://schemas.microsoft.com/office/drawing/2014/main" id="{00000000-0008-0000-0600-0000AB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999340" name="Text Box 1">
          <a:extLst>
            <a:ext uri="{FF2B5EF4-FFF2-40B4-BE49-F238E27FC236}">
              <a16:creationId xmlns:a16="http://schemas.microsoft.com/office/drawing/2014/main" id="{00000000-0008-0000-0600-0000AC3F0F00}"/>
            </a:ext>
          </a:extLst>
        </xdr:cNvPr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17</xdr:row>
      <xdr:rowOff>257175</xdr:rowOff>
    </xdr:from>
    <xdr:to>
      <xdr:col>3</xdr:col>
      <xdr:colOff>342900</xdr:colOff>
      <xdr:row>19</xdr:row>
      <xdr:rowOff>9525</xdr:rowOff>
    </xdr:to>
    <xdr:sp macro="" textlink="">
      <xdr:nvSpPr>
        <xdr:cNvPr id="999341" name="Text Box 1">
          <a:extLst>
            <a:ext uri="{FF2B5EF4-FFF2-40B4-BE49-F238E27FC236}">
              <a16:creationId xmlns:a16="http://schemas.microsoft.com/office/drawing/2014/main" id="{00000000-0008-0000-0600-0000AD3F0F00}"/>
            </a:ext>
          </a:extLst>
        </xdr:cNvPr>
        <xdr:cNvSpPr txBox="1">
          <a:spLocks noChangeArrowheads="1"/>
        </xdr:cNvSpPr>
      </xdr:nvSpPr>
      <xdr:spPr bwMode="auto">
        <a:xfrm>
          <a:off x="5238750" y="49530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42" name="Text Box 1">
          <a:extLst>
            <a:ext uri="{FF2B5EF4-FFF2-40B4-BE49-F238E27FC236}">
              <a16:creationId xmlns:a16="http://schemas.microsoft.com/office/drawing/2014/main" id="{00000000-0008-0000-0600-0000AE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43" name="Text Box 1">
          <a:extLst>
            <a:ext uri="{FF2B5EF4-FFF2-40B4-BE49-F238E27FC236}">
              <a16:creationId xmlns:a16="http://schemas.microsoft.com/office/drawing/2014/main" id="{00000000-0008-0000-0600-0000AF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44" name="Text Box 1">
          <a:extLst>
            <a:ext uri="{FF2B5EF4-FFF2-40B4-BE49-F238E27FC236}">
              <a16:creationId xmlns:a16="http://schemas.microsoft.com/office/drawing/2014/main" id="{00000000-0008-0000-0600-0000B0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45" name="Text Box 1">
          <a:extLst>
            <a:ext uri="{FF2B5EF4-FFF2-40B4-BE49-F238E27FC236}">
              <a16:creationId xmlns:a16="http://schemas.microsoft.com/office/drawing/2014/main" id="{00000000-0008-0000-0600-0000B1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46" name="Text Box 1">
          <a:extLst>
            <a:ext uri="{FF2B5EF4-FFF2-40B4-BE49-F238E27FC236}">
              <a16:creationId xmlns:a16="http://schemas.microsoft.com/office/drawing/2014/main" id="{00000000-0008-0000-0600-0000B2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47" name="Text Box 1">
          <a:extLst>
            <a:ext uri="{FF2B5EF4-FFF2-40B4-BE49-F238E27FC236}">
              <a16:creationId xmlns:a16="http://schemas.microsoft.com/office/drawing/2014/main" id="{00000000-0008-0000-0600-0000B3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48" name="Text Box 1">
          <a:extLst>
            <a:ext uri="{FF2B5EF4-FFF2-40B4-BE49-F238E27FC236}">
              <a16:creationId xmlns:a16="http://schemas.microsoft.com/office/drawing/2014/main" id="{00000000-0008-0000-0600-0000B4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49" name="Text Box 1">
          <a:extLst>
            <a:ext uri="{FF2B5EF4-FFF2-40B4-BE49-F238E27FC236}">
              <a16:creationId xmlns:a16="http://schemas.microsoft.com/office/drawing/2014/main" id="{00000000-0008-0000-0600-0000B5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50" name="Text Box 1">
          <a:extLst>
            <a:ext uri="{FF2B5EF4-FFF2-40B4-BE49-F238E27FC236}">
              <a16:creationId xmlns:a16="http://schemas.microsoft.com/office/drawing/2014/main" id="{00000000-0008-0000-0600-0000B6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51" name="Text Box 1">
          <a:extLst>
            <a:ext uri="{FF2B5EF4-FFF2-40B4-BE49-F238E27FC236}">
              <a16:creationId xmlns:a16="http://schemas.microsoft.com/office/drawing/2014/main" id="{00000000-0008-0000-0600-0000B7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52" name="Text Box 1">
          <a:extLst>
            <a:ext uri="{FF2B5EF4-FFF2-40B4-BE49-F238E27FC236}">
              <a16:creationId xmlns:a16="http://schemas.microsoft.com/office/drawing/2014/main" id="{00000000-0008-0000-0600-0000B8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53" name="Text Box 1">
          <a:extLst>
            <a:ext uri="{FF2B5EF4-FFF2-40B4-BE49-F238E27FC236}">
              <a16:creationId xmlns:a16="http://schemas.microsoft.com/office/drawing/2014/main" id="{00000000-0008-0000-0600-0000B9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54" name="Text Box 1">
          <a:extLst>
            <a:ext uri="{FF2B5EF4-FFF2-40B4-BE49-F238E27FC236}">
              <a16:creationId xmlns:a16="http://schemas.microsoft.com/office/drawing/2014/main" id="{00000000-0008-0000-0600-0000BA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55" name="Text Box 1">
          <a:extLst>
            <a:ext uri="{FF2B5EF4-FFF2-40B4-BE49-F238E27FC236}">
              <a16:creationId xmlns:a16="http://schemas.microsoft.com/office/drawing/2014/main" id="{00000000-0008-0000-0600-0000BB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56" name="Text Box 1">
          <a:extLst>
            <a:ext uri="{FF2B5EF4-FFF2-40B4-BE49-F238E27FC236}">
              <a16:creationId xmlns:a16="http://schemas.microsoft.com/office/drawing/2014/main" id="{00000000-0008-0000-0600-0000BC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57" name="Text Box 1">
          <a:extLst>
            <a:ext uri="{FF2B5EF4-FFF2-40B4-BE49-F238E27FC236}">
              <a16:creationId xmlns:a16="http://schemas.microsoft.com/office/drawing/2014/main" id="{00000000-0008-0000-0600-0000BD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58" name="Text Box 1">
          <a:extLst>
            <a:ext uri="{FF2B5EF4-FFF2-40B4-BE49-F238E27FC236}">
              <a16:creationId xmlns:a16="http://schemas.microsoft.com/office/drawing/2014/main" id="{00000000-0008-0000-0600-0000BE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59" name="Text Box 1">
          <a:extLst>
            <a:ext uri="{FF2B5EF4-FFF2-40B4-BE49-F238E27FC236}">
              <a16:creationId xmlns:a16="http://schemas.microsoft.com/office/drawing/2014/main" id="{00000000-0008-0000-0600-0000BF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60" name="Text Box 1">
          <a:extLst>
            <a:ext uri="{FF2B5EF4-FFF2-40B4-BE49-F238E27FC236}">
              <a16:creationId xmlns:a16="http://schemas.microsoft.com/office/drawing/2014/main" id="{00000000-0008-0000-0600-0000C0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61" name="Text Box 1">
          <a:extLst>
            <a:ext uri="{FF2B5EF4-FFF2-40B4-BE49-F238E27FC236}">
              <a16:creationId xmlns:a16="http://schemas.microsoft.com/office/drawing/2014/main" id="{00000000-0008-0000-0600-0000C1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62" name="Text Box 1">
          <a:extLst>
            <a:ext uri="{FF2B5EF4-FFF2-40B4-BE49-F238E27FC236}">
              <a16:creationId xmlns:a16="http://schemas.microsoft.com/office/drawing/2014/main" id="{00000000-0008-0000-0600-0000C2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63" name="Text Box 1">
          <a:extLst>
            <a:ext uri="{FF2B5EF4-FFF2-40B4-BE49-F238E27FC236}">
              <a16:creationId xmlns:a16="http://schemas.microsoft.com/office/drawing/2014/main" id="{00000000-0008-0000-0600-0000C3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64" name="Text Box 1">
          <a:extLst>
            <a:ext uri="{FF2B5EF4-FFF2-40B4-BE49-F238E27FC236}">
              <a16:creationId xmlns:a16="http://schemas.microsoft.com/office/drawing/2014/main" id="{00000000-0008-0000-0600-0000C4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65" name="Text Box 1">
          <a:extLst>
            <a:ext uri="{FF2B5EF4-FFF2-40B4-BE49-F238E27FC236}">
              <a16:creationId xmlns:a16="http://schemas.microsoft.com/office/drawing/2014/main" id="{00000000-0008-0000-0600-0000C5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66" name="Text Box 1">
          <a:extLst>
            <a:ext uri="{FF2B5EF4-FFF2-40B4-BE49-F238E27FC236}">
              <a16:creationId xmlns:a16="http://schemas.microsoft.com/office/drawing/2014/main" id="{00000000-0008-0000-0600-0000C6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67" name="Text Box 1">
          <a:extLst>
            <a:ext uri="{FF2B5EF4-FFF2-40B4-BE49-F238E27FC236}">
              <a16:creationId xmlns:a16="http://schemas.microsoft.com/office/drawing/2014/main" id="{00000000-0008-0000-0600-0000C7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68" name="Text Box 1">
          <a:extLst>
            <a:ext uri="{FF2B5EF4-FFF2-40B4-BE49-F238E27FC236}">
              <a16:creationId xmlns:a16="http://schemas.microsoft.com/office/drawing/2014/main" id="{00000000-0008-0000-0600-0000C8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999369" name="Text Box 1">
          <a:extLst>
            <a:ext uri="{FF2B5EF4-FFF2-40B4-BE49-F238E27FC236}">
              <a16:creationId xmlns:a16="http://schemas.microsoft.com/office/drawing/2014/main" id="{00000000-0008-0000-0600-0000C9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999370" name="Text Box 1">
          <a:extLst>
            <a:ext uri="{FF2B5EF4-FFF2-40B4-BE49-F238E27FC236}">
              <a16:creationId xmlns:a16="http://schemas.microsoft.com/office/drawing/2014/main" id="{00000000-0008-0000-0600-0000CA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999371" name="Text Box 1">
          <a:extLst>
            <a:ext uri="{FF2B5EF4-FFF2-40B4-BE49-F238E27FC236}">
              <a16:creationId xmlns:a16="http://schemas.microsoft.com/office/drawing/2014/main" id="{00000000-0008-0000-0600-0000CB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999372" name="Text Box 1">
          <a:extLst>
            <a:ext uri="{FF2B5EF4-FFF2-40B4-BE49-F238E27FC236}">
              <a16:creationId xmlns:a16="http://schemas.microsoft.com/office/drawing/2014/main" id="{00000000-0008-0000-0600-0000CC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73" name="Text Box 1">
          <a:extLst>
            <a:ext uri="{FF2B5EF4-FFF2-40B4-BE49-F238E27FC236}">
              <a16:creationId xmlns:a16="http://schemas.microsoft.com/office/drawing/2014/main" id="{00000000-0008-0000-0600-0000CD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74" name="Text Box 1">
          <a:extLst>
            <a:ext uri="{FF2B5EF4-FFF2-40B4-BE49-F238E27FC236}">
              <a16:creationId xmlns:a16="http://schemas.microsoft.com/office/drawing/2014/main" id="{00000000-0008-0000-0600-0000CE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75" name="Text Box 1">
          <a:extLst>
            <a:ext uri="{FF2B5EF4-FFF2-40B4-BE49-F238E27FC236}">
              <a16:creationId xmlns:a16="http://schemas.microsoft.com/office/drawing/2014/main" id="{00000000-0008-0000-0600-0000CF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76" name="Text Box 1">
          <a:extLst>
            <a:ext uri="{FF2B5EF4-FFF2-40B4-BE49-F238E27FC236}">
              <a16:creationId xmlns:a16="http://schemas.microsoft.com/office/drawing/2014/main" id="{00000000-0008-0000-0600-0000D0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77" name="Text Box 1">
          <a:extLst>
            <a:ext uri="{FF2B5EF4-FFF2-40B4-BE49-F238E27FC236}">
              <a16:creationId xmlns:a16="http://schemas.microsoft.com/office/drawing/2014/main" id="{00000000-0008-0000-0600-0000D1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78" name="Text Box 1">
          <a:extLst>
            <a:ext uri="{FF2B5EF4-FFF2-40B4-BE49-F238E27FC236}">
              <a16:creationId xmlns:a16="http://schemas.microsoft.com/office/drawing/2014/main" id="{00000000-0008-0000-0600-0000D2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79" name="Text Box 1">
          <a:extLst>
            <a:ext uri="{FF2B5EF4-FFF2-40B4-BE49-F238E27FC236}">
              <a16:creationId xmlns:a16="http://schemas.microsoft.com/office/drawing/2014/main" id="{00000000-0008-0000-0600-0000D3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80" name="Text Box 1">
          <a:extLst>
            <a:ext uri="{FF2B5EF4-FFF2-40B4-BE49-F238E27FC236}">
              <a16:creationId xmlns:a16="http://schemas.microsoft.com/office/drawing/2014/main" id="{00000000-0008-0000-0600-0000D4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81" name="Text Box 1">
          <a:extLst>
            <a:ext uri="{FF2B5EF4-FFF2-40B4-BE49-F238E27FC236}">
              <a16:creationId xmlns:a16="http://schemas.microsoft.com/office/drawing/2014/main" id="{00000000-0008-0000-0600-0000D5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82" name="Text Box 1">
          <a:extLst>
            <a:ext uri="{FF2B5EF4-FFF2-40B4-BE49-F238E27FC236}">
              <a16:creationId xmlns:a16="http://schemas.microsoft.com/office/drawing/2014/main" id="{00000000-0008-0000-0600-0000D6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83" name="Text Box 1">
          <a:extLst>
            <a:ext uri="{FF2B5EF4-FFF2-40B4-BE49-F238E27FC236}">
              <a16:creationId xmlns:a16="http://schemas.microsoft.com/office/drawing/2014/main" id="{00000000-0008-0000-0600-0000D7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84" name="Text Box 1">
          <a:extLst>
            <a:ext uri="{FF2B5EF4-FFF2-40B4-BE49-F238E27FC236}">
              <a16:creationId xmlns:a16="http://schemas.microsoft.com/office/drawing/2014/main" id="{00000000-0008-0000-0600-0000D8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85" name="Text Box 1">
          <a:extLst>
            <a:ext uri="{FF2B5EF4-FFF2-40B4-BE49-F238E27FC236}">
              <a16:creationId xmlns:a16="http://schemas.microsoft.com/office/drawing/2014/main" id="{00000000-0008-0000-0600-0000D9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86" name="Text Box 1">
          <a:extLst>
            <a:ext uri="{FF2B5EF4-FFF2-40B4-BE49-F238E27FC236}">
              <a16:creationId xmlns:a16="http://schemas.microsoft.com/office/drawing/2014/main" id="{00000000-0008-0000-0600-0000DA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87" name="Text Box 1">
          <a:extLst>
            <a:ext uri="{FF2B5EF4-FFF2-40B4-BE49-F238E27FC236}">
              <a16:creationId xmlns:a16="http://schemas.microsoft.com/office/drawing/2014/main" id="{00000000-0008-0000-0600-0000DB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999388" name="Text Box 1">
          <a:extLst>
            <a:ext uri="{FF2B5EF4-FFF2-40B4-BE49-F238E27FC236}">
              <a16:creationId xmlns:a16="http://schemas.microsoft.com/office/drawing/2014/main" id="{00000000-0008-0000-0600-0000DC3F0F00}"/>
            </a:ext>
          </a:extLst>
        </xdr:cNvPr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89" name="Text Box 1">
          <a:extLst>
            <a:ext uri="{FF2B5EF4-FFF2-40B4-BE49-F238E27FC236}">
              <a16:creationId xmlns:a16="http://schemas.microsoft.com/office/drawing/2014/main" id="{00000000-0008-0000-0600-0000DD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90" name="Text Box 1">
          <a:extLst>
            <a:ext uri="{FF2B5EF4-FFF2-40B4-BE49-F238E27FC236}">
              <a16:creationId xmlns:a16="http://schemas.microsoft.com/office/drawing/2014/main" id="{00000000-0008-0000-0600-0000DE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91" name="Text Box 1">
          <a:extLst>
            <a:ext uri="{FF2B5EF4-FFF2-40B4-BE49-F238E27FC236}">
              <a16:creationId xmlns:a16="http://schemas.microsoft.com/office/drawing/2014/main" id="{00000000-0008-0000-0600-0000DF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92" name="Text Box 1">
          <a:extLst>
            <a:ext uri="{FF2B5EF4-FFF2-40B4-BE49-F238E27FC236}">
              <a16:creationId xmlns:a16="http://schemas.microsoft.com/office/drawing/2014/main" id="{00000000-0008-0000-0600-0000E0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93" name="Text Box 1">
          <a:extLst>
            <a:ext uri="{FF2B5EF4-FFF2-40B4-BE49-F238E27FC236}">
              <a16:creationId xmlns:a16="http://schemas.microsoft.com/office/drawing/2014/main" id="{00000000-0008-0000-0600-0000E1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94" name="Text Box 1">
          <a:extLst>
            <a:ext uri="{FF2B5EF4-FFF2-40B4-BE49-F238E27FC236}">
              <a16:creationId xmlns:a16="http://schemas.microsoft.com/office/drawing/2014/main" id="{00000000-0008-0000-0600-0000E2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95" name="Text Box 1">
          <a:extLst>
            <a:ext uri="{FF2B5EF4-FFF2-40B4-BE49-F238E27FC236}">
              <a16:creationId xmlns:a16="http://schemas.microsoft.com/office/drawing/2014/main" id="{00000000-0008-0000-0600-0000E3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96" name="Text Box 1">
          <a:extLst>
            <a:ext uri="{FF2B5EF4-FFF2-40B4-BE49-F238E27FC236}">
              <a16:creationId xmlns:a16="http://schemas.microsoft.com/office/drawing/2014/main" id="{00000000-0008-0000-0600-0000E4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97" name="Text Box 1">
          <a:extLst>
            <a:ext uri="{FF2B5EF4-FFF2-40B4-BE49-F238E27FC236}">
              <a16:creationId xmlns:a16="http://schemas.microsoft.com/office/drawing/2014/main" id="{00000000-0008-0000-0600-0000E5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98" name="Text Box 1">
          <a:extLst>
            <a:ext uri="{FF2B5EF4-FFF2-40B4-BE49-F238E27FC236}">
              <a16:creationId xmlns:a16="http://schemas.microsoft.com/office/drawing/2014/main" id="{00000000-0008-0000-0600-0000E6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99" name="Text Box 1">
          <a:extLst>
            <a:ext uri="{FF2B5EF4-FFF2-40B4-BE49-F238E27FC236}">
              <a16:creationId xmlns:a16="http://schemas.microsoft.com/office/drawing/2014/main" id="{00000000-0008-0000-0600-0000E7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00" name="Text Box 1">
          <a:extLst>
            <a:ext uri="{FF2B5EF4-FFF2-40B4-BE49-F238E27FC236}">
              <a16:creationId xmlns:a16="http://schemas.microsoft.com/office/drawing/2014/main" id="{00000000-0008-0000-0600-0000E8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01" name="Text Box 1">
          <a:extLst>
            <a:ext uri="{FF2B5EF4-FFF2-40B4-BE49-F238E27FC236}">
              <a16:creationId xmlns:a16="http://schemas.microsoft.com/office/drawing/2014/main" id="{00000000-0008-0000-0600-0000E9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02" name="Text Box 1">
          <a:extLst>
            <a:ext uri="{FF2B5EF4-FFF2-40B4-BE49-F238E27FC236}">
              <a16:creationId xmlns:a16="http://schemas.microsoft.com/office/drawing/2014/main" id="{00000000-0008-0000-0600-0000EA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03" name="Text Box 1">
          <a:extLst>
            <a:ext uri="{FF2B5EF4-FFF2-40B4-BE49-F238E27FC236}">
              <a16:creationId xmlns:a16="http://schemas.microsoft.com/office/drawing/2014/main" id="{00000000-0008-0000-0600-0000EB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04" name="Text Box 1">
          <a:extLst>
            <a:ext uri="{FF2B5EF4-FFF2-40B4-BE49-F238E27FC236}">
              <a16:creationId xmlns:a16="http://schemas.microsoft.com/office/drawing/2014/main" id="{00000000-0008-0000-0600-0000EC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05" name="Text Box 1">
          <a:extLst>
            <a:ext uri="{FF2B5EF4-FFF2-40B4-BE49-F238E27FC236}">
              <a16:creationId xmlns:a16="http://schemas.microsoft.com/office/drawing/2014/main" id="{00000000-0008-0000-0600-0000ED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06" name="Text Box 1">
          <a:extLst>
            <a:ext uri="{FF2B5EF4-FFF2-40B4-BE49-F238E27FC236}">
              <a16:creationId xmlns:a16="http://schemas.microsoft.com/office/drawing/2014/main" id="{00000000-0008-0000-0600-0000EE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07" name="Text Box 1">
          <a:extLst>
            <a:ext uri="{FF2B5EF4-FFF2-40B4-BE49-F238E27FC236}">
              <a16:creationId xmlns:a16="http://schemas.microsoft.com/office/drawing/2014/main" id="{00000000-0008-0000-0600-0000EF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08" name="Text Box 1">
          <a:extLst>
            <a:ext uri="{FF2B5EF4-FFF2-40B4-BE49-F238E27FC236}">
              <a16:creationId xmlns:a16="http://schemas.microsoft.com/office/drawing/2014/main" id="{00000000-0008-0000-0600-0000F0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09" name="Text Box 1">
          <a:extLst>
            <a:ext uri="{FF2B5EF4-FFF2-40B4-BE49-F238E27FC236}">
              <a16:creationId xmlns:a16="http://schemas.microsoft.com/office/drawing/2014/main" id="{00000000-0008-0000-0600-0000F1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10" name="Text Box 1">
          <a:extLst>
            <a:ext uri="{FF2B5EF4-FFF2-40B4-BE49-F238E27FC236}">
              <a16:creationId xmlns:a16="http://schemas.microsoft.com/office/drawing/2014/main" id="{00000000-0008-0000-0600-0000F2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11" name="Text Box 1">
          <a:extLst>
            <a:ext uri="{FF2B5EF4-FFF2-40B4-BE49-F238E27FC236}">
              <a16:creationId xmlns:a16="http://schemas.microsoft.com/office/drawing/2014/main" id="{00000000-0008-0000-0600-0000F3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12" name="Text Box 1">
          <a:extLst>
            <a:ext uri="{FF2B5EF4-FFF2-40B4-BE49-F238E27FC236}">
              <a16:creationId xmlns:a16="http://schemas.microsoft.com/office/drawing/2014/main" id="{00000000-0008-0000-0600-0000F4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13" name="Text Box 1">
          <a:extLst>
            <a:ext uri="{FF2B5EF4-FFF2-40B4-BE49-F238E27FC236}">
              <a16:creationId xmlns:a16="http://schemas.microsoft.com/office/drawing/2014/main" id="{00000000-0008-0000-0600-0000F5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14" name="Text Box 1">
          <a:extLst>
            <a:ext uri="{FF2B5EF4-FFF2-40B4-BE49-F238E27FC236}">
              <a16:creationId xmlns:a16="http://schemas.microsoft.com/office/drawing/2014/main" id="{00000000-0008-0000-0600-0000F6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15" name="Text Box 1">
          <a:extLst>
            <a:ext uri="{FF2B5EF4-FFF2-40B4-BE49-F238E27FC236}">
              <a16:creationId xmlns:a16="http://schemas.microsoft.com/office/drawing/2014/main" id="{00000000-0008-0000-0600-0000F7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999416" name="Text Box 1">
          <a:extLst>
            <a:ext uri="{FF2B5EF4-FFF2-40B4-BE49-F238E27FC236}">
              <a16:creationId xmlns:a16="http://schemas.microsoft.com/office/drawing/2014/main" id="{00000000-0008-0000-0600-0000F8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999417" name="Text Box 1">
          <a:extLst>
            <a:ext uri="{FF2B5EF4-FFF2-40B4-BE49-F238E27FC236}">
              <a16:creationId xmlns:a16="http://schemas.microsoft.com/office/drawing/2014/main" id="{00000000-0008-0000-0600-0000F9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999418" name="Text Box 1">
          <a:extLst>
            <a:ext uri="{FF2B5EF4-FFF2-40B4-BE49-F238E27FC236}">
              <a16:creationId xmlns:a16="http://schemas.microsoft.com/office/drawing/2014/main" id="{00000000-0008-0000-0600-0000FA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999419" name="Text Box 1">
          <a:extLst>
            <a:ext uri="{FF2B5EF4-FFF2-40B4-BE49-F238E27FC236}">
              <a16:creationId xmlns:a16="http://schemas.microsoft.com/office/drawing/2014/main" id="{00000000-0008-0000-0600-0000FB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420" name="Text Box 1">
          <a:extLst>
            <a:ext uri="{FF2B5EF4-FFF2-40B4-BE49-F238E27FC236}">
              <a16:creationId xmlns:a16="http://schemas.microsoft.com/office/drawing/2014/main" id="{00000000-0008-0000-0600-0000FC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421" name="Text Box 1">
          <a:extLst>
            <a:ext uri="{FF2B5EF4-FFF2-40B4-BE49-F238E27FC236}">
              <a16:creationId xmlns:a16="http://schemas.microsoft.com/office/drawing/2014/main" id="{00000000-0008-0000-0600-0000FD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422" name="Text Box 1">
          <a:extLst>
            <a:ext uri="{FF2B5EF4-FFF2-40B4-BE49-F238E27FC236}">
              <a16:creationId xmlns:a16="http://schemas.microsoft.com/office/drawing/2014/main" id="{00000000-0008-0000-0600-0000FE3F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423" name="Text Box 1">
          <a:extLst>
            <a:ext uri="{FF2B5EF4-FFF2-40B4-BE49-F238E27FC236}">
              <a16:creationId xmlns:a16="http://schemas.microsoft.com/office/drawing/2014/main" id="{00000000-0008-0000-0600-0000FF3F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424" name="Text Box 1">
          <a:extLst>
            <a:ext uri="{FF2B5EF4-FFF2-40B4-BE49-F238E27FC236}">
              <a16:creationId xmlns:a16="http://schemas.microsoft.com/office/drawing/2014/main" id="{00000000-0008-0000-0600-00000040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425" name="Text Box 1">
          <a:extLst>
            <a:ext uri="{FF2B5EF4-FFF2-40B4-BE49-F238E27FC236}">
              <a16:creationId xmlns:a16="http://schemas.microsoft.com/office/drawing/2014/main" id="{00000000-0008-0000-0600-00000140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426" name="Text Box 1">
          <a:extLst>
            <a:ext uri="{FF2B5EF4-FFF2-40B4-BE49-F238E27FC236}">
              <a16:creationId xmlns:a16="http://schemas.microsoft.com/office/drawing/2014/main" id="{00000000-0008-0000-0600-00000240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427" name="Text Box 1">
          <a:extLst>
            <a:ext uri="{FF2B5EF4-FFF2-40B4-BE49-F238E27FC236}">
              <a16:creationId xmlns:a16="http://schemas.microsoft.com/office/drawing/2014/main" id="{00000000-0008-0000-0600-00000340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428" name="Text Box 1">
          <a:extLst>
            <a:ext uri="{FF2B5EF4-FFF2-40B4-BE49-F238E27FC236}">
              <a16:creationId xmlns:a16="http://schemas.microsoft.com/office/drawing/2014/main" id="{00000000-0008-0000-0600-00000440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29" name="Text Box 1">
          <a:extLst>
            <a:ext uri="{FF2B5EF4-FFF2-40B4-BE49-F238E27FC236}">
              <a16:creationId xmlns:a16="http://schemas.microsoft.com/office/drawing/2014/main" id="{00000000-0008-0000-0600-00000540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30" name="Text Box 1">
          <a:extLst>
            <a:ext uri="{FF2B5EF4-FFF2-40B4-BE49-F238E27FC236}">
              <a16:creationId xmlns:a16="http://schemas.microsoft.com/office/drawing/2014/main" id="{00000000-0008-0000-0600-00000640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31" name="Text Box 1">
          <a:extLst>
            <a:ext uri="{FF2B5EF4-FFF2-40B4-BE49-F238E27FC236}">
              <a16:creationId xmlns:a16="http://schemas.microsoft.com/office/drawing/2014/main" id="{00000000-0008-0000-0600-00000740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32" name="Text Box 1">
          <a:extLst>
            <a:ext uri="{FF2B5EF4-FFF2-40B4-BE49-F238E27FC236}">
              <a16:creationId xmlns:a16="http://schemas.microsoft.com/office/drawing/2014/main" id="{00000000-0008-0000-0600-00000840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33" name="Text Box 1">
          <a:extLst>
            <a:ext uri="{FF2B5EF4-FFF2-40B4-BE49-F238E27FC236}">
              <a16:creationId xmlns:a16="http://schemas.microsoft.com/office/drawing/2014/main" id="{00000000-0008-0000-0600-00000940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34" name="Text Box 1">
          <a:extLst>
            <a:ext uri="{FF2B5EF4-FFF2-40B4-BE49-F238E27FC236}">
              <a16:creationId xmlns:a16="http://schemas.microsoft.com/office/drawing/2014/main" id="{00000000-0008-0000-0600-00000A40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35" name="Text Box 1">
          <a:extLst>
            <a:ext uri="{FF2B5EF4-FFF2-40B4-BE49-F238E27FC236}">
              <a16:creationId xmlns:a16="http://schemas.microsoft.com/office/drawing/2014/main" id="{00000000-0008-0000-0600-00000B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36" name="Text Box 1">
          <a:extLst>
            <a:ext uri="{FF2B5EF4-FFF2-40B4-BE49-F238E27FC236}">
              <a16:creationId xmlns:a16="http://schemas.microsoft.com/office/drawing/2014/main" id="{00000000-0008-0000-0600-00000C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437" name="Text Box 1">
          <a:extLst>
            <a:ext uri="{FF2B5EF4-FFF2-40B4-BE49-F238E27FC236}">
              <a16:creationId xmlns:a16="http://schemas.microsoft.com/office/drawing/2014/main" id="{00000000-0008-0000-0600-00000D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38" name="Text Box 1">
          <a:extLst>
            <a:ext uri="{FF2B5EF4-FFF2-40B4-BE49-F238E27FC236}">
              <a16:creationId xmlns:a16="http://schemas.microsoft.com/office/drawing/2014/main" id="{00000000-0008-0000-0600-00000E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39" name="Text Box 1">
          <a:extLst>
            <a:ext uri="{FF2B5EF4-FFF2-40B4-BE49-F238E27FC236}">
              <a16:creationId xmlns:a16="http://schemas.microsoft.com/office/drawing/2014/main" id="{00000000-0008-0000-0600-00000F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40" name="Text Box 1">
          <a:extLst>
            <a:ext uri="{FF2B5EF4-FFF2-40B4-BE49-F238E27FC236}">
              <a16:creationId xmlns:a16="http://schemas.microsoft.com/office/drawing/2014/main" id="{00000000-0008-0000-0600-000010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41" name="Text Box 1">
          <a:extLst>
            <a:ext uri="{FF2B5EF4-FFF2-40B4-BE49-F238E27FC236}">
              <a16:creationId xmlns:a16="http://schemas.microsoft.com/office/drawing/2014/main" id="{00000000-0008-0000-0600-000011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42" name="Text Box 1">
          <a:extLst>
            <a:ext uri="{FF2B5EF4-FFF2-40B4-BE49-F238E27FC236}">
              <a16:creationId xmlns:a16="http://schemas.microsoft.com/office/drawing/2014/main" id="{00000000-0008-0000-0600-000012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43" name="Text Box 1">
          <a:extLst>
            <a:ext uri="{FF2B5EF4-FFF2-40B4-BE49-F238E27FC236}">
              <a16:creationId xmlns:a16="http://schemas.microsoft.com/office/drawing/2014/main" id="{00000000-0008-0000-0600-000013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44" name="Text Box 1">
          <a:extLst>
            <a:ext uri="{FF2B5EF4-FFF2-40B4-BE49-F238E27FC236}">
              <a16:creationId xmlns:a16="http://schemas.microsoft.com/office/drawing/2014/main" id="{00000000-0008-0000-0600-000014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999445" name="Text Box 1">
          <a:extLst>
            <a:ext uri="{FF2B5EF4-FFF2-40B4-BE49-F238E27FC236}">
              <a16:creationId xmlns:a16="http://schemas.microsoft.com/office/drawing/2014/main" id="{00000000-0008-0000-0600-000015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999446" name="Text Box 1">
          <a:extLst>
            <a:ext uri="{FF2B5EF4-FFF2-40B4-BE49-F238E27FC236}">
              <a16:creationId xmlns:a16="http://schemas.microsoft.com/office/drawing/2014/main" id="{00000000-0008-0000-0600-000016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447" name="Text Box 1">
          <a:extLst>
            <a:ext uri="{FF2B5EF4-FFF2-40B4-BE49-F238E27FC236}">
              <a16:creationId xmlns:a16="http://schemas.microsoft.com/office/drawing/2014/main" id="{00000000-0008-0000-0600-000017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448" name="Text Box 1">
          <a:extLst>
            <a:ext uri="{FF2B5EF4-FFF2-40B4-BE49-F238E27FC236}">
              <a16:creationId xmlns:a16="http://schemas.microsoft.com/office/drawing/2014/main" id="{00000000-0008-0000-0600-000018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449" name="Text Box 1">
          <a:extLst>
            <a:ext uri="{FF2B5EF4-FFF2-40B4-BE49-F238E27FC236}">
              <a16:creationId xmlns:a16="http://schemas.microsoft.com/office/drawing/2014/main" id="{00000000-0008-0000-0600-000019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50" name="Text Box 1">
          <a:extLst>
            <a:ext uri="{FF2B5EF4-FFF2-40B4-BE49-F238E27FC236}">
              <a16:creationId xmlns:a16="http://schemas.microsoft.com/office/drawing/2014/main" id="{00000000-0008-0000-0600-00001A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1" name="Text Box 1">
          <a:extLst>
            <a:ext uri="{FF2B5EF4-FFF2-40B4-BE49-F238E27FC236}">
              <a16:creationId xmlns:a16="http://schemas.microsoft.com/office/drawing/2014/main" id="{00000000-0008-0000-0600-00001B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2" name="Text Box 1">
          <a:extLst>
            <a:ext uri="{FF2B5EF4-FFF2-40B4-BE49-F238E27FC236}">
              <a16:creationId xmlns:a16="http://schemas.microsoft.com/office/drawing/2014/main" id="{00000000-0008-0000-0600-00001C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53" name="Text Box 1">
          <a:extLst>
            <a:ext uri="{FF2B5EF4-FFF2-40B4-BE49-F238E27FC236}">
              <a16:creationId xmlns:a16="http://schemas.microsoft.com/office/drawing/2014/main" id="{00000000-0008-0000-0600-00001D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4" name="Text Box 1">
          <a:extLst>
            <a:ext uri="{FF2B5EF4-FFF2-40B4-BE49-F238E27FC236}">
              <a16:creationId xmlns:a16="http://schemas.microsoft.com/office/drawing/2014/main" id="{00000000-0008-0000-0600-00001E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5" name="Text Box 1">
          <a:extLst>
            <a:ext uri="{FF2B5EF4-FFF2-40B4-BE49-F238E27FC236}">
              <a16:creationId xmlns:a16="http://schemas.microsoft.com/office/drawing/2014/main" id="{00000000-0008-0000-0600-00001F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6" name="Text Box 1">
          <a:extLst>
            <a:ext uri="{FF2B5EF4-FFF2-40B4-BE49-F238E27FC236}">
              <a16:creationId xmlns:a16="http://schemas.microsoft.com/office/drawing/2014/main" id="{00000000-0008-0000-0600-000020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7" name="Text Box 1">
          <a:extLst>
            <a:ext uri="{FF2B5EF4-FFF2-40B4-BE49-F238E27FC236}">
              <a16:creationId xmlns:a16="http://schemas.microsoft.com/office/drawing/2014/main" id="{00000000-0008-0000-0600-000021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8" name="Text Box 1">
          <a:extLst>
            <a:ext uri="{FF2B5EF4-FFF2-40B4-BE49-F238E27FC236}">
              <a16:creationId xmlns:a16="http://schemas.microsoft.com/office/drawing/2014/main" id="{00000000-0008-0000-0600-000022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9" name="Text Box 1">
          <a:extLst>
            <a:ext uri="{FF2B5EF4-FFF2-40B4-BE49-F238E27FC236}">
              <a16:creationId xmlns:a16="http://schemas.microsoft.com/office/drawing/2014/main" id="{00000000-0008-0000-0600-000023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0" name="Text Box 1">
          <a:extLst>
            <a:ext uri="{FF2B5EF4-FFF2-40B4-BE49-F238E27FC236}">
              <a16:creationId xmlns:a16="http://schemas.microsoft.com/office/drawing/2014/main" id="{00000000-0008-0000-0600-000024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1" name="Text Box 1">
          <a:extLst>
            <a:ext uri="{FF2B5EF4-FFF2-40B4-BE49-F238E27FC236}">
              <a16:creationId xmlns:a16="http://schemas.microsoft.com/office/drawing/2014/main" id="{00000000-0008-0000-0600-000025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2" name="Text Box 1">
          <a:extLst>
            <a:ext uri="{FF2B5EF4-FFF2-40B4-BE49-F238E27FC236}">
              <a16:creationId xmlns:a16="http://schemas.microsoft.com/office/drawing/2014/main" id="{00000000-0008-0000-0600-000026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3" name="Text Box 1">
          <a:extLst>
            <a:ext uri="{FF2B5EF4-FFF2-40B4-BE49-F238E27FC236}">
              <a16:creationId xmlns:a16="http://schemas.microsoft.com/office/drawing/2014/main" id="{00000000-0008-0000-0600-000027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4" name="Text Box 1">
          <a:extLst>
            <a:ext uri="{FF2B5EF4-FFF2-40B4-BE49-F238E27FC236}">
              <a16:creationId xmlns:a16="http://schemas.microsoft.com/office/drawing/2014/main" id="{00000000-0008-0000-0600-000028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5" name="Text Box 1">
          <a:extLst>
            <a:ext uri="{FF2B5EF4-FFF2-40B4-BE49-F238E27FC236}">
              <a16:creationId xmlns:a16="http://schemas.microsoft.com/office/drawing/2014/main" id="{00000000-0008-0000-0600-000029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6" name="Text Box 1">
          <a:extLst>
            <a:ext uri="{FF2B5EF4-FFF2-40B4-BE49-F238E27FC236}">
              <a16:creationId xmlns:a16="http://schemas.microsoft.com/office/drawing/2014/main" id="{00000000-0008-0000-0600-00002A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7" name="Text Box 1">
          <a:extLst>
            <a:ext uri="{FF2B5EF4-FFF2-40B4-BE49-F238E27FC236}">
              <a16:creationId xmlns:a16="http://schemas.microsoft.com/office/drawing/2014/main" id="{00000000-0008-0000-0600-00002B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999468" name="Text Box 1">
          <a:extLst>
            <a:ext uri="{FF2B5EF4-FFF2-40B4-BE49-F238E27FC236}">
              <a16:creationId xmlns:a16="http://schemas.microsoft.com/office/drawing/2014/main" id="{00000000-0008-0000-0600-00002C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999469" name="Text Box 1">
          <a:extLst>
            <a:ext uri="{FF2B5EF4-FFF2-40B4-BE49-F238E27FC236}">
              <a16:creationId xmlns:a16="http://schemas.microsoft.com/office/drawing/2014/main" id="{00000000-0008-0000-0600-00002D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70" name="Text Box 1">
          <a:extLst>
            <a:ext uri="{FF2B5EF4-FFF2-40B4-BE49-F238E27FC236}">
              <a16:creationId xmlns:a16="http://schemas.microsoft.com/office/drawing/2014/main" id="{00000000-0008-0000-0600-00002E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71" name="Text Box 1">
          <a:extLst>
            <a:ext uri="{FF2B5EF4-FFF2-40B4-BE49-F238E27FC236}">
              <a16:creationId xmlns:a16="http://schemas.microsoft.com/office/drawing/2014/main" id="{00000000-0008-0000-0600-00002F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72" name="Text Box 1">
          <a:extLst>
            <a:ext uri="{FF2B5EF4-FFF2-40B4-BE49-F238E27FC236}">
              <a16:creationId xmlns:a16="http://schemas.microsoft.com/office/drawing/2014/main" id="{00000000-0008-0000-0600-000030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73" name="Text Box 1">
          <a:extLst>
            <a:ext uri="{FF2B5EF4-FFF2-40B4-BE49-F238E27FC236}">
              <a16:creationId xmlns:a16="http://schemas.microsoft.com/office/drawing/2014/main" id="{00000000-0008-0000-0600-000031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74" name="Text Box 1">
          <a:extLst>
            <a:ext uri="{FF2B5EF4-FFF2-40B4-BE49-F238E27FC236}">
              <a16:creationId xmlns:a16="http://schemas.microsoft.com/office/drawing/2014/main" id="{00000000-0008-0000-0600-000032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75" name="Text Box 1">
          <a:extLst>
            <a:ext uri="{FF2B5EF4-FFF2-40B4-BE49-F238E27FC236}">
              <a16:creationId xmlns:a16="http://schemas.microsoft.com/office/drawing/2014/main" id="{00000000-0008-0000-0600-000033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76" name="Text Box 1">
          <a:extLst>
            <a:ext uri="{FF2B5EF4-FFF2-40B4-BE49-F238E27FC236}">
              <a16:creationId xmlns:a16="http://schemas.microsoft.com/office/drawing/2014/main" id="{00000000-0008-0000-0600-000034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77" name="Text Box 1">
          <a:extLst>
            <a:ext uri="{FF2B5EF4-FFF2-40B4-BE49-F238E27FC236}">
              <a16:creationId xmlns:a16="http://schemas.microsoft.com/office/drawing/2014/main" id="{00000000-0008-0000-0600-000035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999478" name="Text Box 1">
          <a:extLst>
            <a:ext uri="{FF2B5EF4-FFF2-40B4-BE49-F238E27FC236}">
              <a16:creationId xmlns:a16="http://schemas.microsoft.com/office/drawing/2014/main" id="{00000000-0008-0000-0600-000036400F00}"/>
            </a:ext>
          </a:extLst>
        </xdr:cNvPr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18</xdr:row>
      <xdr:rowOff>257175</xdr:rowOff>
    </xdr:from>
    <xdr:to>
      <xdr:col>3</xdr:col>
      <xdr:colOff>342900</xdr:colOff>
      <xdr:row>20</xdr:row>
      <xdr:rowOff>9525</xdr:rowOff>
    </xdr:to>
    <xdr:sp macro="" textlink="">
      <xdr:nvSpPr>
        <xdr:cNvPr id="999479" name="Text Box 1">
          <a:extLst>
            <a:ext uri="{FF2B5EF4-FFF2-40B4-BE49-F238E27FC236}">
              <a16:creationId xmlns:a16="http://schemas.microsoft.com/office/drawing/2014/main" id="{00000000-0008-0000-0600-000037400F00}"/>
            </a:ext>
          </a:extLst>
        </xdr:cNvPr>
        <xdr:cNvSpPr txBox="1">
          <a:spLocks noChangeArrowheads="1"/>
        </xdr:cNvSpPr>
      </xdr:nvSpPr>
      <xdr:spPr bwMode="auto">
        <a:xfrm>
          <a:off x="5238750" y="52197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80" name="Text Box 1">
          <a:extLst>
            <a:ext uri="{FF2B5EF4-FFF2-40B4-BE49-F238E27FC236}">
              <a16:creationId xmlns:a16="http://schemas.microsoft.com/office/drawing/2014/main" id="{00000000-0008-0000-0600-000038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81" name="Text Box 1">
          <a:extLst>
            <a:ext uri="{FF2B5EF4-FFF2-40B4-BE49-F238E27FC236}">
              <a16:creationId xmlns:a16="http://schemas.microsoft.com/office/drawing/2014/main" id="{00000000-0008-0000-0600-000039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82" name="Text Box 1">
          <a:extLst>
            <a:ext uri="{FF2B5EF4-FFF2-40B4-BE49-F238E27FC236}">
              <a16:creationId xmlns:a16="http://schemas.microsoft.com/office/drawing/2014/main" id="{00000000-0008-0000-0600-00003A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83" name="Text Box 1">
          <a:extLst>
            <a:ext uri="{FF2B5EF4-FFF2-40B4-BE49-F238E27FC236}">
              <a16:creationId xmlns:a16="http://schemas.microsoft.com/office/drawing/2014/main" id="{00000000-0008-0000-0600-00003B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84" name="Text Box 1">
          <a:extLst>
            <a:ext uri="{FF2B5EF4-FFF2-40B4-BE49-F238E27FC236}">
              <a16:creationId xmlns:a16="http://schemas.microsoft.com/office/drawing/2014/main" id="{00000000-0008-0000-0600-00003C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485" name="Text Box 1">
          <a:extLst>
            <a:ext uri="{FF2B5EF4-FFF2-40B4-BE49-F238E27FC236}">
              <a16:creationId xmlns:a16="http://schemas.microsoft.com/office/drawing/2014/main" id="{00000000-0008-0000-0600-00003D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86" name="Text Box 1">
          <a:extLst>
            <a:ext uri="{FF2B5EF4-FFF2-40B4-BE49-F238E27FC236}">
              <a16:creationId xmlns:a16="http://schemas.microsoft.com/office/drawing/2014/main" id="{00000000-0008-0000-0600-00003E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87" name="Text Box 1">
          <a:extLst>
            <a:ext uri="{FF2B5EF4-FFF2-40B4-BE49-F238E27FC236}">
              <a16:creationId xmlns:a16="http://schemas.microsoft.com/office/drawing/2014/main" id="{00000000-0008-0000-0600-00003F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88" name="Text Box 1">
          <a:extLst>
            <a:ext uri="{FF2B5EF4-FFF2-40B4-BE49-F238E27FC236}">
              <a16:creationId xmlns:a16="http://schemas.microsoft.com/office/drawing/2014/main" id="{00000000-0008-0000-0600-000040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89" name="Text Box 1">
          <a:extLst>
            <a:ext uri="{FF2B5EF4-FFF2-40B4-BE49-F238E27FC236}">
              <a16:creationId xmlns:a16="http://schemas.microsoft.com/office/drawing/2014/main" id="{00000000-0008-0000-0600-000041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90" name="Text Box 1">
          <a:extLst>
            <a:ext uri="{FF2B5EF4-FFF2-40B4-BE49-F238E27FC236}">
              <a16:creationId xmlns:a16="http://schemas.microsoft.com/office/drawing/2014/main" id="{00000000-0008-0000-0600-000042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91" name="Text Box 1">
          <a:extLst>
            <a:ext uri="{FF2B5EF4-FFF2-40B4-BE49-F238E27FC236}">
              <a16:creationId xmlns:a16="http://schemas.microsoft.com/office/drawing/2014/main" id="{00000000-0008-0000-0600-000043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92" name="Text Box 1">
          <a:extLst>
            <a:ext uri="{FF2B5EF4-FFF2-40B4-BE49-F238E27FC236}">
              <a16:creationId xmlns:a16="http://schemas.microsoft.com/office/drawing/2014/main" id="{00000000-0008-0000-0600-000044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93" name="Text Box 1">
          <a:extLst>
            <a:ext uri="{FF2B5EF4-FFF2-40B4-BE49-F238E27FC236}">
              <a16:creationId xmlns:a16="http://schemas.microsoft.com/office/drawing/2014/main" id="{00000000-0008-0000-0600-000045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94" name="Text Box 1">
          <a:extLst>
            <a:ext uri="{FF2B5EF4-FFF2-40B4-BE49-F238E27FC236}">
              <a16:creationId xmlns:a16="http://schemas.microsoft.com/office/drawing/2014/main" id="{00000000-0008-0000-0600-000046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95" name="Text Box 1">
          <a:extLst>
            <a:ext uri="{FF2B5EF4-FFF2-40B4-BE49-F238E27FC236}">
              <a16:creationId xmlns:a16="http://schemas.microsoft.com/office/drawing/2014/main" id="{00000000-0008-0000-0600-000047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96" name="Text Box 1">
          <a:extLst>
            <a:ext uri="{FF2B5EF4-FFF2-40B4-BE49-F238E27FC236}">
              <a16:creationId xmlns:a16="http://schemas.microsoft.com/office/drawing/2014/main" id="{00000000-0008-0000-0600-000048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97" name="Text Box 1">
          <a:extLst>
            <a:ext uri="{FF2B5EF4-FFF2-40B4-BE49-F238E27FC236}">
              <a16:creationId xmlns:a16="http://schemas.microsoft.com/office/drawing/2014/main" id="{00000000-0008-0000-0600-000049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98" name="Text Box 1">
          <a:extLst>
            <a:ext uri="{FF2B5EF4-FFF2-40B4-BE49-F238E27FC236}">
              <a16:creationId xmlns:a16="http://schemas.microsoft.com/office/drawing/2014/main" id="{00000000-0008-0000-0600-00004A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99" name="Text Box 1">
          <a:extLst>
            <a:ext uri="{FF2B5EF4-FFF2-40B4-BE49-F238E27FC236}">
              <a16:creationId xmlns:a16="http://schemas.microsoft.com/office/drawing/2014/main" id="{00000000-0008-0000-0600-00004B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00" name="Text Box 1">
          <a:extLst>
            <a:ext uri="{FF2B5EF4-FFF2-40B4-BE49-F238E27FC236}">
              <a16:creationId xmlns:a16="http://schemas.microsoft.com/office/drawing/2014/main" id="{00000000-0008-0000-0600-00004C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01" name="Text Box 1">
          <a:extLst>
            <a:ext uri="{FF2B5EF4-FFF2-40B4-BE49-F238E27FC236}">
              <a16:creationId xmlns:a16="http://schemas.microsoft.com/office/drawing/2014/main" id="{00000000-0008-0000-0600-00004D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02" name="Text Box 1">
          <a:extLst>
            <a:ext uri="{FF2B5EF4-FFF2-40B4-BE49-F238E27FC236}">
              <a16:creationId xmlns:a16="http://schemas.microsoft.com/office/drawing/2014/main" id="{00000000-0008-0000-0600-00004E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03" name="Text Box 1">
          <a:extLst>
            <a:ext uri="{FF2B5EF4-FFF2-40B4-BE49-F238E27FC236}">
              <a16:creationId xmlns:a16="http://schemas.microsoft.com/office/drawing/2014/main" id="{00000000-0008-0000-0600-00004F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04" name="Text Box 1">
          <a:extLst>
            <a:ext uri="{FF2B5EF4-FFF2-40B4-BE49-F238E27FC236}">
              <a16:creationId xmlns:a16="http://schemas.microsoft.com/office/drawing/2014/main" id="{00000000-0008-0000-0600-000050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05" name="Text Box 1">
          <a:extLst>
            <a:ext uri="{FF2B5EF4-FFF2-40B4-BE49-F238E27FC236}">
              <a16:creationId xmlns:a16="http://schemas.microsoft.com/office/drawing/2014/main" id="{00000000-0008-0000-0600-000051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06" name="Text Box 1">
          <a:extLst>
            <a:ext uri="{FF2B5EF4-FFF2-40B4-BE49-F238E27FC236}">
              <a16:creationId xmlns:a16="http://schemas.microsoft.com/office/drawing/2014/main" id="{00000000-0008-0000-0600-000052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999507" name="Text Box 1">
          <a:extLst>
            <a:ext uri="{FF2B5EF4-FFF2-40B4-BE49-F238E27FC236}">
              <a16:creationId xmlns:a16="http://schemas.microsoft.com/office/drawing/2014/main" id="{00000000-0008-0000-0600-000053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999508" name="Text Box 1">
          <a:extLst>
            <a:ext uri="{FF2B5EF4-FFF2-40B4-BE49-F238E27FC236}">
              <a16:creationId xmlns:a16="http://schemas.microsoft.com/office/drawing/2014/main" id="{00000000-0008-0000-0600-000054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999509" name="Text Box 1">
          <a:extLst>
            <a:ext uri="{FF2B5EF4-FFF2-40B4-BE49-F238E27FC236}">
              <a16:creationId xmlns:a16="http://schemas.microsoft.com/office/drawing/2014/main" id="{00000000-0008-0000-0600-000055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999510" name="Text Box 1">
          <a:extLst>
            <a:ext uri="{FF2B5EF4-FFF2-40B4-BE49-F238E27FC236}">
              <a16:creationId xmlns:a16="http://schemas.microsoft.com/office/drawing/2014/main" id="{00000000-0008-0000-0600-000056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11" name="Text Box 1">
          <a:extLst>
            <a:ext uri="{FF2B5EF4-FFF2-40B4-BE49-F238E27FC236}">
              <a16:creationId xmlns:a16="http://schemas.microsoft.com/office/drawing/2014/main" id="{00000000-0008-0000-0600-000057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12" name="Text Box 1">
          <a:extLst>
            <a:ext uri="{FF2B5EF4-FFF2-40B4-BE49-F238E27FC236}">
              <a16:creationId xmlns:a16="http://schemas.microsoft.com/office/drawing/2014/main" id="{00000000-0008-0000-0600-000058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513" name="Text Box 1">
          <a:extLst>
            <a:ext uri="{FF2B5EF4-FFF2-40B4-BE49-F238E27FC236}">
              <a16:creationId xmlns:a16="http://schemas.microsoft.com/office/drawing/2014/main" id="{00000000-0008-0000-0600-000059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14" name="Text Box 1">
          <a:extLst>
            <a:ext uri="{FF2B5EF4-FFF2-40B4-BE49-F238E27FC236}">
              <a16:creationId xmlns:a16="http://schemas.microsoft.com/office/drawing/2014/main" id="{00000000-0008-0000-0600-00005A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15" name="Text Box 1">
          <a:extLst>
            <a:ext uri="{FF2B5EF4-FFF2-40B4-BE49-F238E27FC236}">
              <a16:creationId xmlns:a16="http://schemas.microsoft.com/office/drawing/2014/main" id="{00000000-0008-0000-0600-00005B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516" name="Text Box 1">
          <a:extLst>
            <a:ext uri="{FF2B5EF4-FFF2-40B4-BE49-F238E27FC236}">
              <a16:creationId xmlns:a16="http://schemas.microsoft.com/office/drawing/2014/main" id="{00000000-0008-0000-0600-00005C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17" name="Text Box 1">
          <a:extLst>
            <a:ext uri="{FF2B5EF4-FFF2-40B4-BE49-F238E27FC236}">
              <a16:creationId xmlns:a16="http://schemas.microsoft.com/office/drawing/2014/main" id="{00000000-0008-0000-0600-00005D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18" name="Text Box 1">
          <a:extLst>
            <a:ext uri="{FF2B5EF4-FFF2-40B4-BE49-F238E27FC236}">
              <a16:creationId xmlns:a16="http://schemas.microsoft.com/office/drawing/2014/main" id="{00000000-0008-0000-0600-00005E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519" name="Text Box 1">
          <a:extLst>
            <a:ext uri="{FF2B5EF4-FFF2-40B4-BE49-F238E27FC236}">
              <a16:creationId xmlns:a16="http://schemas.microsoft.com/office/drawing/2014/main" id="{00000000-0008-0000-0600-00005F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20" name="Text Box 1">
          <a:extLst>
            <a:ext uri="{FF2B5EF4-FFF2-40B4-BE49-F238E27FC236}">
              <a16:creationId xmlns:a16="http://schemas.microsoft.com/office/drawing/2014/main" id="{00000000-0008-0000-0600-000060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21" name="Text Box 1">
          <a:extLst>
            <a:ext uri="{FF2B5EF4-FFF2-40B4-BE49-F238E27FC236}">
              <a16:creationId xmlns:a16="http://schemas.microsoft.com/office/drawing/2014/main" id="{00000000-0008-0000-0600-000061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22" name="Text Box 1">
          <a:extLst>
            <a:ext uri="{FF2B5EF4-FFF2-40B4-BE49-F238E27FC236}">
              <a16:creationId xmlns:a16="http://schemas.microsoft.com/office/drawing/2014/main" id="{00000000-0008-0000-0600-000062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23" name="Text Box 1">
          <a:extLst>
            <a:ext uri="{FF2B5EF4-FFF2-40B4-BE49-F238E27FC236}">
              <a16:creationId xmlns:a16="http://schemas.microsoft.com/office/drawing/2014/main" id="{00000000-0008-0000-0600-000063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24" name="Text Box 1">
          <a:extLst>
            <a:ext uri="{FF2B5EF4-FFF2-40B4-BE49-F238E27FC236}">
              <a16:creationId xmlns:a16="http://schemas.microsoft.com/office/drawing/2014/main" id="{00000000-0008-0000-0600-000064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25" name="Text Box 1">
          <a:extLst>
            <a:ext uri="{FF2B5EF4-FFF2-40B4-BE49-F238E27FC236}">
              <a16:creationId xmlns:a16="http://schemas.microsoft.com/office/drawing/2014/main" id="{00000000-0008-0000-0600-000065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999526" name="Text Box 1">
          <a:extLst>
            <a:ext uri="{FF2B5EF4-FFF2-40B4-BE49-F238E27FC236}">
              <a16:creationId xmlns:a16="http://schemas.microsoft.com/office/drawing/2014/main" id="{00000000-0008-0000-0600-000066400F00}"/>
            </a:ext>
          </a:extLst>
        </xdr:cNvPr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27" name="Text Box 1">
          <a:extLst>
            <a:ext uri="{FF2B5EF4-FFF2-40B4-BE49-F238E27FC236}">
              <a16:creationId xmlns:a16="http://schemas.microsoft.com/office/drawing/2014/main" id="{00000000-0008-0000-0600-000067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28" name="Text Box 1">
          <a:extLst>
            <a:ext uri="{FF2B5EF4-FFF2-40B4-BE49-F238E27FC236}">
              <a16:creationId xmlns:a16="http://schemas.microsoft.com/office/drawing/2014/main" id="{00000000-0008-0000-0600-000068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29" name="Text Box 1">
          <a:extLst>
            <a:ext uri="{FF2B5EF4-FFF2-40B4-BE49-F238E27FC236}">
              <a16:creationId xmlns:a16="http://schemas.microsoft.com/office/drawing/2014/main" id="{00000000-0008-0000-0600-000069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30" name="Text Box 1">
          <a:extLst>
            <a:ext uri="{FF2B5EF4-FFF2-40B4-BE49-F238E27FC236}">
              <a16:creationId xmlns:a16="http://schemas.microsoft.com/office/drawing/2014/main" id="{00000000-0008-0000-0600-00006A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31" name="Text Box 1">
          <a:extLst>
            <a:ext uri="{FF2B5EF4-FFF2-40B4-BE49-F238E27FC236}">
              <a16:creationId xmlns:a16="http://schemas.microsoft.com/office/drawing/2014/main" id="{00000000-0008-0000-0600-00006B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532" name="Text Box 1">
          <a:extLst>
            <a:ext uri="{FF2B5EF4-FFF2-40B4-BE49-F238E27FC236}">
              <a16:creationId xmlns:a16="http://schemas.microsoft.com/office/drawing/2014/main" id="{00000000-0008-0000-0600-00006C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33" name="Text Box 1">
          <a:extLst>
            <a:ext uri="{FF2B5EF4-FFF2-40B4-BE49-F238E27FC236}">
              <a16:creationId xmlns:a16="http://schemas.microsoft.com/office/drawing/2014/main" id="{00000000-0008-0000-0600-00006D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34" name="Text Box 1">
          <a:extLst>
            <a:ext uri="{FF2B5EF4-FFF2-40B4-BE49-F238E27FC236}">
              <a16:creationId xmlns:a16="http://schemas.microsoft.com/office/drawing/2014/main" id="{00000000-0008-0000-0600-00006E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35" name="Text Box 1">
          <a:extLst>
            <a:ext uri="{FF2B5EF4-FFF2-40B4-BE49-F238E27FC236}">
              <a16:creationId xmlns:a16="http://schemas.microsoft.com/office/drawing/2014/main" id="{00000000-0008-0000-0600-00006F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36" name="Text Box 1">
          <a:extLst>
            <a:ext uri="{FF2B5EF4-FFF2-40B4-BE49-F238E27FC236}">
              <a16:creationId xmlns:a16="http://schemas.microsoft.com/office/drawing/2014/main" id="{00000000-0008-0000-0600-000070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37" name="Text Box 1">
          <a:extLst>
            <a:ext uri="{FF2B5EF4-FFF2-40B4-BE49-F238E27FC236}">
              <a16:creationId xmlns:a16="http://schemas.microsoft.com/office/drawing/2014/main" id="{00000000-0008-0000-0600-000071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38" name="Text Box 1">
          <a:extLst>
            <a:ext uri="{FF2B5EF4-FFF2-40B4-BE49-F238E27FC236}">
              <a16:creationId xmlns:a16="http://schemas.microsoft.com/office/drawing/2014/main" id="{00000000-0008-0000-0600-000072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39" name="Text Box 1">
          <a:extLst>
            <a:ext uri="{FF2B5EF4-FFF2-40B4-BE49-F238E27FC236}">
              <a16:creationId xmlns:a16="http://schemas.microsoft.com/office/drawing/2014/main" id="{00000000-0008-0000-0600-000073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40" name="Text Box 1">
          <a:extLst>
            <a:ext uri="{FF2B5EF4-FFF2-40B4-BE49-F238E27FC236}">
              <a16:creationId xmlns:a16="http://schemas.microsoft.com/office/drawing/2014/main" id="{00000000-0008-0000-0600-000074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41" name="Text Box 1">
          <a:extLst>
            <a:ext uri="{FF2B5EF4-FFF2-40B4-BE49-F238E27FC236}">
              <a16:creationId xmlns:a16="http://schemas.microsoft.com/office/drawing/2014/main" id="{00000000-0008-0000-0600-000075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42" name="Text Box 1">
          <a:extLst>
            <a:ext uri="{FF2B5EF4-FFF2-40B4-BE49-F238E27FC236}">
              <a16:creationId xmlns:a16="http://schemas.microsoft.com/office/drawing/2014/main" id="{00000000-0008-0000-0600-000076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43" name="Text Box 1">
          <a:extLst>
            <a:ext uri="{FF2B5EF4-FFF2-40B4-BE49-F238E27FC236}">
              <a16:creationId xmlns:a16="http://schemas.microsoft.com/office/drawing/2014/main" id="{00000000-0008-0000-0600-000077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44" name="Text Box 1">
          <a:extLst>
            <a:ext uri="{FF2B5EF4-FFF2-40B4-BE49-F238E27FC236}">
              <a16:creationId xmlns:a16="http://schemas.microsoft.com/office/drawing/2014/main" id="{00000000-0008-0000-0600-000078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45" name="Text Box 1">
          <a:extLst>
            <a:ext uri="{FF2B5EF4-FFF2-40B4-BE49-F238E27FC236}">
              <a16:creationId xmlns:a16="http://schemas.microsoft.com/office/drawing/2014/main" id="{00000000-0008-0000-0600-000079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46" name="Text Box 1">
          <a:extLst>
            <a:ext uri="{FF2B5EF4-FFF2-40B4-BE49-F238E27FC236}">
              <a16:creationId xmlns:a16="http://schemas.microsoft.com/office/drawing/2014/main" id="{00000000-0008-0000-0600-00007A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47" name="Text Box 1">
          <a:extLst>
            <a:ext uri="{FF2B5EF4-FFF2-40B4-BE49-F238E27FC236}">
              <a16:creationId xmlns:a16="http://schemas.microsoft.com/office/drawing/2014/main" id="{00000000-0008-0000-0600-00007B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48" name="Text Box 1">
          <a:extLst>
            <a:ext uri="{FF2B5EF4-FFF2-40B4-BE49-F238E27FC236}">
              <a16:creationId xmlns:a16="http://schemas.microsoft.com/office/drawing/2014/main" id="{00000000-0008-0000-0600-00007C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49" name="Text Box 1">
          <a:extLst>
            <a:ext uri="{FF2B5EF4-FFF2-40B4-BE49-F238E27FC236}">
              <a16:creationId xmlns:a16="http://schemas.microsoft.com/office/drawing/2014/main" id="{00000000-0008-0000-0600-00007D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50" name="Text Box 1">
          <a:extLst>
            <a:ext uri="{FF2B5EF4-FFF2-40B4-BE49-F238E27FC236}">
              <a16:creationId xmlns:a16="http://schemas.microsoft.com/office/drawing/2014/main" id="{00000000-0008-0000-0600-00007E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51" name="Text Box 1">
          <a:extLst>
            <a:ext uri="{FF2B5EF4-FFF2-40B4-BE49-F238E27FC236}">
              <a16:creationId xmlns:a16="http://schemas.microsoft.com/office/drawing/2014/main" id="{00000000-0008-0000-0600-00007F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52" name="Text Box 1">
          <a:extLst>
            <a:ext uri="{FF2B5EF4-FFF2-40B4-BE49-F238E27FC236}">
              <a16:creationId xmlns:a16="http://schemas.microsoft.com/office/drawing/2014/main" id="{00000000-0008-0000-0600-000080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53" name="Text Box 1">
          <a:extLst>
            <a:ext uri="{FF2B5EF4-FFF2-40B4-BE49-F238E27FC236}">
              <a16:creationId xmlns:a16="http://schemas.microsoft.com/office/drawing/2014/main" id="{00000000-0008-0000-0600-000081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999554" name="Text Box 1">
          <a:extLst>
            <a:ext uri="{FF2B5EF4-FFF2-40B4-BE49-F238E27FC236}">
              <a16:creationId xmlns:a16="http://schemas.microsoft.com/office/drawing/2014/main" id="{00000000-0008-0000-0600-000082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999555" name="Text Box 1">
          <a:extLst>
            <a:ext uri="{FF2B5EF4-FFF2-40B4-BE49-F238E27FC236}">
              <a16:creationId xmlns:a16="http://schemas.microsoft.com/office/drawing/2014/main" id="{00000000-0008-0000-0600-000083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999556" name="Text Box 1">
          <a:extLst>
            <a:ext uri="{FF2B5EF4-FFF2-40B4-BE49-F238E27FC236}">
              <a16:creationId xmlns:a16="http://schemas.microsoft.com/office/drawing/2014/main" id="{00000000-0008-0000-0600-000084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999557" name="Text Box 1">
          <a:extLst>
            <a:ext uri="{FF2B5EF4-FFF2-40B4-BE49-F238E27FC236}">
              <a16:creationId xmlns:a16="http://schemas.microsoft.com/office/drawing/2014/main" id="{00000000-0008-0000-0600-000085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58" name="Text Box 1">
          <a:extLst>
            <a:ext uri="{FF2B5EF4-FFF2-40B4-BE49-F238E27FC236}">
              <a16:creationId xmlns:a16="http://schemas.microsoft.com/office/drawing/2014/main" id="{00000000-0008-0000-0600-000086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59" name="Text Box 1">
          <a:extLst>
            <a:ext uri="{FF2B5EF4-FFF2-40B4-BE49-F238E27FC236}">
              <a16:creationId xmlns:a16="http://schemas.microsoft.com/office/drawing/2014/main" id="{00000000-0008-0000-0600-000087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560" name="Text Box 1">
          <a:extLst>
            <a:ext uri="{FF2B5EF4-FFF2-40B4-BE49-F238E27FC236}">
              <a16:creationId xmlns:a16="http://schemas.microsoft.com/office/drawing/2014/main" id="{00000000-0008-0000-0600-000088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61" name="Text Box 1">
          <a:extLst>
            <a:ext uri="{FF2B5EF4-FFF2-40B4-BE49-F238E27FC236}">
              <a16:creationId xmlns:a16="http://schemas.microsoft.com/office/drawing/2014/main" id="{00000000-0008-0000-0600-000089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62" name="Text Box 1">
          <a:extLst>
            <a:ext uri="{FF2B5EF4-FFF2-40B4-BE49-F238E27FC236}">
              <a16:creationId xmlns:a16="http://schemas.microsoft.com/office/drawing/2014/main" id="{00000000-0008-0000-0600-00008A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563" name="Text Box 1">
          <a:extLst>
            <a:ext uri="{FF2B5EF4-FFF2-40B4-BE49-F238E27FC236}">
              <a16:creationId xmlns:a16="http://schemas.microsoft.com/office/drawing/2014/main" id="{00000000-0008-0000-0600-00008B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64" name="Text Box 1">
          <a:extLst>
            <a:ext uri="{FF2B5EF4-FFF2-40B4-BE49-F238E27FC236}">
              <a16:creationId xmlns:a16="http://schemas.microsoft.com/office/drawing/2014/main" id="{00000000-0008-0000-0600-00008C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65" name="Text Box 1">
          <a:extLst>
            <a:ext uri="{FF2B5EF4-FFF2-40B4-BE49-F238E27FC236}">
              <a16:creationId xmlns:a16="http://schemas.microsoft.com/office/drawing/2014/main" id="{00000000-0008-0000-0600-00008D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566" name="Text Box 1">
          <a:extLst>
            <a:ext uri="{FF2B5EF4-FFF2-40B4-BE49-F238E27FC236}">
              <a16:creationId xmlns:a16="http://schemas.microsoft.com/office/drawing/2014/main" id="{00000000-0008-0000-0600-00008E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67" name="Text Box 1">
          <a:extLst>
            <a:ext uri="{FF2B5EF4-FFF2-40B4-BE49-F238E27FC236}">
              <a16:creationId xmlns:a16="http://schemas.microsoft.com/office/drawing/2014/main" id="{00000000-0008-0000-0600-00008F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68" name="Text Box 1">
          <a:extLst>
            <a:ext uri="{FF2B5EF4-FFF2-40B4-BE49-F238E27FC236}">
              <a16:creationId xmlns:a16="http://schemas.microsoft.com/office/drawing/2014/main" id="{00000000-0008-0000-0600-000090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69" name="Text Box 1">
          <a:extLst>
            <a:ext uri="{FF2B5EF4-FFF2-40B4-BE49-F238E27FC236}">
              <a16:creationId xmlns:a16="http://schemas.microsoft.com/office/drawing/2014/main" id="{00000000-0008-0000-0600-000091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70" name="Text Box 1">
          <a:extLst>
            <a:ext uri="{FF2B5EF4-FFF2-40B4-BE49-F238E27FC236}">
              <a16:creationId xmlns:a16="http://schemas.microsoft.com/office/drawing/2014/main" id="{00000000-0008-0000-0600-000092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71" name="Text Box 1">
          <a:extLst>
            <a:ext uri="{FF2B5EF4-FFF2-40B4-BE49-F238E27FC236}">
              <a16:creationId xmlns:a16="http://schemas.microsoft.com/office/drawing/2014/main" id="{00000000-0008-0000-0600-00009340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72" name="Text Box 1">
          <a:extLst>
            <a:ext uri="{FF2B5EF4-FFF2-40B4-BE49-F238E27FC236}">
              <a16:creationId xmlns:a16="http://schemas.microsoft.com/office/drawing/2014/main" id="{00000000-0008-0000-0600-00009440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73" name="Text Box 1">
          <a:extLst>
            <a:ext uri="{FF2B5EF4-FFF2-40B4-BE49-F238E27FC236}">
              <a16:creationId xmlns:a16="http://schemas.microsoft.com/office/drawing/2014/main" id="{00000000-0008-0000-0600-000095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74" name="Text Box 1">
          <a:extLst>
            <a:ext uri="{FF2B5EF4-FFF2-40B4-BE49-F238E27FC236}">
              <a16:creationId xmlns:a16="http://schemas.microsoft.com/office/drawing/2014/main" id="{00000000-0008-0000-0600-000096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575" name="Text Box 1">
          <a:extLst>
            <a:ext uri="{FF2B5EF4-FFF2-40B4-BE49-F238E27FC236}">
              <a16:creationId xmlns:a16="http://schemas.microsoft.com/office/drawing/2014/main" id="{00000000-0008-0000-0600-000097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76" name="Text Box 1">
          <a:extLst>
            <a:ext uri="{FF2B5EF4-FFF2-40B4-BE49-F238E27FC236}">
              <a16:creationId xmlns:a16="http://schemas.microsoft.com/office/drawing/2014/main" id="{00000000-0008-0000-0600-000098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77" name="Text Box 1">
          <a:extLst>
            <a:ext uri="{FF2B5EF4-FFF2-40B4-BE49-F238E27FC236}">
              <a16:creationId xmlns:a16="http://schemas.microsoft.com/office/drawing/2014/main" id="{00000000-0008-0000-0600-000099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78" name="Text Box 1">
          <a:extLst>
            <a:ext uri="{FF2B5EF4-FFF2-40B4-BE49-F238E27FC236}">
              <a16:creationId xmlns:a16="http://schemas.microsoft.com/office/drawing/2014/main" id="{00000000-0008-0000-0600-00009A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79" name="Text Box 1">
          <a:extLst>
            <a:ext uri="{FF2B5EF4-FFF2-40B4-BE49-F238E27FC236}">
              <a16:creationId xmlns:a16="http://schemas.microsoft.com/office/drawing/2014/main" id="{00000000-0008-0000-0600-00009B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80" name="Text Box 1">
          <a:extLst>
            <a:ext uri="{FF2B5EF4-FFF2-40B4-BE49-F238E27FC236}">
              <a16:creationId xmlns:a16="http://schemas.microsoft.com/office/drawing/2014/main" id="{00000000-0008-0000-0600-00009C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81" name="Text Box 1">
          <a:extLst>
            <a:ext uri="{FF2B5EF4-FFF2-40B4-BE49-F238E27FC236}">
              <a16:creationId xmlns:a16="http://schemas.microsoft.com/office/drawing/2014/main" id="{00000000-0008-0000-0600-00009D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82" name="Text Box 1">
          <a:extLst>
            <a:ext uri="{FF2B5EF4-FFF2-40B4-BE49-F238E27FC236}">
              <a16:creationId xmlns:a16="http://schemas.microsoft.com/office/drawing/2014/main" id="{00000000-0008-0000-0600-00009E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999583" name="Text Box 1">
          <a:extLst>
            <a:ext uri="{FF2B5EF4-FFF2-40B4-BE49-F238E27FC236}">
              <a16:creationId xmlns:a16="http://schemas.microsoft.com/office/drawing/2014/main" id="{00000000-0008-0000-0600-00009F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999584" name="Text Box 1">
          <a:extLst>
            <a:ext uri="{FF2B5EF4-FFF2-40B4-BE49-F238E27FC236}">
              <a16:creationId xmlns:a16="http://schemas.microsoft.com/office/drawing/2014/main" id="{00000000-0008-0000-0600-0000A0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585" name="Text Box 1">
          <a:extLst>
            <a:ext uri="{FF2B5EF4-FFF2-40B4-BE49-F238E27FC236}">
              <a16:creationId xmlns:a16="http://schemas.microsoft.com/office/drawing/2014/main" id="{00000000-0008-0000-0600-0000A1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586" name="Text Box 1">
          <a:extLst>
            <a:ext uri="{FF2B5EF4-FFF2-40B4-BE49-F238E27FC236}">
              <a16:creationId xmlns:a16="http://schemas.microsoft.com/office/drawing/2014/main" id="{00000000-0008-0000-0600-0000A2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587" name="Text Box 1">
          <a:extLst>
            <a:ext uri="{FF2B5EF4-FFF2-40B4-BE49-F238E27FC236}">
              <a16:creationId xmlns:a16="http://schemas.microsoft.com/office/drawing/2014/main" id="{00000000-0008-0000-0600-0000A3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88" name="Text Box 1">
          <a:extLst>
            <a:ext uri="{FF2B5EF4-FFF2-40B4-BE49-F238E27FC236}">
              <a16:creationId xmlns:a16="http://schemas.microsoft.com/office/drawing/2014/main" id="{00000000-0008-0000-0600-0000A4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89" name="Text Box 1">
          <a:extLst>
            <a:ext uri="{FF2B5EF4-FFF2-40B4-BE49-F238E27FC236}">
              <a16:creationId xmlns:a16="http://schemas.microsoft.com/office/drawing/2014/main" id="{00000000-0008-0000-0600-0000A5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0" name="Text Box 1">
          <a:extLst>
            <a:ext uri="{FF2B5EF4-FFF2-40B4-BE49-F238E27FC236}">
              <a16:creationId xmlns:a16="http://schemas.microsoft.com/office/drawing/2014/main" id="{00000000-0008-0000-0600-0000A6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591" name="Text Box 1">
          <a:extLst>
            <a:ext uri="{FF2B5EF4-FFF2-40B4-BE49-F238E27FC236}">
              <a16:creationId xmlns:a16="http://schemas.microsoft.com/office/drawing/2014/main" id="{00000000-0008-0000-0600-0000A7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2" name="Text Box 1">
          <a:extLst>
            <a:ext uri="{FF2B5EF4-FFF2-40B4-BE49-F238E27FC236}">
              <a16:creationId xmlns:a16="http://schemas.microsoft.com/office/drawing/2014/main" id="{00000000-0008-0000-0600-0000A8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3" name="Text Box 1">
          <a:extLst>
            <a:ext uri="{FF2B5EF4-FFF2-40B4-BE49-F238E27FC236}">
              <a16:creationId xmlns:a16="http://schemas.microsoft.com/office/drawing/2014/main" id="{00000000-0008-0000-0600-0000A9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4" name="Text Box 1">
          <a:extLst>
            <a:ext uri="{FF2B5EF4-FFF2-40B4-BE49-F238E27FC236}">
              <a16:creationId xmlns:a16="http://schemas.microsoft.com/office/drawing/2014/main" id="{00000000-0008-0000-0600-0000AA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5" name="Text Box 1">
          <a:extLst>
            <a:ext uri="{FF2B5EF4-FFF2-40B4-BE49-F238E27FC236}">
              <a16:creationId xmlns:a16="http://schemas.microsoft.com/office/drawing/2014/main" id="{00000000-0008-0000-0600-0000AB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6" name="Text Box 1">
          <a:extLst>
            <a:ext uri="{FF2B5EF4-FFF2-40B4-BE49-F238E27FC236}">
              <a16:creationId xmlns:a16="http://schemas.microsoft.com/office/drawing/2014/main" id="{00000000-0008-0000-0600-0000AC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7" name="Text Box 1">
          <a:extLst>
            <a:ext uri="{FF2B5EF4-FFF2-40B4-BE49-F238E27FC236}">
              <a16:creationId xmlns:a16="http://schemas.microsoft.com/office/drawing/2014/main" id="{00000000-0008-0000-0600-0000AD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8" name="Text Box 1">
          <a:extLst>
            <a:ext uri="{FF2B5EF4-FFF2-40B4-BE49-F238E27FC236}">
              <a16:creationId xmlns:a16="http://schemas.microsoft.com/office/drawing/2014/main" id="{00000000-0008-0000-0600-0000AE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9" name="Text Box 1">
          <a:extLst>
            <a:ext uri="{FF2B5EF4-FFF2-40B4-BE49-F238E27FC236}">
              <a16:creationId xmlns:a16="http://schemas.microsoft.com/office/drawing/2014/main" id="{00000000-0008-0000-0600-0000AF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00" name="Text Box 1">
          <a:extLst>
            <a:ext uri="{FF2B5EF4-FFF2-40B4-BE49-F238E27FC236}">
              <a16:creationId xmlns:a16="http://schemas.microsoft.com/office/drawing/2014/main" id="{00000000-0008-0000-0600-0000B0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01" name="Text Box 1">
          <a:extLst>
            <a:ext uri="{FF2B5EF4-FFF2-40B4-BE49-F238E27FC236}">
              <a16:creationId xmlns:a16="http://schemas.microsoft.com/office/drawing/2014/main" id="{00000000-0008-0000-0600-0000B1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02" name="Text Box 1">
          <a:extLst>
            <a:ext uri="{FF2B5EF4-FFF2-40B4-BE49-F238E27FC236}">
              <a16:creationId xmlns:a16="http://schemas.microsoft.com/office/drawing/2014/main" id="{00000000-0008-0000-0600-0000B2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03" name="Text Box 1">
          <a:extLst>
            <a:ext uri="{FF2B5EF4-FFF2-40B4-BE49-F238E27FC236}">
              <a16:creationId xmlns:a16="http://schemas.microsoft.com/office/drawing/2014/main" id="{00000000-0008-0000-0600-0000B3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04" name="Text Box 1">
          <a:extLst>
            <a:ext uri="{FF2B5EF4-FFF2-40B4-BE49-F238E27FC236}">
              <a16:creationId xmlns:a16="http://schemas.microsoft.com/office/drawing/2014/main" id="{00000000-0008-0000-0600-0000B4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05" name="Text Box 1">
          <a:extLst>
            <a:ext uri="{FF2B5EF4-FFF2-40B4-BE49-F238E27FC236}">
              <a16:creationId xmlns:a16="http://schemas.microsoft.com/office/drawing/2014/main" id="{00000000-0008-0000-0600-0000B5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999606" name="Text Box 1">
          <a:extLst>
            <a:ext uri="{FF2B5EF4-FFF2-40B4-BE49-F238E27FC236}">
              <a16:creationId xmlns:a16="http://schemas.microsoft.com/office/drawing/2014/main" id="{00000000-0008-0000-0600-0000B6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999607" name="Text Box 1">
          <a:extLst>
            <a:ext uri="{FF2B5EF4-FFF2-40B4-BE49-F238E27FC236}">
              <a16:creationId xmlns:a16="http://schemas.microsoft.com/office/drawing/2014/main" id="{00000000-0008-0000-0600-0000B7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08" name="Text Box 1">
          <a:extLst>
            <a:ext uri="{FF2B5EF4-FFF2-40B4-BE49-F238E27FC236}">
              <a16:creationId xmlns:a16="http://schemas.microsoft.com/office/drawing/2014/main" id="{00000000-0008-0000-0600-0000B8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09" name="Text Box 1">
          <a:extLst>
            <a:ext uri="{FF2B5EF4-FFF2-40B4-BE49-F238E27FC236}">
              <a16:creationId xmlns:a16="http://schemas.microsoft.com/office/drawing/2014/main" id="{00000000-0008-0000-0600-0000B9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10" name="Text Box 1">
          <a:extLst>
            <a:ext uri="{FF2B5EF4-FFF2-40B4-BE49-F238E27FC236}">
              <a16:creationId xmlns:a16="http://schemas.microsoft.com/office/drawing/2014/main" id="{00000000-0008-0000-0600-0000BA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11" name="Text Box 1">
          <a:extLst>
            <a:ext uri="{FF2B5EF4-FFF2-40B4-BE49-F238E27FC236}">
              <a16:creationId xmlns:a16="http://schemas.microsoft.com/office/drawing/2014/main" id="{00000000-0008-0000-0600-0000BB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12" name="Text Box 1">
          <a:extLst>
            <a:ext uri="{FF2B5EF4-FFF2-40B4-BE49-F238E27FC236}">
              <a16:creationId xmlns:a16="http://schemas.microsoft.com/office/drawing/2014/main" id="{00000000-0008-0000-0600-0000BC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13" name="Text Box 1">
          <a:extLst>
            <a:ext uri="{FF2B5EF4-FFF2-40B4-BE49-F238E27FC236}">
              <a16:creationId xmlns:a16="http://schemas.microsoft.com/office/drawing/2014/main" id="{00000000-0008-0000-0600-0000BD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14" name="Text Box 1">
          <a:extLst>
            <a:ext uri="{FF2B5EF4-FFF2-40B4-BE49-F238E27FC236}">
              <a16:creationId xmlns:a16="http://schemas.microsoft.com/office/drawing/2014/main" id="{00000000-0008-0000-0600-0000BE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15" name="Text Box 1">
          <a:extLst>
            <a:ext uri="{FF2B5EF4-FFF2-40B4-BE49-F238E27FC236}">
              <a16:creationId xmlns:a16="http://schemas.microsoft.com/office/drawing/2014/main" id="{00000000-0008-0000-0600-0000BF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999616" name="Text Box 1">
          <a:extLst>
            <a:ext uri="{FF2B5EF4-FFF2-40B4-BE49-F238E27FC236}">
              <a16:creationId xmlns:a16="http://schemas.microsoft.com/office/drawing/2014/main" id="{00000000-0008-0000-0600-0000C0400F00}"/>
            </a:ext>
          </a:extLst>
        </xdr:cNvPr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19</xdr:row>
      <xdr:rowOff>257175</xdr:rowOff>
    </xdr:from>
    <xdr:to>
      <xdr:col>3</xdr:col>
      <xdr:colOff>342900</xdr:colOff>
      <xdr:row>21</xdr:row>
      <xdr:rowOff>9525</xdr:rowOff>
    </xdr:to>
    <xdr:sp macro="" textlink="">
      <xdr:nvSpPr>
        <xdr:cNvPr id="999617" name="Text Box 1">
          <a:extLst>
            <a:ext uri="{FF2B5EF4-FFF2-40B4-BE49-F238E27FC236}">
              <a16:creationId xmlns:a16="http://schemas.microsoft.com/office/drawing/2014/main" id="{00000000-0008-0000-0600-0000C1400F00}"/>
            </a:ext>
          </a:extLst>
        </xdr:cNvPr>
        <xdr:cNvSpPr txBox="1">
          <a:spLocks noChangeArrowheads="1"/>
        </xdr:cNvSpPr>
      </xdr:nvSpPr>
      <xdr:spPr bwMode="auto">
        <a:xfrm>
          <a:off x="5238750" y="5486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18" name="Text Box 1">
          <a:extLst>
            <a:ext uri="{FF2B5EF4-FFF2-40B4-BE49-F238E27FC236}">
              <a16:creationId xmlns:a16="http://schemas.microsoft.com/office/drawing/2014/main" id="{00000000-0008-0000-0600-0000C2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19" name="Text Box 1">
          <a:extLst>
            <a:ext uri="{FF2B5EF4-FFF2-40B4-BE49-F238E27FC236}">
              <a16:creationId xmlns:a16="http://schemas.microsoft.com/office/drawing/2014/main" id="{00000000-0008-0000-0600-0000C3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20" name="Text Box 1">
          <a:extLst>
            <a:ext uri="{FF2B5EF4-FFF2-40B4-BE49-F238E27FC236}">
              <a16:creationId xmlns:a16="http://schemas.microsoft.com/office/drawing/2014/main" id="{00000000-0008-0000-0600-0000C4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21" name="Text Box 1">
          <a:extLst>
            <a:ext uri="{FF2B5EF4-FFF2-40B4-BE49-F238E27FC236}">
              <a16:creationId xmlns:a16="http://schemas.microsoft.com/office/drawing/2014/main" id="{00000000-0008-0000-0600-0000C5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22" name="Text Box 1">
          <a:extLst>
            <a:ext uri="{FF2B5EF4-FFF2-40B4-BE49-F238E27FC236}">
              <a16:creationId xmlns:a16="http://schemas.microsoft.com/office/drawing/2014/main" id="{00000000-0008-0000-0600-0000C6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623" name="Text Box 1">
          <a:extLst>
            <a:ext uri="{FF2B5EF4-FFF2-40B4-BE49-F238E27FC236}">
              <a16:creationId xmlns:a16="http://schemas.microsoft.com/office/drawing/2014/main" id="{00000000-0008-0000-0600-0000C7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24" name="Text Box 1">
          <a:extLst>
            <a:ext uri="{FF2B5EF4-FFF2-40B4-BE49-F238E27FC236}">
              <a16:creationId xmlns:a16="http://schemas.microsoft.com/office/drawing/2014/main" id="{00000000-0008-0000-0600-0000C8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25" name="Text Box 1">
          <a:extLst>
            <a:ext uri="{FF2B5EF4-FFF2-40B4-BE49-F238E27FC236}">
              <a16:creationId xmlns:a16="http://schemas.microsoft.com/office/drawing/2014/main" id="{00000000-0008-0000-0600-0000C9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26" name="Text Box 1">
          <a:extLst>
            <a:ext uri="{FF2B5EF4-FFF2-40B4-BE49-F238E27FC236}">
              <a16:creationId xmlns:a16="http://schemas.microsoft.com/office/drawing/2014/main" id="{00000000-0008-0000-0600-0000CA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27" name="Text Box 1">
          <a:extLst>
            <a:ext uri="{FF2B5EF4-FFF2-40B4-BE49-F238E27FC236}">
              <a16:creationId xmlns:a16="http://schemas.microsoft.com/office/drawing/2014/main" id="{00000000-0008-0000-0600-0000CB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28" name="Text Box 1">
          <a:extLst>
            <a:ext uri="{FF2B5EF4-FFF2-40B4-BE49-F238E27FC236}">
              <a16:creationId xmlns:a16="http://schemas.microsoft.com/office/drawing/2014/main" id="{00000000-0008-0000-0600-0000CC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29" name="Text Box 1">
          <a:extLst>
            <a:ext uri="{FF2B5EF4-FFF2-40B4-BE49-F238E27FC236}">
              <a16:creationId xmlns:a16="http://schemas.microsoft.com/office/drawing/2014/main" id="{00000000-0008-0000-0600-0000CD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30" name="Text Box 1">
          <a:extLst>
            <a:ext uri="{FF2B5EF4-FFF2-40B4-BE49-F238E27FC236}">
              <a16:creationId xmlns:a16="http://schemas.microsoft.com/office/drawing/2014/main" id="{00000000-0008-0000-0600-0000CE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31" name="Text Box 1">
          <a:extLst>
            <a:ext uri="{FF2B5EF4-FFF2-40B4-BE49-F238E27FC236}">
              <a16:creationId xmlns:a16="http://schemas.microsoft.com/office/drawing/2014/main" id="{00000000-0008-0000-0600-0000CF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32" name="Text Box 1">
          <a:extLst>
            <a:ext uri="{FF2B5EF4-FFF2-40B4-BE49-F238E27FC236}">
              <a16:creationId xmlns:a16="http://schemas.microsoft.com/office/drawing/2014/main" id="{00000000-0008-0000-0600-0000D0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33" name="Text Box 1">
          <a:extLst>
            <a:ext uri="{FF2B5EF4-FFF2-40B4-BE49-F238E27FC236}">
              <a16:creationId xmlns:a16="http://schemas.microsoft.com/office/drawing/2014/main" id="{00000000-0008-0000-0600-0000D1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34" name="Text Box 1">
          <a:extLst>
            <a:ext uri="{FF2B5EF4-FFF2-40B4-BE49-F238E27FC236}">
              <a16:creationId xmlns:a16="http://schemas.microsoft.com/office/drawing/2014/main" id="{00000000-0008-0000-0600-0000D2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35" name="Text Box 1">
          <a:extLst>
            <a:ext uri="{FF2B5EF4-FFF2-40B4-BE49-F238E27FC236}">
              <a16:creationId xmlns:a16="http://schemas.microsoft.com/office/drawing/2014/main" id="{00000000-0008-0000-0600-0000D3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36" name="Text Box 1">
          <a:extLst>
            <a:ext uri="{FF2B5EF4-FFF2-40B4-BE49-F238E27FC236}">
              <a16:creationId xmlns:a16="http://schemas.microsoft.com/office/drawing/2014/main" id="{00000000-0008-0000-0600-0000D4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37" name="Text Box 1">
          <a:extLst>
            <a:ext uri="{FF2B5EF4-FFF2-40B4-BE49-F238E27FC236}">
              <a16:creationId xmlns:a16="http://schemas.microsoft.com/office/drawing/2014/main" id="{00000000-0008-0000-0600-0000D5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38" name="Text Box 1">
          <a:extLst>
            <a:ext uri="{FF2B5EF4-FFF2-40B4-BE49-F238E27FC236}">
              <a16:creationId xmlns:a16="http://schemas.microsoft.com/office/drawing/2014/main" id="{00000000-0008-0000-0600-0000D6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39" name="Text Box 1">
          <a:extLst>
            <a:ext uri="{FF2B5EF4-FFF2-40B4-BE49-F238E27FC236}">
              <a16:creationId xmlns:a16="http://schemas.microsoft.com/office/drawing/2014/main" id="{00000000-0008-0000-0600-0000D7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40" name="Text Box 1">
          <a:extLst>
            <a:ext uri="{FF2B5EF4-FFF2-40B4-BE49-F238E27FC236}">
              <a16:creationId xmlns:a16="http://schemas.microsoft.com/office/drawing/2014/main" id="{00000000-0008-0000-0600-0000D8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41" name="Text Box 1">
          <a:extLst>
            <a:ext uri="{FF2B5EF4-FFF2-40B4-BE49-F238E27FC236}">
              <a16:creationId xmlns:a16="http://schemas.microsoft.com/office/drawing/2014/main" id="{00000000-0008-0000-0600-0000D9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42" name="Text Box 1">
          <a:extLst>
            <a:ext uri="{FF2B5EF4-FFF2-40B4-BE49-F238E27FC236}">
              <a16:creationId xmlns:a16="http://schemas.microsoft.com/office/drawing/2014/main" id="{00000000-0008-0000-0600-0000DA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43" name="Text Box 1">
          <a:extLst>
            <a:ext uri="{FF2B5EF4-FFF2-40B4-BE49-F238E27FC236}">
              <a16:creationId xmlns:a16="http://schemas.microsoft.com/office/drawing/2014/main" id="{00000000-0008-0000-0600-0000DB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44" name="Text Box 1">
          <a:extLst>
            <a:ext uri="{FF2B5EF4-FFF2-40B4-BE49-F238E27FC236}">
              <a16:creationId xmlns:a16="http://schemas.microsoft.com/office/drawing/2014/main" id="{00000000-0008-0000-0600-0000DC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999645" name="Text Box 1">
          <a:extLst>
            <a:ext uri="{FF2B5EF4-FFF2-40B4-BE49-F238E27FC236}">
              <a16:creationId xmlns:a16="http://schemas.microsoft.com/office/drawing/2014/main" id="{00000000-0008-0000-0600-0000DD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999646" name="Text Box 1">
          <a:extLst>
            <a:ext uri="{FF2B5EF4-FFF2-40B4-BE49-F238E27FC236}">
              <a16:creationId xmlns:a16="http://schemas.microsoft.com/office/drawing/2014/main" id="{00000000-0008-0000-0600-0000DE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999647" name="Text Box 1">
          <a:extLst>
            <a:ext uri="{FF2B5EF4-FFF2-40B4-BE49-F238E27FC236}">
              <a16:creationId xmlns:a16="http://schemas.microsoft.com/office/drawing/2014/main" id="{00000000-0008-0000-0600-0000DF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999648" name="Text Box 1">
          <a:extLst>
            <a:ext uri="{FF2B5EF4-FFF2-40B4-BE49-F238E27FC236}">
              <a16:creationId xmlns:a16="http://schemas.microsoft.com/office/drawing/2014/main" id="{00000000-0008-0000-0600-0000E0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49" name="Text Box 1">
          <a:extLst>
            <a:ext uri="{FF2B5EF4-FFF2-40B4-BE49-F238E27FC236}">
              <a16:creationId xmlns:a16="http://schemas.microsoft.com/office/drawing/2014/main" id="{00000000-0008-0000-0600-0000E1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50" name="Text Box 1">
          <a:extLst>
            <a:ext uri="{FF2B5EF4-FFF2-40B4-BE49-F238E27FC236}">
              <a16:creationId xmlns:a16="http://schemas.microsoft.com/office/drawing/2014/main" id="{00000000-0008-0000-0600-0000E2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651" name="Text Box 1">
          <a:extLst>
            <a:ext uri="{FF2B5EF4-FFF2-40B4-BE49-F238E27FC236}">
              <a16:creationId xmlns:a16="http://schemas.microsoft.com/office/drawing/2014/main" id="{00000000-0008-0000-0600-0000E3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52" name="Text Box 1">
          <a:extLst>
            <a:ext uri="{FF2B5EF4-FFF2-40B4-BE49-F238E27FC236}">
              <a16:creationId xmlns:a16="http://schemas.microsoft.com/office/drawing/2014/main" id="{00000000-0008-0000-0600-0000E4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53" name="Text Box 1">
          <a:extLst>
            <a:ext uri="{FF2B5EF4-FFF2-40B4-BE49-F238E27FC236}">
              <a16:creationId xmlns:a16="http://schemas.microsoft.com/office/drawing/2014/main" id="{00000000-0008-0000-0600-0000E5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654" name="Text Box 1">
          <a:extLst>
            <a:ext uri="{FF2B5EF4-FFF2-40B4-BE49-F238E27FC236}">
              <a16:creationId xmlns:a16="http://schemas.microsoft.com/office/drawing/2014/main" id="{00000000-0008-0000-0600-0000E6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55" name="Text Box 1">
          <a:extLst>
            <a:ext uri="{FF2B5EF4-FFF2-40B4-BE49-F238E27FC236}">
              <a16:creationId xmlns:a16="http://schemas.microsoft.com/office/drawing/2014/main" id="{00000000-0008-0000-0600-0000E7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56" name="Text Box 1">
          <a:extLst>
            <a:ext uri="{FF2B5EF4-FFF2-40B4-BE49-F238E27FC236}">
              <a16:creationId xmlns:a16="http://schemas.microsoft.com/office/drawing/2014/main" id="{00000000-0008-0000-0600-0000E8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657" name="Text Box 1">
          <a:extLst>
            <a:ext uri="{FF2B5EF4-FFF2-40B4-BE49-F238E27FC236}">
              <a16:creationId xmlns:a16="http://schemas.microsoft.com/office/drawing/2014/main" id="{00000000-0008-0000-0600-0000E9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58" name="Text Box 1">
          <a:extLst>
            <a:ext uri="{FF2B5EF4-FFF2-40B4-BE49-F238E27FC236}">
              <a16:creationId xmlns:a16="http://schemas.microsoft.com/office/drawing/2014/main" id="{00000000-0008-0000-0600-0000EA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59" name="Text Box 1">
          <a:extLst>
            <a:ext uri="{FF2B5EF4-FFF2-40B4-BE49-F238E27FC236}">
              <a16:creationId xmlns:a16="http://schemas.microsoft.com/office/drawing/2014/main" id="{00000000-0008-0000-0600-0000EB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60" name="Text Box 1">
          <a:extLst>
            <a:ext uri="{FF2B5EF4-FFF2-40B4-BE49-F238E27FC236}">
              <a16:creationId xmlns:a16="http://schemas.microsoft.com/office/drawing/2014/main" id="{00000000-0008-0000-0600-0000EC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61" name="Text Box 1">
          <a:extLst>
            <a:ext uri="{FF2B5EF4-FFF2-40B4-BE49-F238E27FC236}">
              <a16:creationId xmlns:a16="http://schemas.microsoft.com/office/drawing/2014/main" id="{00000000-0008-0000-0600-0000ED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62" name="Text Box 1">
          <a:extLst>
            <a:ext uri="{FF2B5EF4-FFF2-40B4-BE49-F238E27FC236}">
              <a16:creationId xmlns:a16="http://schemas.microsoft.com/office/drawing/2014/main" id="{00000000-0008-0000-0600-0000EE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63" name="Text Box 1">
          <a:extLst>
            <a:ext uri="{FF2B5EF4-FFF2-40B4-BE49-F238E27FC236}">
              <a16:creationId xmlns:a16="http://schemas.microsoft.com/office/drawing/2014/main" id="{00000000-0008-0000-0600-0000EF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999664" name="Text Box 1">
          <a:extLst>
            <a:ext uri="{FF2B5EF4-FFF2-40B4-BE49-F238E27FC236}">
              <a16:creationId xmlns:a16="http://schemas.microsoft.com/office/drawing/2014/main" id="{00000000-0008-0000-0600-0000F0400F00}"/>
            </a:ext>
          </a:extLst>
        </xdr:cNvPr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65" name="Text Box 1">
          <a:extLst>
            <a:ext uri="{FF2B5EF4-FFF2-40B4-BE49-F238E27FC236}">
              <a16:creationId xmlns:a16="http://schemas.microsoft.com/office/drawing/2014/main" id="{00000000-0008-0000-0600-0000F1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66" name="Text Box 1">
          <a:extLst>
            <a:ext uri="{FF2B5EF4-FFF2-40B4-BE49-F238E27FC236}">
              <a16:creationId xmlns:a16="http://schemas.microsoft.com/office/drawing/2014/main" id="{00000000-0008-0000-0600-0000F2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67" name="Text Box 1">
          <a:extLst>
            <a:ext uri="{FF2B5EF4-FFF2-40B4-BE49-F238E27FC236}">
              <a16:creationId xmlns:a16="http://schemas.microsoft.com/office/drawing/2014/main" id="{00000000-0008-0000-0600-0000F3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68" name="Text Box 1">
          <a:extLst>
            <a:ext uri="{FF2B5EF4-FFF2-40B4-BE49-F238E27FC236}">
              <a16:creationId xmlns:a16="http://schemas.microsoft.com/office/drawing/2014/main" id="{00000000-0008-0000-0600-0000F4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69" name="Text Box 1">
          <a:extLst>
            <a:ext uri="{FF2B5EF4-FFF2-40B4-BE49-F238E27FC236}">
              <a16:creationId xmlns:a16="http://schemas.microsoft.com/office/drawing/2014/main" id="{00000000-0008-0000-0600-0000F5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670" name="Text Box 1">
          <a:extLst>
            <a:ext uri="{FF2B5EF4-FFF2-40B4-BE49-F238E27FC236}">
              <a16:creationId xmlns:a16="http://schemas.microsoft.com/office/drawing/2014/main" id="{00000000-0008-0000-0600-0000F6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71" name="Text Box 1">
          <a:extLst>
            <a:ext uri="{FF2B5EF4-FFF2-40B4-BE49-F238E27FC236}">
              <a16:creationId xmlns:a16="http://schemas.microsoft.com/office/drawing/2014/main" id="{00000000-0008-0000-0600-0000F7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72" name="Text Box 1">
          <a:extLst>
            <a:ext uri="{FF2B5EF4-FFF2-40B4-BE49-F238E27FC236}">
              <a16:creationId xmlns:a16="http://schemas.microsoft.com/office/drawing/2014/main" id="{00000000-0008-0000-0600-0000F8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73" name="Text Box 1">
          <a:extLst>
            <a:ext uri="{FF2B5EF4-FFF2-40B4-BE49-F238E27FC236}">
              <a16:creationId xmlns:a16="http://schemas.microsoft.com/office/drawing/2014/main" id="{00000000-0008-0000-0600-0000F9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74" name="Text Box 1">
          <a:extLst>
            <a:ext uri="{FF2B5EF4-FFF2-40B4-BE49-F238E27FC236}">
              <a16:creationId xmlns:a16="http://schemas.microsoft.com/office/drawing/2014/main" id="{00000000-0008-0000-0600-0000FA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75" name="Text Box 1">
          <a:extLst>
            <a:ext uri="{FF2B5EF4-FFF2-40B4-BE49-F238E27FC236}">
              <a16:creationId xmlns:a16="http://schemas.microsoft.com/office/drawing/2014/main" id="{00000000-0008-0000-0600-0000FB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76" name="Text Box 1">
          <a:extLst>
            <a:ext uri="{FF2B5EF4-FFF2-40B4-BE49-F238E27FC236}">
              <a16:creationId xmlns:a16="http://schemas.microsoft.com/office/drawing/2014/main" id="{00000000-0008-0000-0600-0000FC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77" name="Text Box 1">
          <a:extLst>
            <a:ext uri="{FF2B5EF4-FFF2-40B4-BE49-F238E27FC236}">
              <a16:creationId xmlns:a16="http://schemas.microsoft.com/office/drawing/2014/main" id="{00000000-0008-0000-0600-0000FD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78" name="Text Box 1">
          <a:extLst>
            <a:ext uri="{FF2B5EF4-FFF2-40B4-BE49-F238E27FC236}">
              <a16:creationId xmlns:a16="http://schemas.microsoft.com/office/drawing/2014/main" id="{00000000-0008-0000-0600-0000FE40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79" name="Text Box 1">
          <a:extLst>
            <a:ext uri="{FF2B5EF4-FFF2-40B4-BE49-F238E27FC236}">
              <a16:creationId xmlns:a16="http://schemas.microsoft.com/office/drawing/2014/main" id="{00000000-0008-0000-0600-0000FF40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80" name="Text Box 1">
          <a:extLst>
            <a:ext uri="{FF2B5EF4-FFF2-40B4-BE49-F238E27FC236}">
              <a16:creationId xmlns:a16="http://schemas.microsoft.com/office/drawing/2014/main" id="{00000000-0008-0000-0600-000000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81" name="Text Box 1">
          <a:extLst>
            <a:ext uri="{FF2B5EF4-FFF2-40B4-BE49-F238E27FC236}">
              <a16:creationId xmlns:a16="http://schemas.microsoft.com/office/drawing/2014/main" id="{00000000-0008-0000-0600-000001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82" name="Text Box 1">
          <a:extLst>
            <a:ext uri="{FF2B5EF4-FFF2-40B4-BE49-F238E27FC236}">
              <a16:creationId xmlns:a16="http://schemas.microsoft.com/office/drawing/2014/main" id="{00000000-0008-0000-0600-00000241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83" name="Text Box 1">
          <a:extLst>
            <a:ext uri="{FF2B5EF4-FFF2-40B4-BE49-F238E27FC236}">
              <a16:creationId xmlns:a16="http://schemas.microsoft.com/office/drawing/2014/main" id="{00000000-0008-0000-0600-000003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84" name="Text Box 1">
          <a:extLst>
            <a:ext uri="{FF2B5EF4-FFF2-40B4-BE49-F238E27FC236}">
              <a16:creationId xmlns:a16="http://schemas.microsoft.com/office/drawing/2014/main" id="{00000000-0008-0000-0600-000004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85" name="Text Box 1">
          <a:extLst>
            <a:ext uri="{FF2B5EF4-FFF2-40B4-BE49-F238E27FC236}">
              <a16:creationId xmlns:a16="http://schemas.microsoft.com/office/drawing/2014/main" id="{00000000-0008-0000-0600-00000541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86" name="Text Box 1">
          <a:extLst>
            <a:ext uri="{FF2B5EF4-FFF2-40B4-BE49-F238E27FC236}">
              <a16:creationId xmlns:a16="http://schemas.microsoft.com/office/drawing/2014/main" id="{00000000-0008-0000-0600-000006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87" name="Text Box 1">
          <a:extLst>
            <a:ext uri="{FF2B5EF4-FFF2-40B4-BE49-F238E27FC236}">
              <a16:creationId xmlns:a16="http://schemas.microsoft.com/office/drawing/2014/main" id="{00000000-0008-0000-0600-000007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88" name="Text Box 1">
          <a:extLst>
            <a:ext uri="{FF2B5EF4-FFF2-40B4-BE49-F238E27FC236}">
              <a16:creationId xmlns:a16="http://schemas.microsoft.com/office/drawing/2014/main" id="{00000000-0008-0000-0600-00000841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89" name="Text Box 1">
          <a:extLst>
            <a:ext uri="{FF2B5EF4-FFF2-40B4-BE49-F238E27FC236}">
              <a16:creationId xmlns:a16="http://schemas.microsoft.com/office/drawing/2014/main" id="{00000000-0008-0000-0600-000009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90" name="Text Box 1">
          <a:extLst>
            <a:ext uri="{FF2B5EF4-FFF2-40B4-BE49-F238E27FC236}">
              <a16:creationId xmlns:a16="http://schemas.microsoft.com/office/drawing/2014/main" id="{00000000-0008-0000-0600-00000A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91" name="Text Box 1">
          <a:extLst>
            <a:ext uri="{FF2B5EF4-FFF2-40B4-BE49-F238E27FC236}">
              <a16:creationId xmlns:a16="http://schemas.microsoft.com/office/drawing/2014/main" id="{00000000-0008-0000-0600-00000B41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999692" name="Text Box 1">
          <a:extLst>
            <a:ext uri="{FF2B5EF4-FFF2-40B4-BE49-F238E27FC236}">
              <a16:creationId xmlns:a16="http://schemas.microsoft.com/office/drawing/2014/main" id="{00000000-0008-0000-0600-00000C41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999693" name="Text Box 1">
          <a:extLst>
            <a:ext uri="{FF2B5EF4-FFF2-40B4-BE49-F238E27FC236}">
              <a16:creationId xmlns:a16="http://schemas.microsoft.com/office/drawing/2014/main" id="{00000000-0008-0000-0600-00000D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999694" name="Text Box 1">
          <a:extLst>
            <a:ext uri="{FF2B5EF4-FFF2-40B4-BE49-F238E27FC236}">
              <a16:creationId xmlns:a16="http://schemas.microsoft.com/office/drawing/2014/main" id="{00000000-0008-0000-0600-00000E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999695" name="Text Box 1">
          <a:extLst>
            <a:ext uri="{FF2B5EF4-FFF2-40B4-BE49-F238E27FC236}">
              <a16:creationId xmlns:a16="http://schemas.microsoft.com/office/drawing/2014/main" id="{00000000-0008-0000-0600-00000F41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96" name="Text Box 1">
          <a:extLst>
            <a:ext uri="{FF2B5EF4-FFF2-40B4-BE49-F238E27FC236}">
              <a16:creationId xmlns:a16="http://schemas.microsoft.com/office/drawing/2014/main" id="{00000000-0008-0000-0600-000010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97" name="Text Box 1">
          <a:extLst>
            <a:ext uri="{FF2B5EF4-FFF2-40B4-BE49-F238E27FC236}">
              <a16:creationId xmlns:a16="http://schemas.microsoft.com/office/drawing/2014/main" id="{00000000-0008-0000-0600-000011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698" name="Text Box 1">
          <a:extLst>
            <a:ext uri="{FF2B5EF4-FFF2-40B4-BE49-F238E27FC236}">
              <a16:creationId xmlns:a16="http://schemas.microsoft.com/office/drawing/2014/main" id="{00000000-0008-0000-0600-00001241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99" name="Text Box 1">
          <a:extLst>
            <a:ext uri="{FF2B5EF4-FFF2-40B4-BE49-F238E27FC236}">
              <a16:creationId xmlns:a16="http://schemas.microsoft.com/office/drawing/2014/main" id="{00000000-0008-0000-0600-000013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700" name="Text Box 1">
          <a:extLst>
            <a:ext uri="{FF2B5EF4-FFF2-40B4-BE49-F238E27FC236}">
              <a16:creationId xmlns:a16="http://schemas.microsoft.com/office/drawing/2014/main" id="{00000000-0008-0000-0600-000014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701" name="Text Box 1">
          <a:extLst>
            <a:ext uri="{FF2B5EF4-FFF2-40B4-BE49-F238E27FC236}">
              <a16:creationId xmlns:a16="http://schemas.microsoft.com/office/drawing/2014/main" id="{00000000-0008-0000-0600-00001541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702" name="Text Box 1">
          <a:extLst>
            <a:ext uri="{FF2B5EF4-FFF2-40B4-BE49-F238E27FC236}">
              <a16:creationId xmlns:a16="http://schemas.microsoft.com/office/drawing/2014/main" id="{00000000-0008-0000-0600-000016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703" name="Text Box 1">
          <a:extLst>
            <a:ext uri="{FF2B5EF4-FFF2-40B4-BE49-F238E27FC236}">
              <a16:creationId xmlns:a16="http://schemas.microsoft.com/office/drawing/2014/main" id="{00000000-0008-0000-0600-000017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704" name="Text Box 1">
          <a:extLst>
            <a:ext uri="{FF2B5EF4-FFF2-40B4-BE49-F238E27FC236}">
              <a16:creationId xmlns:a16="http://schemas.microsoft.com/office/drawing/2014/main" id="{00000000-0008-0000-0600-00001841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705" name="Text Box 1">
          <a:extLst>
            <a:ext uri="{FF2B5EF4-FFF2-40B4-BE49-F238E27FC236}">
              <a16:creationId xmlns:a16="http://schemas.microsoft.com/office/drawing/2014/main" id="{00000000-0008-0000-0600-000019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706" name="Text Box 1">
          <a:extLst>
            <a:ext uri="{FF2B5EF4-FFF2-40B4-BE49-F238E27FC236}">
              <a16:creationId xmlns:a16="http://schemas.microsoft.com/office/drawing/2014/main" id="{00000000-0008-0000-0600-00001A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707" name="Text Box 1">
          <a:extLst>
            <a:ext uri="{FF2B5EF4-FFF2-40B4-BE49-F238E27FC236}">
              <a16:creationId xmlns:a16="http://schemas.microsoft.com/office/drawing/2014/main" id="{00000000-0008-0000-0600-00001B41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708" name="Text Box 1">
          <a:extLst>
            <a:ext uri="{FF2B5EF4-FFF2-40B4-BE49-F238E27FC236}">
              <a16:creationId xmlns:a16="http://schemas.microsoft.com/office/drawing/2014/main" id="{00000000-0008-0000-0600-00001C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709" name="Text Box 1">
          <a:extLst>
            <a:ext uri="{FF2B5EF4-FFF2-40B4-BE49-F238E27FC236}">
              <a16:creationId xmlns:a16="http://schemas.microsoft.com/office/drawing/2014/main" id="{00000000-0008-0000-0600-00001D41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710" name="Text Box 1">
          <a:extLst>
            <a:ext uri="{FF2B5EF4-FFF2-40B4-BE49-F238E27FC236}">
              <a16:creationId xmlns:a16="http://schemas.microsoft.com/office/drawing/2014/main" id="{00000000-0008-0000-0600-00001E41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1" name="Text Box 1">
          <a:extLst>
            <a:ext uri="{FF2B5EF4-FFF2-40B4-BE49-F238E27FC236}">
              <a16:creationId xmlns:a16="http://schemas.microsoft.com/office/drawing/2014/main" id="{00000000-0008-0000-0600-00001F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2" name="Text Box 1">
          <a:extLst>
            <a:ext uri="{FF2B5EF4-FFF2-40B4-BE49-F238E27FC236}">
              <a16:creationId xmlns:a16="http://schemas.microsoft.com/office/drawing/2014/main" id="{00000000-0008-0000-0600-000020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13" name="Text Box 1">
          <a:extLst>
            <a:ext uri="{FF2B5EF4-FFF2-40B4-BE49-F238E27FC236}">
              <a16:creationId xmlns:a16="http://schemas.microsoft.com/office/drawing/2014/main" id="{00000000-0008-0000-0600-000021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4" name="Text Box 1">
          <a:extLst>
            <a:ext uri="{FF2B5EF4-FFF2-40B4-BE49-F238E27FC236}">
              <a16:creationId xmlns:a16="http://schemas.microsoft.com/office/drawing/2014/main" id="{00000000-0008-0000-0600-000022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5" name="Text Box 1">
          <a:extLst>
            <a:ext uri="{FF2B5EF4-FFF2-40B4-BE49-F238E27FC236}">
              <a16:creationId xmlns:a16="http://schemas.microsoft.com/office/drawing/2014/main" id="{00000000-0008-0000-0600-000023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6" name="Text Box 1">
          <a:extLst>
            <a:ext uri="{FF2B5EF4-FFF2-40B4-BE49-F238E27FC236}">
              <a16:creationId xmlns:a16="http://schemas.microsoft.com/office/drawing/2014/main" id="{00000000-0008-0000-0600-000024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7" name="Text Box 1">
          <a:extLst>
            <a:ext uri="{FF2B5EF4-FFF2-40B4-BE49-F238E27FC236}">
              <a16:creationId xmlns:a16="http://schemas.microsoft.com/office/drawing/2014/main" id="{00000000-0008-0000-0600-000025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8" name="Text Box 1">
          <a:extLst>
            <a:ext uri="{FF2B5EF4-FFF2-40B4-BE49-F238E27FC236}">
              <a16:creationId xmlns:a16="http://schemas.microsoft.com/office/drawing/2014/main" id="{00000000-0008-0000-0600-000026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9" name="Text Box 1">
          <a:extLst>
            <a:ext uri="{FF2B5EF4-FFF2-40B4-BE49-F238E27FC236}">
              <a16:creationId xmlns:a16="http://schemas.microsoft.com/office/drawing/2014/main" id="{00000000-0008-0000-0600-000027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20" name="Text Box 1">
          <a:extLst>
            <a:ext uri="{FF2B5EF4-FFF2-40B4-BE49-F238E27FC236}">
              <a16:creationId xmlns:a16="http://schemas.microsoft.com/office/drawing/2014/main" id="{00000000-0008-0000-0600-000028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999721" name="Text Box 1">
          <a:extLst>
            <a:ext uri="{FF2B5EF4-FFF2-40B4-BE49-F238E27FC236}">
              <a16:creationId xmlns:a16="http://schemas.microsoft.com/office/drawing/2014/main" id="{00000000-0008-0000-0600-000029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999722" name="Text Box 1">
          <a:extLst>
            <a:ext uri="{FF2B5EF4-FFF2-40B4-BE49-F238E27FC236}">
              <a16:creationId xmlns:a16="http://schemas.microsoft.com/office/drawing/2014/main" id="{00000000-0008-0000-0600-00002A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23" name="Text Box 1">
          <a:extLst>
            <a:ext uri="{FF2B5EF4-FFF2-40B4-BE49-F238E27FC236}">
              <a16:creationId xmlns:a16="http://schemas.microsoft.com/office/drawing/2014/main" id="{00000000-0008-0000-0600-00002B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24" name="Text Box 1">
          <a:extLst>
            <a:ext uri="{FF2B5EF4-FFF2-40B4-BE49-F238E27FC236}">
              <a16:creationId xmlns:a16="http://schemas.microsoft.com/office/drawing/2014/main" id="{00000000-0008-0000-0600-00002C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25" name="Text Box 1">
          <a:extLst>
            <a:ext uri="{FF2B5EF4-FFF2-40B4-BE49-F238E27FC236}">
              <a16:creationId xmlns:a16="http://schemas.microsoft.com/office/drawing/2014/main" id="{00000000-0008-0000-0600-00002D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26" name="Text Box 1">
          <a:extLst>
            <a:ext uri="{FF2B5EF4-FFF2-40B4-BE49-F238E27FC236}">
              <a16:creationId xmlns:a16="http://schemas.microsoft.com/office/drawing/2014/main" id="{00000000-0008-0000-0600-00002E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27" name="Text Box 1">
          <a:extLst>
            <a:ext uri="{FF2B5EF4-FFF2-40B4-BE49-F238E27FC236}">
              <a16:creationId xmlns:a16="http://schemas.microsoft.com/office/drawing/2014/main" id="{00000000-0008-0000-0600-00002F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28" name="Text Box 1">
          <a:extLst>
            <a:ext uri="{FF2B5EF4-FFF2-40B4-BE49-F238E27FC236}">
              <a16:creationId xmlns:a16="http://schemas.microsoft.com/office/drawing/2014/main" id="{00000000-0008-0000-0600-000030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29" name="Text Box 1">
          <a:extLst>
            <a:ext uri="{FF2B5EF4-FFF2-40B4-BE49-F238E27FC236}">
              <a16:creationId xmlns:a16="http://schemas.microsoft.com/office/drawing/2014/main" id="{00000000-0008-0000-0600-000031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0" name="Text Box 1">
          <a:extLst>
            <a:ext uri="{FF2B5EF4-FFF2-40B4-BE49-F238E27FC236}">
              <a16:creationId xmlns:a16="http://schemas.microsoft.com/office/drawing/2014/main" id="{00000000-0008-0000-0600-000032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1" name="Text Box 1">
          <a:extLst>
            <a:ext uri="{FF2B5EF4-FFF2-40B4-BE49-F238E27FC236}">
              <a16:creationId xmlns:a16="http://schemas.microsoft.com/office/drawing/2014/main" id="{00000000-0008-0000-0600-000033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2" name="Text Box 1">
          <a:extLst>
            <a:ext uri="{FF2B5EF4-FFF2-40B4-BE49-F238E27FC236}">
              <a16:creationId xmlns:a16="http://schemas.microsoft.com/office/drawing/2014/main" id="{00000000-0008-0000-0600-000034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3" name="Text Box 1">
          <a:extLst>
            <a:ext uri="{FF2B5EF4-FFF2-40B4-BE49-F238E27FC236}">
              <a16:creationId xmlns:a16="http://schemas.microsoft.com/office/drawing/2014/main" id="{00000000-0008-0000-0600-000035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4" name="Text Box 1">
          <a:extLst>
            <a:ext uri="{FF2B5EF4-FFF2-40B4-BE49-F238E27FC236}">
              <a16:creationId xmlns:a16="http://schemas.microsoft.com/office/drawing/2014/main" id="{00000000-0008-0000-0600-000036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5" name="Text Box 1">
          <a:extLst>
            <a:ext uri="{FF2B5EF4-FFF2-40B4-BE49-F238E27FC236}">
              <a16:creationId xmlns:a16="http://schemas.microsoft.com/office/drawing/2014/main" id="{00000000-0008-0000-0600-000037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6" name="Text Box 1">
          <a:extLst>
            <a:ext uri="{FF2B5EF4-FFF2-40B4-BE49-F238E27FC236}">
              <a16:creationId xmlns:a16="http://schemas.microsoft.com/office/drawing/2014/main" id="{00000000-0008-0000-0600-000038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7" name="Text Box 1">
          <a:extLst>
            <a:ext uri="{FF2B5EF4-FFF2-40B4-BE49-F238E27FC236}">
              <a16:creationId xmlns:a16="http://schemas.microsoft.com/office/drawing/2014/main" id="{00000000-0008-0000-0600-000039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8" name="Text Box 1">
          <a:extLst>
            <a:ext uri="{FF2B5EF4-FFF2-40B4-BE49-F238E27FC236}">
              <a16:creationId xmlns:a16="http://schemas.microsoft.com/office/drawing/2014/main" id="{00000000-0008-0000-0600-00003A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9" name="Text Box 1">
          <a:extLst>
            <a:ext uri="{FF2B5EF4-FFF2-40B4-BE49-F238E27FC236}">
              <a16:creationId xmlns:a16="http://schemas.microsoft.com/office/drawing/2014/main" id="{00000000-0008-0000-0600-00003B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40" name="Text Box 1">
          <a:extLst>
            <a:ext uri="{FF2B5EF4-FFF2-40B4-BE49-F238E27FC236}">
              <a16:creationId xmlns:a16="http://schemas.microsoft.com/office/drawing/2014/main" id="{00000000-0008-0000-0600-00003C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41" name="Text Box 1">
          <a:extLst>
            <a:ext uri="{FF2B5EF4-FFF2-40B4-BE49-F238E27FC236}">
              <a16:creationId xmlns:a16="http://schemas.microsoft.com/office/drawing/2014/main" id="{00000000-0008-0000-0600-00003D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42" name="Text Box 1">
          <a:extLst>
            <a:ext uri="{FF2B5EF4-FFF2-40B4-BE49-F238E27FC236}">
              <a16:creationId xmlns:a16="http://schemas.microsoft.com/office/drawing/2014/main" id="{00000000-0008-0000-0600-00003E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43" name="Text Box 1">
          <a:extLst>
            <a:ext uri="{FF2B5EF4-FFF2-40B4-BE49-F238E27FC236}">
              <a16:creationId xmlns:a16="http://schemas.microsoft.com/office/drawing/2014/main" id="{00000000-0008-0000-0600-00003F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999744" name="Text Box 1">
          <a:extLst>
            <a:ext uri="{FF2B5EF4-FFF2-40B4-BE49-F238E27FC236}">
              <a16:creationId xmlns:a16="http://schemas.microsoft.com/office/drawing/2014/main" id="{00000000-0008-0000-0600-000040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999745" name="Text Box 1">
          <a:extLst>
            <a:ext uri="{FF2B5EF4-FFF2-40B4-BE49-F238E27FC236}">
              <a16:creationId xmlns:a16="http://schemas.microsoft.com/office/drawing/2014/main" id="{00000000-0008-0000-0600-000041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46" name="Text Box 1">
          <a:extLst>
            <a:ext uri="{FF2B5EF4-FFF2-40B4-BE49-F238E27FC236}">
              <a16:creationId xmlns:a16="http://schemas.microsoft.com/office/drawing/2014/main" id="{00000000-0008-0000-0600-000042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47" name="Text Box 1">
          <a:extLst>
            <a:ext uri="{FF2B5EF4-FFF2-40B4-BE49-F238E27FC236}">
              <a16:creationId xmlns:a16="http://schemas.microsoft.com/office/drawing/2014/main" id="{00000000-0008-0000-0600-000043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48" name="Text Box 1">
          <a:extLst>
            <a:ext uri="{FF2B5EF4-FFF2-40B4-BE49-F238E27FC236}">
              <a16:creationId xmlns:a16="http://schemas.microsoft.com/office/drawing/2014/main" id="{00000000-0008-0000-0600-000044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49" name="Text Box 1">
          <a:extLst>
            <a:ext uri="{FF2B5EF4-FFF2-40B4-BE49-F238E27FC236}">
              <a16:creationId xmlns:a16="http://schemas.microsoft.com/office/drawing/2014/main" id="{00000000-0008-0000-0600-000045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50" name="Text Box 1">
          <a:extLst>
            <a:ext uri="{FF2B5EF4-FFF2-40B4-BE49-F238E27FC236}">
              <a16:creationId xmlns:a16="http://schemas.microsoft.com/office/drawing/2014/main" id="{00000000-0008-0000-0600-000046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51" name="Text Box 1">
          <a:extLst>
            <a:ext uri="{FF2B5EF4-FFF2-40B4-BE49-F238E27FC236}">
              <a16:creationId xmlns:a16="http://schemas.microsoft.com/office/drawing/2014/main" id="{00000000-0008-0000-0600-000047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52" name="Text Box 1">
          <a:extLst>
            <a:ext uri="{FF2B5EF4-FFF2-40B4-BE49-F238E27FC236}">
              <a16:creationId xmlns:a16="http://schemas.microsoft.com/office/drawing/2014/main" id="{00000000-0008-0000-0600-000048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53" name="Text Box 1">
          <a:extLst>
            <a:ext uri="{FF2B5EF4-FFF2-40B4-BE49-F238E27FC236}">
              <a16:creationId xmlns:a16="http://schemas.microsoft.com/office/drawing/2014/main" id="{00000000-0008-0000-0600-000049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999754" name="Text Box 1">
          <a:extLst>
            <a:ext uri="{FF2B5EF4-FFF2-40B4-BE49-F238E27FC236}">
              <a16:creationId xmlns:a16="http://schemas.microsoft.com/office/drawing/2014/main" id="{00000000-0008-0000-0600-00004A410F00}"/>
            </a:ext>
          </a:extLst>
        </xdr:cNvPr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20</xdr:row>
      <xdr:rowOff>257175</xdr:rowOff>
    </xdr:from>
    <xdr:to>
      <xdr:col>3</xdr:col>
      <xdr:colOff>342900</xdr:colOff>
      <xdr:row>22</xdr:row>
      <xdr:rowOff>9525</xdr:rowOff>
    </xdr:to>
    <xdr:sp macro="" textlink="">
      <xdr:nvSpPr>
        <xdr:cNvPr id="999755" name="Text Box 1">
          <a:extLst>
            <a:ext uri="{FF2B5EF4-FFF2-40B4-BE49-F238E27FC236}">
              <a16:creationId xmlns:a16="http://schemas.microsoft.com/office/drawing/2014/main" id="{00000000-0008-0000-0600-00004B410F00}"/>
            </a:ext>
          </a:extLst>
        </xdr:cNvPr>
        <xdr:cNvSpPr txBox="1">
          <a:spLocks noChangeArrowheads="1"/>
        </xdr:cNvSpPr>
      </xdr:nvSpPr>
      <xdr:spPr bwMode="auto">
        <a:xfrm>
          <a:off x="5238750" y="5753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56" name="Text Box 1">
          <a:extLst>
            <a:ext uri="{FF2B5EF4-FFF2-40B4-BE49-F238E27FC236}">
              <a16:creationId xmlns:a16="http://schemas.microsoft.com/office/drawing/2014/main" id="{00000000-0008-0000-0600-00004C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57" name="Text Box 1">
          <a:extLst>
            <a:ext uri="{FF2B5EF4-FFF2-40B4-BE49-F238E27FC236}">
              <a16:creationId xmlns:a16="http://schemas.microsoft.com/office/drawing/2014/main" id="{00000000-0008-0000-0600-00004D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58" name="Text Box 1">
          <a:extLst>
            <a:ext uri="{FF2B5EF4-FFF2-40B4-BE49-F238E27FC236}">
              <a16:creationId xmlns:a16="http://schemas.microsoft.com/office/drawing/2014/main" id="{00000000-0008-0000-0600-00004E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59" name="Text Box 1">
          <a:extLst>
            <a:ext uri="{FF2B5EF4-FFF2-40B4-BE49-F238E27FC236}">
              <a16:creationId xmlns:a16="http://schemas.microsoft.com/office/drawing/2014/main" id="{00000000-0008-0000-0600-00004F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60" name="Text Box 1">
          <a:extLst>
            <a:ext uri="{FF2B5EF4-FFF2-40B4-BE49-F238E27FC236}">
              <a16:creationId xmlns:a16="http://schemas.microsoft.com/office/drawing/2014/main" id="{00000000-0008-0000-0600-000050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61" name="Text Box 1">
          <a:extLst>
            <a:ext uri="{FF2B5EF4-FFF2-40B4-BE49-F238E27FC236}">
              <a16:creationId xmlns:a16="http://schemas.microsoft.com/office/drawing/2014/main" id="{00000000-0008-0000-0600-000051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62" name="Text Box 1">
          <a:extLst>
            <a:ext uri="{FF2B5EF4-FFF2-40B4-BE49-F238E27FC236}">
              <a16:creationId xmlns:a16="http://schemas.microsoft.com/office/drawing/2014/main" id="{00000000-0008-0000-0600-000052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63" name="Text Box 1">
          <a:extLst>
            <a:ext uri="{FF2B5EF4-FFF2-40B4-BE49-F238E27FC236}">
              <a16:creationId xmlns:a16="http://schemas.microsoft.com/office/drawing/2014/main" id="{00000000-0008-0000-0600-000053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64" name="Text Box 1">
          <a:extLst>
            <a:ext uri="{FF2B5EF4-FFF2-40B4-BE49-F238E27FC236}">
              <a16:creationId xmlns:a16="http://schemas.microsoft.com/office/drawing/2014/main" id="{00000000-0008-0000-0600-000054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65" name="Text Box 1">
          <a:extLst>
            <a:ext uri="{FF2B5EF4-FFF2-40B4-BE49-F238E27FC236}">
              <a16:creationId xmlns:a16="http://schemas.microsoft.com/office/drawing/2014/main" id="{00000000-0008-0000-0600-000055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66" name="Text Box 1">
          <a:extLst>
            <a:ext uri="{FF2B5EF4-FFF2-40B4-BE49-F238E27FC236}">
              <a16:creationId xmlns:a16="http://schemas.microsoft.com/office/drawing/2014/main" id="{00000000-0008-0000-0600-000056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67" name="Text Box 1">
          <a:extLst>
            <a:ext uri="{FF2B5EF4-FFF2-40B4-BE49-F238E27FC236}">
              <a16:creationId xmlns:a16="http://schemas.microsoft.com/office/drawing/2014/main" id="{00000000-0008-0000-0600-000057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68" name="Text Box 1">
          <a:extLst>
            <a:ext uri="{FF2B5EF4-FFF2-40B4-BE49-F238E27FC236}">
              <a16:creationId xmlns:a16="http://schemas.microsoft.com/office/drawing/2014/main" id="{00000000-0008-0000-0600-000058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69" name="Text Box 1">
          <a:extLst>
            <a:ext uri="{FF2B5EF4-FFF2-40B4-BE49-F238E27FC236}">
              <a16:creationId xmlns:a16="http://schemas.microsoft.com/office/drawing/2014/main" id="{00000000-0008-0000-0600-000059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70" name="Text Box 1">
          <a:extLst>
            <a:ext uri="{FF2B5EF4-FFF2-40B4-BE49-F238E27FC236}">
              <a16:creationId xmlns:a16="http://schemas.microsoft.com/office/drawing/2014/main" id="{00000000-0008-0000-0600-00005A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71" name="Text Box 1">
          <a:extLst>
            <a:ext uri="{FF2B5EF4-FFF2-40B4-BE49-F238E27FC236}">
              <a16:creationId xmlns:a16="http://schemas.microsoft.com/office/drawing/2014/main" id="{00000000-0008-0000-0600-00005B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72" name="Text Box 1">
          <a:extLst>
            <a:ext uri="{FF2B5EF4-FFF2-40B4-BE49-F238E27FC236}">
              <a16:creationId xmlns:a16="http://schemas.microsoft.com/office/drawing/2014/main" id="{00000000-0008-0000-0600-00005C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73" name="Text Box 1">
          <a:extLst>
            <a:ext uri="{FF2B5EF4-FFF2-40B4-BE49-F238E27FC236}">
              <a16:creationId xmlns:a16="http://schemas.microsoft.com/office/drawing/2014/main" id="{00000000-0008-0000-0600-00005D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74" name="Text Box 1">
          <a:extLst>
            <a:ext uri="{FF2B5EF4-FFF2-40B4-BE49-F238E27FC236}">
              <a16:creationId xmlns:a16="http://schemas.microsoft.com/office/drawing/2014/main" id="{00000000-0008-0000-0600-00005E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75" name="Text Box 1">
          <a:extLst>
            <a:ext uri="{FF2B5EF4-FFF2-40B4-BE49-F238E27FC236}">
              <a16:creationId xmlns:a16="http://schemas.microsoft.com/office/drawing/2014/main" id="{00000000-0008-0000-0600-00005F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76" name="Text Box 1">
          <a:extLst>
            <a:ext uri="{FF2B5EF4-FFF2-40B4-BE49-F238E27FC236}">
              <a16:creationId xmlns:a16="http://schemas.microsoft.com/office/drawing/2014/main" id="{00000000-0008-0000-0600-000060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77" name="Text Box 1">
          <a:extLst>
            <a:ext uri="{FF2B5EF4-FFF2-40B4-BE49-F238E27FC236}">
              <a16:creationId xmlns:a16="http://schemas.microsoft.com/office/drawing/2014/main" id="{00000000-0008-0000-0600-000061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78" name="Text Box 1">
          <a:extLst>
            <a:ext uri="{FF2B5EF4-FFF2-40B4-BE49-F238E27FC236}">
              <a16:creationId xmlns:a16="http://schemas.microsoft.com/office/drawing/2014/main" id="{00000000-0008-0000-0600-000062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79" name="Text Box 1">
          <a:extLst>
            <a:ext uri="{FF2B5EF4-FFF2-40B4-BE49-F238E27FC236}">
              <a16:creationId xmlns:a16="http://schemas.microsoft.com/office/drawing/2014/main" id="{00000000-0008-0000-0600-000063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80" name="Text Box 1">
          <a:extLst>
            <a:ext uri="{FF2B5EF4-FFF2-40B4-BE49-F238E27FC236}">
              <a16:creationId xmlns:a16="http://schemas.microsoft.com/office/drawing/2014/main" id="{00000000-0008-0000-0600-000064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81" name="Text Box 1">
          <a:extLst>
            <a:ext uri="{FF2B5EF4-FFF2-40B4-BE49-F238E27FC236}">
              <a16:creationId xmlns:a16="http://schemas.microsoft.com/office/drawing/2014/main" id="{00000000-0008-0000-0600-000065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82" name="Text Box 1">
          <a:extLst>
            <a:ext uri="{FF2B5EF4-FFF2-40B4-BE49-F238E27FC236}">
              <a16:creationId xmlns:a16="http://schemas.microsoft.com/office/drawing/2014/main" id="{00000000-0008-0000-0600-000066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999783" name="Text Box 1">
          <a:extLst>
            <a:ext uri="{FF2B5EF4-FFF2-40B4-BE49-F238E27FC236}">
              <a16:creationId xmlns:a16="http://schemas.microsoft.com/office/drawing/2014/main" id="{00000000-0008-0000-0600-000067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999784" name="Text Box 1">
          <a:extLst>
            <a:ext uri="{FF2B5EF4-FFF2-40B4-BE49-F238E27FC236}">
              <a16:creationId xmlns:a16="http://schemas.microsoft.com/office/drawing/2014/main" id="{00000000-0008-0000-0600-000068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999785" name="Text Box 1">
          <a:extLst>
            <a:ext uri="{FF2B5EF4-FFF2-40B4-BE49-F238E27FC236}">
              <a16:creationId xmlns:a16="http://schemas.microsoft.com/office/drawing/2014/main" id="{00000000-0008-0000-0600-000069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999786" name="Text Box 1">
          <a:extLst>
            <a:ext uri="{FF2B5EF4-FFF2-40B4-BE49-F238E27FC236}">
              <a16:creationId xmlns:a16="http://schemas.microsoft.com/office/drawing/2014/main" id="{00000000-0008-0000-0600-00006A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87" name="Text Box 1">
          <a:extLst>
            <a:ext uri="{FF2B5EF4-FFF2-40B4-BE49-F238E27FC236}">
              <a16:creationId xmlns:a16="http://schemas.microsoft.com/office/drawing/2014/main" id="{00000000-0008-0000-0600-00006B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88" name="Text Box 1">
          <a:extLst>
            <a:ext uri="{FF2B5EF4-FFF2-40B4-BE49-F238E27FC236}">
              <a16:creationId xmlns:a16="http://schemas.microsoft.com/office/drawing/2014/main" id="{00000000-0008-0000-0600-00006C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89" name="Text Box 1">
          <a:extLst>
            <a:ext uri="{FF2B5EF4-FFF2-40B4-BE49-F238E27FC236}">
              <a16:creationId xmlns:a16="http://schemas.microsoft.com/office/drawing/2014/main" id="{00000000-0008-0000-0600-00006D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90" name="Text Box 1">
          <a:extLst>
            <a:ext uri="{FF2B5EF4-FFF2-40B4-BE49-F238E27FC236}">
              <a16:creationId xmlns:a16="http://schemas.microsoft.com/office/drawing/2014/main" id="{00000000-0008-0000-0600-00006E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91" name="Text Box 1">
          <a:extLst>
            <a:ext uri="{FF2B5EF4-FFF2-40B4-BE49-F238E27FC236}">
              <a16:creationId xmlns:a16="http://schemas.microsoft.com/office/drawing/2014/main" id="{00000000-0008-0000-0600-00006F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92" name="Text Box 1">
          <a:extLst>
            <a:ext uri="{FF2B5EF4-FFF2-40B4-BE49-F238E27FC236}">
              <a16:creationId xmlns:a16="http://schemas.microsoft.com/office/drawing/2014/main" id="{00000000-0008-0000-0600-000070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93" name="Text Box 1">
          <a:extLst>
            <a:ext uri="{FF2B5EF4-FFF2-40B4-BE49-F238E27FC236}">
              <a16:creationId xmlns:a16="http://schemas.microsoft.com/office/drawing/2014/main" id="{00000000-0008-0000-0600-000071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94" name="Text Box 1">
          <a:extLst>
            <a:ext uri="{FF2B5EF4-FFF2-40B4-BE49-F238E27FC236}">
              <a16:creationId xmlns:a16="http://schemas.microsoft.com/office/drawing/2014/main" id="{00000000-0008-0000-0600-000072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95" name="Text Box 1">
          <a:extLst>
            <a:ext uri="{FF2B5EF4-FFF2-40B4-BE49-F238E27FC236}">
              <a16:creationId xmlns:a16="http://schemas.microsoft.com/office/drawing/2014/main" id="{00000000-0008-0000-0600-000073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96" name="Text Box 1">
          <a:extLst>
            <a:ext uri="{FF2B5EF4-FFF2-40B4-BE49-F238E27FC236}">
              <a16:creationId xmlns:a16="http://schemas.microsoft.com/office/drawing/2014/main" id="{00000000-0008-0000-0600-000074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97" name="Text Box 1">
          <a:extLst>
            <a:ext uri="{FF2B5EF4-FFF2-40B4-BE49-F238E27FC236}">
              <a16:creationId xmlns:a16="http://schemas.microsoft.com/office/drawing/2014/main" id="{00000000-0008-0000-0600-000075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98" name="Text Box 1">
          <a:extLst>
            <a:ext uri="{FF2B5EF4-FFF2-40B4-BE49-F238E27FC236}">
              <a16:creationId xmlns:a16="http://schemas.microsoft.com/office/drawing/2014/main" id="{00000000-0008-0000-0600-000076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99" name="Text Box 1">
          <a:extLst>
            <a:ext uri="{FF2B5EF4-FFF2-40B4-BE49-F238E27FC236}">
              <a16:creationId xmlns:a16="http://schemas.microsoft.com/office/drawing/2014/main" id="{00000000-0008-0000-0600-000077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00" name="Text Box 1">
          <a:extLst>
            <a:ext uri="{FF2B5EF4-FFF2-40B4-BE49-F238E27FC236}">
              <a16:creationId xmlns:a16="http://schemas.microsoft.com/office/drawing/2014/main" id="{00000000-0008-0000-0600-000078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01" name="Text Box 1">
          <a:extLst>
            <a:ext uri="{FF2B5EF4-FFF2-40B4-BE49-F238E27FC236}">
              <a16:creationId xmlns:a16="http://schemas.microsoft.com/office/drawing/2014/main" id="{00000000-0008-0000-0600-000079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999802" name="Text Box 1">
          <a:extLst>
            <a:ext uri="{FF2B5EF4-FFF2-40B4-BE49-F238E27FC236}">
              <a16:creationId xmlns:a16="http://schemas.microsoft.com/office/drawing/2014/main" id="{00000000-0008-0000-0600-00007A410F00}"/>
            </a:ext>
          </a:extLst>
        </xdr:cNvPr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03" name="Text Box 1">
          <a:extLst>
            <a:ext uri="{FF2B5EF4-FFF2-40B4-BE49-F238E27FC236}">
              <a16:creationId xmlns:a16="http://schemas.microsoft.com/office/drawing/2014/main" id="{00000000-0008-0000-0600-00007B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04" name="Text Box 1">
          <a:extLst>
            <a:ext uri="{FF2B5EF4-FFF2-40B4-BE49-F238E27FC236}">
              <a16:creationId xmlns:a16="http://schemas.microsoft.com/office/drawing/2014/main" id="{00000000-0008-0000-0600-00007C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05" name="Text Box 1">
          <a:extLst>
            <a:ext uri="{FF2B5EF4-FFF2-40B4-BE49-F238E27FC236}">
              <a16:creationId xmlns:a16="http://schemas.microsoft.com/office/drawing/2014/main" id="{00000000-0008-0000-0600-00007D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06" name="Text Box 1">
          <a:extLst>
            <a:ext uri="{FF2B5EF4-FFF2-40B4-BE49-F238E27FC236}">
              <a16:creationId xmlns:a16="http://schemas.microsoft.com/office/drawing/2014/main" id="{00000000-0008-0000-0600-00007E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807" name="Text Box 1">
          <a:extLst>
            <a:ext uri="{FF2B5EF4-FFF2-40B4-BE49-F238E27FC236}">
              <a16:creationId xmlns:a16="http://schemas.microsoft.com/office/drawing/2014/main" id="{00000000-0008-0000-0600-00007F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808" name="Text Box 1">
          <a:extLst>
            <a:ext uri="{FF2B5EF4-FFF2-40B4-BE49-F238E27FC236}">
              <a16:creationId xmlns:a16="http://schemas.microsoft.com/office/drawing/2014/main" id="{00000000-0008-0000-0600-000080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09" name="Text Box 1">
          <a:extLst>
            <a:ext uri="{FF2B5EF4-FFF2-40B4-BE49-F238E27FC236}">
              <a16:creationId xmlns:a16="http://schemas.microsoft.com/office/drawing/2014/main" id="{00000000-0008-0000-0600-000081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10" name="Text Box 1">
          <a:extLst>
            <a:ext uri="{FF2B5EF4-FFF2-40B4-BE49-F238E27FC236}">
              <a16:creationId xmlns:a16="http://schemas.microsoft.com/office/drawing/2014/main" id="{00000000-0008-0000-0600-000082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11" name="Text Box 1">
          <a:extLst>
            <a:ext uri="{FF2B5EF4-FFF2-40B4-BE49-F238E27FC236}">
              <a16:creationId xmlns:a16="http://schemas.microsoft.com/office/drawing/2014/main" id="{00000000-0008-0000-0600-000083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12" name="Text Box 1">
          <a:extLst>
            <a:ext uri="{FF2B5EF4-FFF2-40B4-BE49-F238E27FC236}">
              <a16:creationId xmlns:a16="http://schemas.microsoft.com/office/drawing/2014/main" id="{00000000-0008-0000-0600-000084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13" name="Text Box 1">
          <a:extLst>
            <a:ext uri="{FF2B5EF4-FFF2-40B4-BE49-F238E27FC236}">
              <a16:creationId xmlns:a16="http://schemas.microsoft.com/office/drawing/2014/main" id="{00000000-0008-0000-0600-000085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14" name="Text Box 1">
          <a:extLst>
            <a:ext uri="{FF2B5EF4-FFF2-40B4-BE49-F238E27FC236}">
              <a16:creationId xmlns:a16="http://schemas.microsoft.com/office/drawing/2014/main" id="{00000000-0008-0000-0600-000086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15" name="Text Box 1">
          <a:extLst>
            <a:ext uri="{FF2B5EF4-FFF2-40B4-BE49-F238E27FC236}">
              <a16:creationId xmlns:a16="http://schemas.microsoft.com/office/drawing/2014/main" id="{00000000-0008-0000-0600-000087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16" name="Text Box 1">
          <a:extLst>
            <a:ext uri="{FF2B5EF4-FFF2-40B4-BE49-F238E27FC236}">
              <a16:creationId xmlns:a16="http://schemas.microsoft.com/office/drawing/2014/main" id="{00000000-0008-0000-0600-000088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17" name="Text Box 1">
          <a:extLst>
            <a:ext uri="{FF2B5EF4-FFF2-40B4-BE49-F238E27FC236}">
              <a16:creationId xmlns:a16="http://schemas.microsoft.com/office/drawing/2014/main" id="{00000000-0008-0000-0600-000089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18" name="Text Box 1">
          <a:extLst>
            <a:ext uri="{FF2B5EF4-FFF2-40B4-BE49-F238E27FC236}">
              <a16:creationId xmlns:a16="http://schemas.microsoft.com/office/drawing/2014/main" id="{00000000-0008-0000-0600-00008A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19" name="Text Box 1">
          <a:extLst>
            <a:ext uri="{FF2B5EF4-FFF2-40B4-BE49-F238E27FC236}">
              <a16:creationId xmlns:a16="http://schemas.microsoft.com/office/drawing/2014/main" id="{00000000-0008-0000-0600-00008B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20" name="Text Box 1">
          <a:extLst>
            <a:ext uri="{FF2B5EF4-FFF2-40B4-BE49-F238E27FC236}">
              <a16:creationId xmlns:a16="http://schemas.microsoft.com/office/drawing/2014/main" id="{00000000-0008-0000-0600-00008C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21" name="Text Box 1">
          <a:extLst>
            <a:ext uri="{FF2B5EF4-FFF2-40B4-BE49-F238E27FC236}">
              <a16:creationId xmlns:a16="http://schemas.microsoft.com/office/drawing/2014/main" id="{00000000-0008-0000-0600-00008D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22" name="Text Box 1">
          <a:extLst>
            <a:ext uri="{FF2B5EF4-FFF2-40B4-BE49-F238E27FC236}">
              <a16:creationId xmlns:a16="http://schemas.microsoft.com/office/drawing/2014/main" id="{00000000-0008-0000-0600-00008E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23" name="Text Box 1">
          <a:extLst>
            <a:ext uri="{FF2B5EF4-FFF2-40B4-BE49-F238E27FC236}">
              <a16:creationId xmlns:a16="http://schemas.microsoft.com/office/drawing/2014/main" id="{00000000-0008-0000-0600-00008F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24" name="Text Box 1">
          <a:extLst>
            <a:ext uri="{FF2B5EF4-FFF2-40B4-BE49-F238E27FC236}">
              <a16:creationId xmlns:a16="http://schemas.microsoft.com/office/drawing/2014/main" id="{00000000-0008-0000-0600-000090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25" name="Text Box 1">
          <a:extLst>
            <a:ext uri="{FF2B5EF4-FFF2-40B4-BE49-F238E27FC236}">
              <a16:creationId xmlns:a16="http://schemas.microsoft.com/office/drawing/2014/main" id="{00000000-0008-0000-0600-000091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26" name="Text Box 1">
          <a:extLst>
            <a:ext uri="{FF2B5EF4-FFF2-40B4-BE49-F238E27FC236}">
              <a16:creationId xmlns:a16="http://schemas.microsoft.com/office/drawing/2014/main" id="{00000000-0008-0000-0600-000092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27" name="Text Box 1">
          <a:extLst>
            <a:ext uri="{FF2B5EF4-FFF2-40B4-BE49-F238E27FC236}">
              <a16:creationId xmlns:a16="http://schemas.microsoft.com/office/drawing/2014/main" id="{00000000-0008-0000-0600-000093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28" name="Text Box 1">
          <a:extLst>
            <a:ext uri="{FF2B5EF4-FFF2-40B4-BE49-F238E27FC236}">
              <a16:creationId xmlns:a16="http://schemas.microsoft.com/office/drawing/2014/main" id="{00000000-0008-0000-0600-000094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29" name="Text Box 1">
          <a:extLst>
            <a:ext uri="{FF2B5EF4-FFF2-40B4-BE49-F238E27FC236}">
              <a16:creationId xmlns:a16="http://schemas.microsoft.com/office/drawing/2014/main" id="{00000000-0008-0000-0600-000095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999830" name="Text Box 1">
          <a:extLst>
            <a:ext uri="{FF2B5EF4-FFF2-40B4-BE49-F238E27FC236}">
              <a16:creationId xmlns:a16="http://schemas.microsoft.com/office/drawing/2014/main" id="{00000000-0008-0000-0600-000096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999831" name="Text Box 1">
          <a:extLst>
            <a:ext uri="{FF2B5EF4-FFF2-40B4-BE49-F238E27FC236}">
              <a16:creationId xmlns:a16="http://schemas.microsoft.com/office/drawing/2014/main" id="{00000000-0008-0000-0600-000097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999832" name="Text Box 1">
          <a:extLst>
            <a:ext uri="{FF2B5EF4-FFF2-40B4-BE49-F238E27FC236}">
              <a16:creationId xmlns:a16="http://schemas.microsoft.com/office/drawing/2014/main" id="{00000000-0008-0000-0600-000098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999833" name="Text Box 1">
          <a:extLst>
            <a:ext uri="{FF2B5EF4-FFF2-40B4-BE49-F238E27FC236}">
              <a16:creationId xmlns:a16="http://schemas.microsoft.com/office/drawing/2014/main" id="{00000000-0008-0000-0600-000099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834" name="Text Box 1">
          <a:extLst>
            <a:ext uri="{FF2B5EF4-FFF2-40B4-BE49-F238E27FC236}">
              <a16:creationId xmlns:a16="http://schemas.microsoft.com/office/drawing/2014/main" id="{00000000-0008-0000-0600-00009A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835" name="Text Box 1">
          <a:extLst>
            <a:ext uri="{FF2B5EF4-FFF2-40B4-BE49-F238E27FC236}">
              <a16:creationId xmlns:a16="http://schemas.microsoft.com/office/drawing/2014/main" id="{00000000-0008-0000-0600-00009B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836" name="Text Box 1">
          <a:extLst>
            <a:ext uri="{FF2B5EF4-FFF2-40B4-BE49-F238E27FC236}">
              <a16:creationId xmlns:a16="http://schemas.microsoft.com/office/drawing/2014/main" id="{00000000-0008-0000-0600-00009C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837" name="Text Box 1">
          <a:extLst>
            <a:ext uri="{FF2B5EF4-FFF2-40B4-BE49-F238E27FC236}">
              <a16:creationId xmlns:a16="http://schemas.microsoft.com/office/drawing/2014/main" id="{00000000-0008-0000-0600-00009D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838" name="Text Box 1">
          <a:extLst>
            <a:ext uri="{FF2B5EF4-FFF2-40B4-BE49-F238E27FC236}">
              <a16:creationId xmlns:a16="http://schemas.microsoft.com/office/drawing/2014/main" id="{00000000-0008-0000-0600-00009E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839" name="Text Box 1">
          <a:extLst>
            <a:ext uri="{FF2B5EF4-FFF2-40B4-BE49-F238E27FC236}">
              <a16:creationId xmlns:a16="http://schemas.microsoft.com/office/drawing/2014/main" id="{00000000-0008-0000-0600-00009F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840" name="Text Box 1">
          <a:extLst>
            <a:ext uri="{FF2B5EF4-FFF2-40B4-BE49-F238E27FC236}">
              <a16:creationId xmlns:a16="http://schemas.microsoft.com/office/drawing/2014/main" id="{00000000-0008-0000-0600-0000A0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841" name="Text Box 1">
          <a:extLst>
            <a:ext uri="{FF2B5EF4-FFF2-40B4-BE49-F238E27FC236}">
              <a16:creationId xmlns:a16="http://schemas.microsoft.com/office/drawing/2014/main" id="{00000000-0008-0000-0600-0000A1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842" name="Text Box 1">
          <a:extLst>
            <a:ext uri="{FF2B5EF4-FFF2-40B4-BE49-F238E27FC236}">
              <a16:creationId xmlns:a16="http://schemas.microsoft.com/office/drawing/2014/main" id="{00000000-0008-0000-0600-0000A2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43" name="Text Box 1">
          <a:extLst>
            <a:ext uri="{FF2B5EF4-FFF2-40B4-BE49-F238E27FC236}">
              <a16:creationId xmlns:a16="http://schemas.microsoft.com/office/drawing/2014/main" id="{00000000-0008-0000-0600-0000A3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44" name="Text Box 1">
          <a:extLst>
            <a:ext uri="{FF2B5EF4-FFF2-40B4-BE49-F238E27FC236}">
              <a16:creationId xmlns:a16="http://schemas.microsoft.com/office/drawing/2014/main" id="{00000000-0008-0000-0600-0000A4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45" name="Text Box 1">
          <a:extLst>
            <a:ext uri="{FF2B5EF4-FFF2-40B4-BE49-F238E27FC236}">
              <a16:creationId xmlns:a16="http://schemas.microsoft.com/office/drawing/2014/main" id="{00000000-0008-0000-0600-0000A5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46" name="Text Box 1">
          <a:extLst>
            <a:ext uri="{FF2B5EF4-FFF2-40B4-BE49-F238E27FC236}">
              <a16:creationId xmlns:a16="http://schemas.microsoft.com/office/drawing/2014/main" id="{00000000-0008-0000-0600-0000A6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47" name="Text Box 1">
          <a:extLst>
            <a:ext uri="{FF2B5EF4-FFF2-40B4-BE49-F238E27FC236}">
              <a16:creationId xmlns:a16="http://schemas.microsoft.com/office/drawing/2014/main" id="{00000000-0008-0000-0600-0000A741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48" name="Text Box 1">
          <a:extLst>
            <a:ext uri="{FF2B5EF4-FFF2-40B4-BE49-F238E27FC236}">
              <a16:creationId xmlns:a16="http://schemas.microsoft.com/office/drawing/2014/main" id="{00000000-0008-0000-0600-0000A841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49" name="Text Box 1">
          <a:extLst>
            <a:ext uri="{FF2B5EF4-FFF2-40B4-BE49-F238E27FC236}">
              <a16:creationId xmlns:a16="http://schemas.microsoft.com/office/drawing/2014/main" id="{00000000-0008-0000-0600-0000A9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0" name="Text Box 1">
          <a:extLst>
            <a:ext uri="{FF2B5EF4-FFF2-40B4-BE49-F238E27FC236}">
              <a16:creationId xmlns:a16="http://schemas.microsoft.com/office/drawing/2014/main" id="{00000000-0008-0000-0600-0000AA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851" name="Text Box 1">
          <a:extLst>
            <a:ext uri="{FF2B5EF4-FFF2-40B4-BE49-F238E27FC236}">
              <a16:creationId xmlns:a16="http://schemas.microsoft.com/office/drawing/2014/main" id="{00000000-0008-0000-0600-0000AB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2" name="Text Box 1">
          <a:extLst>
            <a:ext uri="{FF2B5EF4-FFF2-40B4-BE49-F238E27FC236}">
              <a16:creationId xmlns:a16="http://schemas.microsoft.com/office/drawing/2014/main" id="{00000000-0008-0000-0600-0000AC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3" name="Text Box 1">
          <a:extLst>
            <a:ext uri="{FF2B5EF4-FFF2-40B4-BE49-F238E27FC236}">
              <a16:creationId xmlns:a16="http://schemas.microsoft.com/office/drawing/2014/main" id="{00000000-0008-0000-0600-0000AD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4" name="Text Box 1">
          <a:extLst>
            <a:ext uri="{FF2B5EF4-FFF2-40B4-BE49-F238E27FC236}">
              <a16:creationId xmlns:a16="http://schemas.microsoft.com/office/drawing/2014/main" id="{00000000-0008-0000-0600-0000AE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5" name="Text Box 1">
          <a:extLst>
            <a:ext uri="{FF2B5EF4-FFF2-40B4-BE49-F238E27FC236}">
              <a16:creationId xmlns:a16="http://schemas.microsoft.com/office/drawing/2014/main" id="{00000000-0008-0000-0600-0000AF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6" name="Text Box 1">
          <a:extLst>
            <a:ext uri="{FF2B5EF4-FFF2-40B4-BE49-F238E27FC236}">
              <a16:creationId xmlns:a16="http://schemas.microsoft.com/office/drawing/2014/main" id="{00000000-0008-0000-0600-0000B0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7" name="Text Box 1">
          <a:extLst>
            <a:ext uri="{FF2B5EF4-FFF2-40B4-BE49-F238E27FC236}">
              <a16:creationId xmlns:a16="http://schemas.microsoft.com/office/drawing/2014/main" id="{00000000-0008-0000-0600-0000B1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8" name="Text Box 1">
          <a:extLst>
            <a:ext uri="{FF2B5EF4-FFF2-40B4-BE49-F238E27FC236}">
              <a16:creationId xmlns:a16="http://schemas.microsoft.com/office/drawing/2014/main" id="{00000000-0008-0000-0600-0000B2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999859" name="Text Box 1">
          <a:extLst>
            <a:ext uri="{FF2B5EF4-FFF2-40B4-BE49-F238E27FC236}">
              <a16:creationId xmlns:a16="http://schemas.microsoft.com/office/drawing/2014/main" id="{00000000-0008-0000-0600-0000B3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999860" name="Text Box 1">
          <a:extLst>
            <a:ext uri="{FF2B5EF4-FFF2-40B4-BE49-F238E27FC236}">
              <a16:creationId xmlns:a16="http://schemas.microsoft.com/office/drawing/2014/main" id="{00000000-0008-0000-0600-0000B4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861" name="Text Box 1">
          <a:extLst>
            <a:ext uri="{FF2B5EF4-FFF2-40B4-BE49-F238E27FC236}">
              <a16:creationId xmlns:a16="http://schemas.microsoft.com/office/drawing/2014/main" id="{00000000-0008-0000-0600-0000B5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862" name="Text Box 1">
          <a:extLst>
            <a:ext uri="{FF2B5EF4-FFF2-40B4-BE49-F238E27FC236}">
              <a16:creationId xmlns:a16="http://schemas.microsoft.com/office/drawing/2014/main" id="{00000000-0008-0000-0600-0000B6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863" name="Text Box 1">
          <a:extLst>
            <a:ext uri="{FF2B5EF4-FFF2-40B4-BE49-F238E27FC236}">
              <a16:creationId xmlns:a16="http://schemas.microsoft.com/office/drawing/2014/main" id="{00000000-0008-0000-0600-0000B7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64" name="Text Box 1">
          <a:extLst>
            <a:ext uri="{FF2B5EF4-FFF2-40B4-BE49-F238E27FC236}">
              <a16:creationId xmlns:a16="http://schemas.microsoft.com/office/drawing/2014/main" id="{00000000-0008-0000-0600-0000B8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65" name="Text Box 1">
          <a:extLst>
            <a:ext uri="{FF2B5EF4-FFF2-40B4-BE49-F238E27FC236}">
              <a16:creationId xmlns:a16="http://schemas.microsoft.com/office/drawing/2014/main" id="{00000000-0008-0000-0600-0000B9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66" name="Text Box 1">
          <a:extLst>
            <a:ext uri="{FF2B5EF4-FFF2-40B4-BE49-F238E27FC236}">
              <a16:creationId xmlns:a16="http://schemas.microsoft.com/office/drawing/2014/main" id="{00000000-0008-0000-0600-0000BA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67" name="Text Box 1">
          <a:extLst>
            <a:ext uri="{FF2B5EF4-FFF2-40B4-BE49-F238E27FC236}">
              <a16:creationId xmlns:a16="http://schemas.microsoft.com/office/drawing/2014/main" id="{00000000-0008-0000-0600-0000BB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68" name="Text Box 1">
          <a:extLst>
            <a:ext uri="{FF2B5EF4-FFF2-40B4-BE49-F238E27FC236}">
              <a16:creationId xmlns:a16="http://schemas.microsoft.com/office/drawing/2014/main" id="{00000000-0008-0000-0600-0000BC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69" name="Text Box 1">
          <a:extLst>
            <a:ext uri="{FF2B5EF4-FFF2-40B4-BE49-F238E27FC236}">
              <a16:creationId xmlns:a16="http://schemas.microsoft.com/office/drawing/2014/main" id="{00000000-0008-0000-0600-0000BD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0" name="Text Box 1">
          <a:extLst>
            <a:ext uri="{FF2B5EF4-FFF2-40B4-BE49-F238E27FC236}">
              <a16:creationId xmlns:a16="http://schemas.microsoft.com/office/drawing/2014/main" id="{00000000-0008-0000-0600-0000BE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1" name="Text Box 1">
          <a:extLst>
            <a:ext uri="{FF2B5EF4-FFF2-40B4-BE49-F238E27FC236}">
              <a16:creationId xmlns:a16="http://schemas.microsoft.com/office/drawing/2014/main" id="{00000000-0008-0000-0600-0000BF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2" name="Text Box 1">
          <a:extLst>
            <a:ext uri="{FF2B5EF4-FFF2-40B4-BE49-F238E27FC236}">
              <a16:creationId xmlns:a16="http://schemas.microsoft.com/office/drawing/2014/main" id="{00000000-0008-0000-0600-0000C0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3" name="Text Box 1">
          <a:extLst>
            <a:ext uri="{FF2B5EF4-FFF2-40B4-BE49-F238E27FC236}">
              <a16:creationId xmlns:a16="http://schemas.microsoft.com/office/drawing/2014/main" id="{00000000-0008-0000-0600-0000C1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4" name="Text Box 1">
          <a:extLst>
            <a:ext uri="{FF2B5EF4-FFF2-40B4-BE49-F238E27FC236}">
              <a16:creationId xmlns:a16="http://schemas.microsoft.com/office/drawing/2014/main" id="{00000000-0008-0000-0600-0000C2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5" name="Text Box 1">
          <a:extLst>
            <a:ext uri="{FF2B5EF4-FFF2-40B4-BE49-F238E27FC236}">
              <a16:creationId xmlns:a16="http://schemas.microsoft.com/office/drawing/2014/main" id="{00000000-0008-0000-0600-0000C3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6" name="Text Box 1">
          <a:extLst>
            <a:ext uri="{FF2B5EF4-FFF2-40B4-BE49-F238E27FC236}">
              <a16:creationId xmlns:a16="http://schemas.microsoft.com/office/drawing/2014/main" id="{00000000-0008-0000-0600-0000C4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7" name="Text Box 1">
          <a:extLst>
            <a:ext uri="{FF2B5EF4-FFF2-40B4-BE49-F238E27FC236}">
              <a16:creationId xmlns:a16="http://schemas.microsoft.com/office/drawing/2014/main" id="{00000000-0008-0000-0600-0000C5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8" name="Text Box 1">
          <a:extLst>
            <a:ext uri="{FF2B5EF4-FFF2-40B4-BE49-F238E27FC236}">
              <a16:creationId xmlns:a16="http://schemas.microsoft.com/office/drawing/2014/main" id="{00000000-0008-0000-0600-0000C6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9" name="Text Box 1">
          <a:extLst>
            <a:ext uri="{FF2B5EF4-FFF2-40B4-BE49-F238E27FC236}">
              <a16:creationId xmlns:a16="http://schemas.microsoft.com/office/drawing/2014/main" id="{00000000-0008-0000-0600-0000C7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80" name="Text Box 1">
          <a:extLst>
            <a:ext uri="{FF2B5EF4-FFF2-40B4-BE49-F238E27FC236}">
              <a16:creationId xmlns:a16="http://schemas.microsoft.com/office/drawing/2014/main" id="{00000000-0008-0000-0600-0000C8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81" name="Text Box 1">
          <a:extLst>
            <a:ext uri="{FF2B5EF4-FFF2-40B4-BE49-F238E27FC236}">
              <a16:creationId xmlns:a16="http://schemas.microsoft.com/office/drawing/2014/main" id="{00000000-0008-0000-0600-0000C9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999882" name="Text Box 1">
          <a:extLst>
            <a:ext uri="{FF2B5EF4-FFF2-40B4-BE49-F238E27FC236}">
              <a16:creationId xmlns:a16="http://schemas.microsoft.com/office/drawing/2014/main" id="{00000000-0008-0000-0600-0000CA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999883" name="Text Box 1">
          <a:extLst>
            <a:ext uri="{FF2B5EF4-FFF2-40B4-BE49-F238E27FC236}">
              <a16:creationId xmlns:a16="http://schemas.microsoft.com/office/drawing/2014/main" id="{00000000-0008-0000-0600-0000CB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84" name="Text Box 1">
          <a:extLst>
            <a:ext uri="{FF2B5EF4-FFF2-40B4-BE49-F238E27FC236}">
              <a16:creationId xmlns:a16="http://schemas.microsoft.com/office/drawing/2014/main" id="{00000000-0008-0000-0600-0000CC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85" name="Text Box 1">
          <a:extLst>
            <a:ext uri="{FF2B5EF4-FFF2-40B4-BE49-F238E27FC236}">
              <a16:creationId xmlns:a16="http://schemas.microsoft.com/office/drawing/2014/main" id="{00000000-0008-0000-0600-0000CD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86" name="Text Box 1">
          <a:extLst>
            <a:ext uri="{FF2B5EF4-FFF2-40B4-BE49-F238E27FC236}">
              <a16:creationId xmlns:a16="http://schemas.microsoft.com/office/drawing/2014/main" id="{00000000-0008-0000-0600-0000CE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87" name="Text Box 1">
          <a:extLst>
            <a:ext uri="{FF2B5EF4-FFF2-40B4-BE49-F238E27FC236}">
              <a16:creationId xmlns:a16="http://schemas.microsoft.com/office/drawing/2014/main" id="{00000000-0008-0000-0600-0000CF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88" name="Text Box 1">
          <a:extLst>
            <a:ext uri="{FF2B5EF4-FFF2-40B4-BE49-F238E27FC236}">
              <a16:creationId xmlns:a16="http://schemas.microsoft.com/office/drawing/2014/main" id="{00000000-0008-0000-0600-0000D0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89" name="Text Box 1">
          <a:extLst>
            <a:ext uri="{FF2B5EF4-FFF2-40B4-BE49-F238E27FC236}">
              <a16:creationId xmlns:a16="http://schemas.microsoft.com/office/drawing/2014/main" id="{00000000-0008-0000-0600-0000D1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90" name="Text Box 1">
          <a:extLst>
            <a:ext uri="{FF2B5EF4-FFF2-40B4-BE49-F238E27FC236}">
              <a16:creationId xmlns:a16="http://schemas.microsoft.com/office/drawing/2014/main" id="{00000000-0008-0000-0600-0000D2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91" name="Text Box 1">
          <a:extLst>
            <a:ext uri="{FF2B5EF4-FFF2-40B4-BE49-F238E27FC236}">
              <a16:creationId xmlns:a16="http://schemas.microsoft.com/office/drawing/2014/main" id="{00000000-0008-0000-0600-0000D3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999892" name="Text Box 1">
          <a:extLst>
            <a:ext uri="{FF2B5EF4-FFF2-40B4-BE49-F238E27FC236}">
              <a16:creationId xmlns:a16="http://schemas.microsoft.com/office/drawing/2014/main" id="{00000000-0008-0000-0600-0000D4410F00}"/>
            </a:ext>
          </a:extLst>
        </xdr:cNvPr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21</xdr:row>
      <xdr:rowOff>257175</xdr:rowOff>
    </xdr:from>
    <xdr:to>
      <xdr:col>3</xdr:col>
      <xdr:colOff>342900</xdr:colOff>
      <xdr:row>23</xdr:row>
      <xdr:rowOff>9525</xdr:rowOff>
    </xdr:to>
    <xdr:sp macro="" textlink="">
      <xdr:nvSpPr>
        <xdr:cNvPr id="999893" name="Text Box 1">
          <a:extLst>
            <a:ext uri="{FF2B5EF4-FFF2-40B4-BE49-F238E27FC236}">
              <a16:creationId xmlns:a16="http://schemas.microsoft.com/office/drawing/2014/main" id="{00000000-0008-0000-0600-0000D5410F00}"/>
            </a:ext>
          </a:extLst>
        </xdr:cNvPr>
        <xdr:cNvSpPr txBox="1">
          <a:spLocks noChangeArrowheads="1"/>
        </xdr:cNvSpPr>
      </xdr:nvSpPr>
      <xdr:spPr bwMode="auto">
        <a:xfrm>
          <a:off x="5238750" y="60198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94" name="Text Box 1">
          <a:extLst>
            <a:ext uri="{FF2B5EF4-FFF2-40B4-BE49-F238E27FC236}">
              <a16:creationId xmlns:a16="http://schemas.microsoft.com/office/drawing/2014/main" id="{00000000-0008-0000-0600-0000D6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95" name="Text Box 1">
          <a:extLst>
            <a:ext uri="{FF2B5EF4-FFF2-40B4-BE49-F238E27FC236}">
              <a16:creationId xmlns:a16="http://schemas.microsoft.com/office/drawing/2014/main" id="{00000000-0008-0000-0600-0000D7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96" name="Text Box 1">
          <a:extLst>
            <a:ext uri="{FF2B5EF4-FFF2-40B4-BE49-F238E27FC236}">
              <a16:creationId xmlns:a16="http://schemas.microsoft.com/office/drawing/2014/main" id="{00000000-0008-0000-0600-0000D8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97" name="Text Box 1">
          <a:extLst>
            <a:ext uri="{FF2B5EF4-FFF2-40B4-BE49-F238E27FC236}">
              <a16:creationId xmlns:a16="http://schemas.microsoft.com/office/drawing/2014/main" id="{00000000-0008-0000-0600-0000D9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98" name="Text Box 1">
          <a:extLst>
            <a:ext uri="{FF2B5EF4-FFF2-40B4-BE49-F238E27FC236}">
              <a16:creationId xmlns:a16="http://schemas.microsoft.com/office/drawing/2014/main" id="{00000000-0008-0000-0600-0000DA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899" name="Text Box 1">
          <a:extLst>
            <a:ext uri="{FF2B5EF4-FFF2-40B4-BE49-F238E27FC236}">
              <a16:creationId xmlns:a16="http://schemas.microsoft.com/office/drawing/2014/main" id="{00000000-0008-0000-0600-0000DB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00" name="Text Box 1">
          <a:extLst>
            <a:ext uri="{FF2B5EF4-FFF2-40B4-BE49-F238E27FC236}">
              <a16:creationId xmlns:a16="http://schemas.microsoft.com/office/drawing/2014/main" id="{00000000-0008-0000-0600-0000DC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01" name="Text Box 1">
          <a:extLst>
            <a:ext uri="{FF2B5EF4-FFF2-40B4-BE49-F238E27FC236}">
              <a16:creationId xmlns:a16="http://schemas.microsoft.com/office/drawing/2014/main" id="{00000000-0008-0000-0600-0000DD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02" name="Text Box 1">
          <a:extLst>
            <a:ext uri="{FF2B5EF4-FFF2-40B4-BE49-F238E27FC236}">
              <a16:creationId xmlns:a16="http://schemas.microsoft.com/office/drawing/2014/main" id="{00000000-0008-0000-0600-0000DE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03" name="Text Box 1">
          <a:extLst>
            <a:ext uri="{FF2B5EF4-FFF2-40B4-BE49-F238E27FC236}">
              <a16:creationId xmlns:a16="http://schemas.microsoft.com/office/drawing/2014/main" id="{00000000-0008-0000-0600-0000DF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04" name="Text Box 1">
          <a:extLst>
            <a:ext uri="{FF2B5EF4-FFF2-40B4-BE49-F238E27FC236}">
              <a16:creationId xmlns:a16="http://schemas.microsoft.com/office/drawing/2014/main" id="{00000000-0008-0000-0600-0000E0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05" name="Text Box 1">
          <a:extLst>
            <a:ext uri="{FF2B5EF4-FFF2-40B4-BE49-F238E27FC236}">
              <a16:creationId xmlns:a16="http://schemas.microsoft.com/office/drawing/2014/main" id="{00000000-0008-0000-0600-0000E1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06" name="Text Box 1">
          <a:extLst>
            <a:ext uri="{FF2B5EF4-FFF2-40B4-BE49-F238E27FC236}">
              <a16:creationId xmlns:a16="http://schemas.microsoft.com/office/drawing/2014/main" id="{00000000-0008-0000-0600-0000E2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07" name="Text Box 1">
          <a:extLst>
            <a:ext uri="{FF2B5EF4-FFF2-40B4-BE49-F238E27FC236}">
              <a16:creationId xmlns:a16="http://schemas.microsoft.com/office/drawing/2014/main" id="{00000000-0008-0000-0600-0000E3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08" name="Text Box 1">
          <a:extLst>
            <a:ext uri="{FF2B5EF4-FFF2-40B4-BE49-F238E27FC236}">
              <a16:creationId xmlns:a16="http://schemas.microsoft.com/office/drawing/2014/main" id="{00000000-0008-0000-0600-0000E4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09" name="Text Box 1">
          <a:extLst>
            <a:ext uri="{FF2B5EF4-FFF2-40B4-BE49-F238E27FC236}">
              <a16:creationId xmlns:a16="http://schemas.microsoft.com/office/drawing/2014/main" id="{00000000-0008-0000-0600-0000E5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10" name="Text Box 1">
          <a:extLst>
            <a:ext uri="{FF2B5EF4-FFF2-40B4-BE49-F238E27FC236}">
              <a16:creationId xmlns:a16="http://schemas.microsoft.com/office/drawing/2014/main" id="{00000000-0008-0000-0600-0000E6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11" name="Text Box 1">
          <a:extLst>
            <a:ext uri="{FF2B5EF4-FFF2-40B4-BE49-F238E27FC236}">
              <a16:creationId xmlns:a16="http://schemas.microsoft.com/office/drawing/2014/main" id="{00000000-0008-0000-0600-0000E7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12" name="Text Box 1">
          <a:extLst>
            <a:ext uri="{FF2B5EF4-FFF2-40B4-BE49-F238E27FC236}">
              <a16:creationId xmlns:a16="http://schemas.microsoft.com/office/drawing/2014/main" id="{00000000-0008-0000-0600-0000E8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13" name="Text Box 1">
          <a:extLst>
            <a:ext uri="{FF2B5EF4-FFF2-40B4-BE49-F238E27FC236}">
              <a16:creationId xmlns:a16="http://schemas.microsoft.com/office/drawing/2014/main" id="{00000000-0008-0000-0600-0000E9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14" name="Text Box 1">
          <a:extLst>
            <a:ext uri="{FF2B5EF4-FFF2-40B4-BE49-F238E27FC236}">
              <a16:creationId xmlns:a16="http://schemas.microsoft.com/office/drawing/2014/main" id="{00000000-0008-0000-0600-0000EA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15" name="Text Box 1">
          <a:extLst>
            <a:ext uri="{FF2B5EF4-FFF2-40B4-BE49-F238E27FC236}">
              <a16:creationId xmlns:a16="http://schemas.microsoft.com/office/drawing/2014/main" id="{00000000-0008-0000-0600-0000EB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16" name="Text Box 1">
          <a:extLst>
            <a:ext uri="{FF2B5EF4-FFF2-40B4-BE49-F238E27FC236}">
              <a16:creationId xmlns:a16="http://schemas.microsoft.com/office/drawing/2014/main" id="{00000000-0008-0000-0600-0000EC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17" name="Text Box 1">
          <a:extLst>
            <a:ext uri="{FF2B5EF4-FFF2-40B4-BE49-F238E27FC236}">
              <a16:creationId xmlns:a16="http://schemas.microsoft.com/office/drawing/2014/main" id="{00000000-0008-0000-0600-0000ED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18" name="Text Box 1">
          <a:extLst>
            <a:ext uri="{FF2B5EF4-FFF2-40B4-BE49-F238E27FC236}">
              <a16:creationId xmlns:a16="http://schemas.microsoft.com/office/drawing/2014/main" id="{00000000-0008-0000-0600-0000EE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19" name="Text Box 1">
          <a:extLst>
            <a:ext uri="{FF2B5EF4-FFF2-40B4-BE49-F238E27FC236}">
              <a16:creationId xmlns:a16="http://schemas.microsoft.com/office/drawing/2014/main" id="{00000000-0008-0000-0600-0000EF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20" name="Text Box 1">
          <a:extLst>
            <a:ext uri="{FF2B5EF4-FFF2-40B4-BE49-F238E27FC236}">
              <a16:creationId xmlns:a16="http://schemas.microsoft.com/office/drawing/2014/main" id="{00000000-0008-0000-0600-0000F0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999921" name="Text Box 1">
          <a:extLst>
            <a:ext uri="{FF2B5EF4-FFF2-40B4-BE49-F238E27FC236}">
              <a16:creationId xmlns:a16="http://schemas.microsoft.com/office/drawing/2014/main" id="{00000000-0008-0000-0600-0000F1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999922" name="Text Box 1">
          <a:extLst>
            <a:ext uri="{FF2B5EF4-FFF2-40B4-BE49-F238E27FC236}">
              <a16:creationId xmlns:a16="http://schemas.microsoft.com/office/drawing/2014/main" id="{00000000-0008-0000-0600-0000F2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999923" name="Text Box 1">
          <a:extLst>
            <a:ext uri="{FF2B5EF4-FFF2-40B4-BE49-F238E27FC236}">
              <a16:creationId xmlns:a16="http://schemas.microsoft.com/office/drawing/2014/main" id="{00000000-0008-0000-0600-0000F3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999924" name="Text Box 1">
          <a:extLst>
            <a:ext uri="{FF2B5EF4-FFF2-40B4-BE49-F238E27FC236}">
              <a16:creationId xmlns:a16="http://schemas.microsoft.com/office/drawing/2014/main" id="{00000000-0008-0000-0600-0000F4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25" name="Text Box 1">
          <a:extLst>
            <a:ext uri="{FF2B5EF4-FFF2-40B4-BE49-F238E27FC236}">
              <a16:creationId xmlns:a16="http://schemas.microsoft.com/office/drawing/2014/main" id="{00000000-0008-0000-0600-0000F5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26" name="Text Box 1">
          <a:extLst>
            <a:ext uri="{FF2B5EF4-FFF2-40B4-BE49-F238E27FC236}">
              <a16:creationId xmlns:a16="http://schemas.microsoft.com/office/drawing/2014/main" id="{00000000-0008-0000-0600-0000F6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927" name="Text Box 1">
          <a:extLst>
            <a:ext uri="{FF2B5EF4-FFF2-40B4-BE49-F238E27FC236}">
              <a16:creationId xmlns:a16="http://schemas.microsoft.com/office/drawing/2014/main" id="{00000000-0008-0000-0600-0000F7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28" name="Text Box 1">
          <a:extLst>
            <a:ext uri="{FF2B5EF4-FFF2-40B4-BE49-F238E27FC236}">
              <a16:creationId xmlns:a16="http://schemas.microsoft.com/office/drawing/2014/main" id="{00000000-0008-0000-0600-0000F8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29" name="Text Box 1">
          <a:extLst>
            <a:ext uri="{FF2B5EF4-FFF2-40B4-BE49-F238E27FC236}">
              <a16:creationId xmlns:a16="http://schemas.microsoft.com/office/drawing/2014/main" id="{00000000-0008-0000-0600-0000F9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930" name="Text Box 1">
          <a:extLst>
            <a:ext uri="{FF2B5EF4-FFF2-40B4-BE49-F238E27FC236}">
              <a16:creationId xmlns:a16="http://schemas.microsoft.com/office/drawing/2014/main" id="{00000000-0008-0000-0600-0000FA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31" name="Text Box 1">
          <a:extLst>
            <a:ext uri="{FF2B5EF4-FFF2-40B4-BE49-F238E27FC236}">
              <a16:creationId xmlns:a16="http://schemas.microsoft.com/office/drawing/2014/main" id="{00000000-0008-0000-0600-0000FB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32" name="Text Box 1">
          <a:extLst>
            <a:ext uri="{FF2B5EF4-FFF2-40B4-BE49-F238E27FC236}">
              <a16:creationId xmlns:a16="http://schemas.microsoft.com/office/drawing/2014/main" id="{00000000-0008-0000-0600-0000FC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933" name="Text Box 1">
          <a:extLst>
            <a:ext uri="{FF2B5EF4-FFF2-40B4-BE49-F238E27FC236}">
              <a16:creationId xmlns:a16="http://schemas.microsoft.com/office/drawing/2014/main" id="{00000000-0008-0000-0600-0000FD41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34" name="Text Box 1">
          <a:extLst>
            <a:ext uri="{FF2B5EF4-FFF2-40B4-BE49-F238E27FC236}">
              <a16:creationId xmlns:a16="http://schemas.microsoft.com/office/drawing/2014/main" id="{00000000-0008-0000-0600-0000FE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35" name="Text Box 1">
          <a:extLst>
            <a:ext uri="{FF2B5EF4-FFF2-40B4-BE49-F238E27FC236}">
              <a16:creationId xmlns:a16="http://schemas.microsoft.com/office/drawing/2014/main" id="{00000000-0008-0000-0600-0000FF41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36" name="Text Box 1">
          <a:extLst>
            <a:ext uri="{FF2B5EF4-FFF2-40B4-BE49-F238E27FC236}">
              <a16:creationId xmlns:a16="http://schemas.microsoft.com/office/drawing/2014/main" id="{00000000-0008-0000-0600-000000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37" name="Text Box 1">
          <a:extLst>
            <a:ext uri="{FF2B5EF4-FFF2-40B4-BE49-F238E27FC236}">
              <a16:creationId xmlns:a16="http://schemas.microsoft.com/office/drawing/2014/main" id="{00000000-0008-0000-0600-000001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38" name="Text Box 1">
          <a:extLst>
            <a:ext uri="{FF2B5EF4-FFF2-40B4-BE49-F238E27FC236}">
              <a16:creationId xmlns:a16="http://schemas.microsoft.com/office/drawing/2014/main" id="{00000000-0008-0000-0600-000002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39" name="Text Box 1">
          <a:extLst>
            <a:ext uri="{FF2B5EF4-FFF2-40B4-BE49-F238E27FC236}">
              <a16:creationId xmlns:a16="http://schemas.microsoft.com/office/drawing/2014/main" id="{00000000-0008-0000-0600-000003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999940" name="Text Box 1">
          <a:extLst>
            <a:ext uri="{FF2B5EF4-FFF2-40B4-BE49-F238E27FC236}">
              <a16:creationId xmlns:a16="http://schemas.microsoft.com/office/drawing/2014/main" id="{00000000-0008-0000-0600-000004420F00}"/>
            </a:ext>
          </a:extLst>
        </xdr:cNvPr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41" name="Text Box 1">
          <a:extLst>
            <a:ext uri="{FF2B5EF4-FFF2-40B4-BE49-F238E27FC236}">
              <a16:creationId xmlns:a16="http://schemas.microsoft.com/office/drawing/2014/main" id="{00000000-0008-0000-0600-000005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42" name="Text Box 1">
          <a:extLst>
            <a:ext uri="{FF2B5EF4-FFF2-40B4-BE49-F238E27FC236}">
              <a16:creationId xmlns:a16="http://schemas.microsoft.com/office/drawing/2014/main" id="{00000000-0008-0000-0600-000006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43" name="Text Box 1">
          <a:extLst>
            <a:ext uri="{FF2B5EF4-FFF2-40B4-BE49-F238E27FC236}">
              <a16:creationId xmlns:a16="http://schemas.microsoft.com/office/drawing/2014/main" id="{00000000-0008-0000-0600-000007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44" name="Text Box 1">
          <a:extLst>
            <a:ext uri="{FF2B5EF4-FFF2-40B4-BE49-F238E27FC236}">
              <a16:creationId xmlns:a16="http://schemas.microsoft.com/office/drawing/2014/main" id="{00000000-0008-0000-0600-000008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45" name="Text Box 1">
          <a:extLst>
            <a:ext uri="{FF2B5EF4-FFF2-40B4-BE49-F238E27FC236}">
              <a16:creationId xmlns:a16="http://schemas.microsoft.com/office/drawing/2014/main" id="{00000000-0008-0000-0600-000009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946" name="Text Box 1">
          <a:extLst>
            <a:ext uri="{FF2B5EF4-FFF2-40B4-BE49-F238E27FC236}">
              <a16:creationId xmlns:a16="http://schemas.microsoft.com/office/drawing/2014/main" id="{00000000-0008-0000-0600-00000A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47" name="Text Box 1">
          <a:extLst>
            <a:ext uri="{FF2B5EF4-FFF2-40B4-BE49-F238E27FC236}">
              <a16:creationId xmlns:a16="http://schemas.microsoft.com/office/drawing/2014/main" id="{00000000-0008-0000-0600-00000B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48" name="Text Box 1">
          <a:extLst>
            <a:ext uri="{FF2B5EF4-FFF2-40B4-BE49-F238E27FC236}">
              <a16:creationId xmlns:a16="http://schemas.microsoft.com/office/drawing/2014/main" id="{00000000-0008-0000-0600-00000C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49" name="Text Box 1">
          <a:extLst>
            <a:ext uri="{FF2B5EF4-FFF2-40B4-BE49-F238E27FC236}">
              <a16:creationId xmlns:a16="http://schemas.microsoft.com/office/drawing/2014/main" id="{00000000-0008-0000-0600-00000D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50" name="Text Box 1">
          <a:extLst>
            <a:ext uri="{FF2B5EF4-FFF2-40B4-BE49-F238E27FC236}">
              <a16:creationId xmlns:a16="http://schemas.microsoft.com/office/drawing/2014/main" id="{00000000-0008-0000-0600-00000E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51" name="Text Box 1">
          <a:extLst>
            <a:ext uri="{FF2B5EF4-FFF2-40B4-BE49-F238E27FC236}">
              <a16:creationId xmlns:a16="http://schemas.microsoft.com/office/drawing/2014/main" id="{00000000-0008-0000-0600-00000F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52" name="Text Box 1">
          <a:extLst>
            <a:ext uri="{FF2B5EF4-FFF2-40B4-BE49-F238E27FC236}">
              <a16:creationId xmlns:a16="http://schemas.microsoft.com/office/drawing/2014/main" id="{00000000-0008-0000-0600-000010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53" name="Text Box 1">
          <a:extLst>
            <a:ext uri="{FF2B5EF4-FFF2-40B4-BE49-F238E27FC236}">
              <a16:creationId xmlns:a16="http://schemas.microsoft.com/office/drawing/2014/main" id="{00000000-0008-0000-0600-000011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54" name="Text Box 1">
          <a:extLst>
            <a:ext uri="{FF2B5EF4-FFF2-40B4-BE49-F238E27FC236}">
              <a16:creationId xmlns:a16="http://schemas.microsoft.com/office/drawing/2014/main" id="{00000000-0008-0000-0600-000012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55" name="Text Box 1">
          <a:extLst>
            <a:ext uri="{FF2B5EF4-FFF2-40B4-BE49-F238E27FC236}">
              <a16:creationId xmlns:a16="http://schemas.microsoft.com/office/drawing/2014/main" id="{00000000-0008-0000-0600-000013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56" name="Text Box 1">
          <a:extLst>
            <a:ext uri="{FF2B5EF4-FFF2-40B4-BE49-F238E27FC236}">
              <a16:creationId xmlns:a16="http://schemas.microsoft.com/office/drawing/2014/main" id="{00000000-0008-0000-0600-000014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57" name="Text Box 1">
          <a:extLst>
            <a:ext uri="{FF2B5EF4-FFF2-40B4-BE49-F238E27FC236}">
              <a16:creationId xmlns:a16="http://schemas.microsoft.com/office/drawing/2014/main" id="{00000000-0008-0000-0600-000015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58" name="Text Box 1">
          <a:extLst>
            <a:ext uri="{FF2B5EF4-FFF2-40B4-BE49-F238E27FC236}">
              <a16:creationId xmlns:a16="http://schemas.microsoft.com/office/drawing/2014/main" id="{00000000-0008-0000-0600-000016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59" name="Text Box 1">
          <a:extLst>
            <a:ext uri="{FF2B5EF4-FFF2-40B4-BE49-F238E27FC236}">
              <a16:creationId xmlns:a16="http://schemas.microsoft.com/office/drawing/2014/main" id="{00000000-0008-0000-0600-000017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60" name="Text Box 1">
          <a:extLst>
            <a:ext uri="{FF2B5EF4-FFF2-40B4-BE49-F238E27FC236}">
              <a16:creationId xmlns:a16="http://schemas.microsoft.com/office/drawing/2014/main" id="{00000000-0008-0000-0600-000018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61" name="Text Box 1">
          <a:extLst>
            <a:ext uri="{FF2B5EF4-FFF2-40B4-BE49-F238E27FC236}">
              <a16:creationId xmlns:a16="http://schemas.microsoft.com/office/drawing/2014/main" id="{00000000-0008-0000-0600-000019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62" name="Text Box 1">
          <a:extLst>
            <a:ext uri="{FF2B5EF4-FFF2-40B4-BE49-F238E27FC236}">
              <a16:creationId xmlns:a16="http://schemas.microsoft.com/office/drawing/2014/main" id="{00000000-0008-0000-0600-00001A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63" name="Text Box 1">
          <a:extLst>
            <a:ext uri="{FF2B5EF4-FFF2-40B4-BE49-F238E27FC236}">
              <a16:creationId xmlns:a16="http://schemas.microsoft.com/office/drawing/2014/main" id="{00000000-0008-0000-0600-00001B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64" name="Text Box 1">
          <a:extLst>
            <a:ext uri="{FF2B5EF4-FFF2-40B4-BE49-F238E27FC236}">
              <a16:creationId xmlns:a16="http://schemas.microsoft.com/office/drawing/2014/main" id="{00000000-0008-0000-0600-00001C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65" name="Text Box 1">
          <a:extLst>
            <a:ext uri="{FF2B5EF4-FFF2-40B4-BE49-F238E27FC236}">
              <a16:creationId xmlns:a16="http://schemas.microsoft.com/office/drawing/2014/main" id="{00000000-0008-0000-0600-00001D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66" name="Text Box 1">
          <a:extLst>
            <a:ext uri="{FF2B5EF4-FFF2-40B4-BE49-F238E27FC236}">
              <a16:creationId xmlns:a16="http://schemas.microsoft.com/office/drawing/2014/main" id="{00000000-0008-0000-0600-00001E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67" name="Text Box 1">
          <a:extLst>
            <a:ext uri="{FF2B5EF4-FFF2-40B4-BE49-F238E27FC236}">
              <a16:creationId xmlns:a16="http://schemas.microsoft.com/office/drawing/2014/main" id="{00000000-0008-0000-0600-00001F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999968" name="Text Box 1">
          <a:extLst>
            <a:ext uri="{FF2B5EF4-FFF2-40B4-BE49-F238E27FC236}">
              <a16:creationId xmlns:a16="http://schemas.microsoft.com/office/drawing/2014/main" id="{00000000-0008-0000-0600-000020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999969" name="Text Box 1">
          <a:extLst>
            <a:ext uri="{FF2B5EF4-FFF2-40B4-BE49-F238E27FC236}">
              <a16:creationId xmlns:a16="http://schemas.microsoft.com/office/drawing/2014/main" id="{00000000-0008-0000-0600-000021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999970" name="Text Box 1">
          <a:extLst>
            <a:ext uri="{FF2B5EF4-FFF2-40B4-BE49-F238E27FC236}">
              <a16:creationId xmlns:a16="http://schemas.microsoft.com/office/drawing/2014/main" id="{00000000-0008-0000-0600-000022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999971" name="Text Box 1">
          <a:extLst>
            <a:ext uri="{FF2B5EF4-FFF2-40B4-BE49-F238E27FC236}">
              <a16:creationId xmlns:a16="http://schemas.microsoft.com/office/drawing/2014/main" id="{00000000-0008-0000-0600-000023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72" name="Text Box 1">
          <a:extLst>
            <a:ext uri="{FF2B5EF4-FFF2-40B4-BE49-F238E27FC236}">
              <a16:creationId xmlns:a16="http://schemas.microsoft.com/office/drawing/2014/main" id="{00000000-0008-0000-0600-000024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73" name="Text Box 1">
          <a:extLst>
            <a:ext uri="{FF2B5EF4-FFF2-40B4-BE49-F238E27FC236}">
              <a16:creationId xmlns:a16="http://schemas.microsoft.com/office/drawing/2014/main" id="{00000000-0008-0000-0600-000025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974" name="Text Box 1">
          <a:extLst>
            <a:ext uri="{FF2B5EF4-FFF2-40B4-BE49-F238E27FC236}">
              <a16:creationId xmlns:a16="http://schemas.microsoft.com/office/drawing/2014/main" id="{00000000-0008-0000-0600-000026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75" name="Text Box 1">
          <a:extLst>
            <a:ext uri="{FF2B5EF4-FFF2-40B4-BE49-F238E27FC236}">
              <a16:creationId xmlns:a16="http://schemas.microsoft.com/office/drawing/2014/main" id="{00000000-0008-0000-0600-000027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76" name="Text Box 1">
          <a:extLst>
            <a:ext uri="{FF2B5EF4-FFF2-40B4-BE49-F238E27FC236}">
              <a16:creationId xmlns:a16="http://schemas.microsoft.com/office/drawing/2014/main" id="{00000000-0008-0000-0600-000028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977" name="Text Box 1">
          <a:extLst>
            <a:ext uri="{FF2B5EF4-FFF2-40B4-BE49-F238E27FC236}">
              <a16:creationId xmlns:a16="http://schemas.microsoft.com/office/drawing/2014/main" id="{00000000-0008-0000-0600-000029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78" name="Text Box 1">
          <a:extLst>
            <a:ext uri="{FF2B5EF4-FFF2-40B4-BE49-F238E27FC236}">
              <a16:creationId xmlns:a16="http://schemas.microsoft.com/office/drawing/2014/main" id="{00000000-0008-0000-0600-00002A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79" name="Text Box 1">
          <a:extLst>
            <a:ext uri="{FF2B5EF4-FFF2-40B4-BE49-F238E27FC236}">
              <a16:creationId xmlns:a16="http://schemas.microsoft.com/office/drawing/2014/main" id="{00000000-0008-0000-0600-00002B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980" name="Text Box 1">
          <a:extLst>
            <a:ext uri="{FF2B5EF4-FFF2-40B4-BE49-F238E27FC236}">
              <a16:creationId xmlns:a16="http://schemas.microsoft.com/office/drawing/2014/main" id="{00000000-0008-0000-0600-00002C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81" name="Text Box 1">
          <a:extLst>
            <a:ext uri="{FF2B5EF4-FFF2-40B4-BE49-F238E27FC236}">
              <a16:creationId xmlns:a16="http://schemas.microsoft.com/office/drawing/2014/main" id="{00000000-0008-0000-0600-00002D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82" name="Text Box 1">
          <a:extLst>
            <a:ext uri="{FF2B5EF4-FFF2-40B4-BE49-F238E27FC236}">
              <a16:creationId xmlns:a16="http://schemas.microsoft.com/office/drawing/2014/main" id="{00000000-0008-0000-0600-00002E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83" name="Text Box 1">
          <a:extLst>
            <a:ext uri="{FF2B5EF4-FFF2-40B4-BE49-F238E27FC236}">
              <a16:creationId xmlns:a16="http://schemas.microsoft.com/office/drawing/2014/main" id="{00000000-0008-0000-0600-00002F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84" name="Text Box 1">
          <a:extLst>
            <a:ext uri="{FF2B5EF4-FFF2-40B4-BE49-F238E27FC236}">
              <a16:creationId xmlns:a16="http://schemas.microsoft.com/office/drawing/2014/main" id="{00000000-0008-0000-0600-000030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85" name="Text Box 1">
          <a:extLst>
            <a:ext uri="{FF2B5EF4-FFF2-40B4-BE49-F238E27FC236}">
              <a16:creationId xmlns:a16="http://schemas.microsoft.com/office/drawing/2014/main" id="{00000000-0008-0000-0600-00003142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86" name="Text Box 1">
          <a:extLst>
            <a:ext uri="{FF2B5EF4-FFF2-40B4-BE49-F238E27FC236}">
              <a16:creationId xmlns:a16="http://schemas.microsoft.com/office/drawing/2014/main" id="{00000000-0008-0000-0600-00003242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87" name="Text Box 1">
          <a:extLst>
            <a:ext uri="{FF2B5EF4-FFF2-40B4-BE49-F238E27FC236}">
              <a16:creationId xmlns:a16="http://schemas.microsoft.com/office/drawing/2014/main" id="{00000000-0008-0000-0600-000033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88" name="Text Box 1">
          <a:extLst>
            <a:ext uri="{FF2B5EF4-FFF2-40B4-BE49-F238E27FC236}">
              <a16:creationId xmlns:a16="http://schemas.microsoft.com/office/drawing/2014/main" id="{00000000-0008-0000-0600-000034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999989" name="Text Box 1">
          <a:extLst>
            <a:ext uri="{FF2B5EF4-FFF2-40B4-BE49-F238E27FC236}">
              <a16:creationId xmlns:a16="http://schemas.microsoft.com/office/drawing/2014/main" id="{00000000-0008-0000-0600-000035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90" name="Text Box 1">
          <a:extLst>
            <a:ext uri="{FF2B5EF4-FFF2-40B4-BE49-F238E27FC236}">
              <a16:creationId xmlns:a16="http://schemas.microsoft.com/office/drawing/2014/main" id="{00000000-0008-0000-0600-000036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91" name="Text Box 1">
          <a:extLst>
            <a:ext uri="{FF2B5EF4-FFF2-40B4-BE49-F238E27FC236}">
              <a16:creationId xmlns:a16="http://schemas.microsoft.com/office/drawing/2014/main" id="{00000000-0008-0000-0600-000037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92" name="Text Box 1">
          <a:extLst>
            <a:ext uri="{FF2B5EF4-FFF2-40B4-BE49-F238E27FC236}">
              <a16:creationId xmlns:a16="http://schemas.microsoft.com/office/drawing/2014/main" id="{00000000-0008-0000-0600-000038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93" name="Text Box 1">
          <a:extLst>
            <a:ext uri="{FF2B5EF4-FFF2-40B4-BE49-F238E27FC236}">
              <a16:creationId xmlns:a16="http://schemas.microsoft.com/office/drawing/2014/main" id="{00000000-0008-0000-0600-000039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94" name="Text Box 1">
          <a:extLst>
            <a:ext uri="{FF2B5EF4-FFF2-40B4-BE49-F238E27FC236}">
              <a16:creationId xmlns:a16="http://schemas.microsoft.com/office/drawing/2014/main" id="{00000000-0008-0000-0600-00003A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95" name="Text Box 1">
          <a:extLst>
            <a:ext uri="{FF2B5EF4-FFF2-40B4-BE49-F238E27FC236}">
              <a16:creationId xmlns:a16="http://schemas.microsoft.com/office/drawing/2014/main" id="{00000000-0008-0000-0600-00003B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96" name="Text Box 1">
          <a:extLst>
            <a:ext uri="{FF2B5EF4-FFF2-40B4-BE49-F238E27FC236}">
              <a16:creationId xmlns:a16="http://schemas.microsoft.com/office/drawing/2014/main" id="{00000000-0008-0000-0600-00003C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999997" name="Text Box 1">
          <a:extLst>
            <a:ext uri="{FF2B5EF4-FFF2-40B4-BE49-F238E27FC236}">
              <a16:creationId xmlns:a16="http://schemas.microsoft.com/office/drawing/2014/main" id="{00000000-0008-0000-0600-00003D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999998" name="Text Box 1">
          <a:extLst>
            <a:ext uri="{FF2B5EF4-FFF2-40B4-BE49-F238E27FC236}">
              <a16:creationId xmlns:a16="http://schemas.microsoft.com/office/drawing/2014/main" id="{00000000-0008-0000-0600-00003E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999999" name="Text Box 1">
          <a:extLst>
            <a:ext uri="{FF2B5EF4-FFF2-40B4-BE49-F238E27FC236}">
              <a16:creationId xmlns:a16="http://schemas.microsoft.com/office/drawing/2014/main" id="{00000000-0008-0000-0600-00003F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000" name="Text Box 1">
          <a:extLst>
            <a:ext uri="{FF2B5EF4-FFF2-40B4-BE49-F238E27FC236}">
              <a16:creationId xmlns:a16="http://schemas.microsoft.com/office/drawing/2014/main" id="{00000000-0008-0000-0600-000040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001" name="Text Box 1">
          <a:extLst>
            <a:ext uri="{FF2B5EF4-FFF2-40B4-BE49-F238E27FC236}">
              <a16:creationId xmlns:a16="http://schemas.microsoft.com/office/drawing/2014/main" id="{00000000-0008-0000-0600-000041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02" name="Text Box 1">
          <a:extLst>
            <a:ext uri="{FF2B5EF4-FFF2-40B4-BE49-F238E27FC236}">
              <a16:creationId xmlns:a16="http://schemas.microsoft.com/office/drawing/2014/main" id="{00000000-0008-0000-0600-000042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03" name="Text Box 1">
          <a:extLst>
            <a:ext uri="{FF2B5EF4-FFF2-40B4-BE49-F238E27FC236}">
              <a16:creationId xmlns:a16="http://schemas.microsoft.com/office/drawing/2014/main" id="{00000000-0008-0000-0600-000043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04" name="Text Box 1">
          <a:extLst>
            <a:ext uri="{FF2B5EF4-FFF2-40B4-BE49-F238E27FC236}">
              <a16:creationId xmlns:a16="http://schemas.microsoft.com/office/drawing/2014/main" id="{00000000-0008-0000-0600-000044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05" name="Text Box 1">
          <a:extLst>
            <a:ext uri="{FF2B5EF4-FFF2-40B4-BE49-F238E27FC236}">
              <a16:creationId xmlns:a16="http://schemas.microsoft.com/office/drawing/2014/main" id="{00000000-0008-0000-0600-000045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06" name="Text Box 1">
          <a:extLst>
            <a:ext uri="{FF2B5EF4-FFF2-40B4-BE49-F238E27FC236}">
              <a16:creationId xmlns:a16="http://schemas.microsoft.com/office/drawing/2014/main" id="{00000000-0008-0000-0600-000046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07" name="Text Box 1">
          <a:extLst>
            <a:ext uri="{FF2B5EF4-FFF2-40B4-BE49-F238E27FC236}">
              <a16:creationId xmlns:a16="http://schemas.microsoft.com/office/drawing/2014/main" id="{00000000-0008-0000-0600-000047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08" name="Text Box 1">
          <a:extLst>
            <a:ext uri="{FF2B5EF4-FFF2-40B4-BE49-F238E27FC236}">
              <a16:creationId xmlns:a16="http://schemas.microsoft.com/office/drawing/2014/main" id="{00000000-0008-0000-0600-000048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09" name="Text Box 1">
          <a:extLst>
            <a:ext uri="{FF2B5EF4-FFF2-40B4-BE49-F238E27FC236}">
              <a16:creationId xmlns:a16="http://schemas.microsoft.com/office/drawing/2014/main" id="{00000000-0008-0000-0600-000049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0" name="Text Box 1">
          <a:extLst>
            <a:ext uri="{FF2B5EF4-FFF2-40B4-BE49-F238E27FC236}">
              <a16:creationId xmlns:a16="http://schemas.microsoft.com/office/drawing/2014/main" id="{00000000-0008-0000-0600-00004A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1" name="Text Box 1">
          <a:extLst>
            <a:ext uri="{FF2B5EF4-FFF2-40B4-BE49-F238E27FC236}">
              <a16:creationId xmlns:a16="http://schemas.microsoft.com/office/drawing/2014/main" id="{00000000-0008-0000-0600-00004B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2" name="Text Box 1">
          <a:extLst>
            <a:ext uri="{FF2B5EF4-FFF2-40B4-BE49-F238E27FC236}">
              <a16:creationId xmlns:a16="http://schemas.microsoft.com/office/drawing/2014/main" id="{00000000-0008-0000-0600-00004C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3" name="Text Box 1">
          <a:extLst>
            <a:ext uri="{FF2B5EF4-FFF2-40B4-BE49-F238E27FC236}">
              <a16:creationId xmlns:a16="http://schemas.microsoft.com/office/drawing/2014/main" id="{00000000-0008-0000-0600-00004D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4" name="Text Box 1">
          <a:extLst>
            <a:ext uri="{FF2B5EF4-FFF2-40B4-BE49-F238E27FC236}">
              <a16:creationId xmlns:a16="http://schemas.microsoft.com/office/drawing/2014/main" id="{00000000-0008-0000-0600-00004E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5" name="Text Box 1">
          <a:extLst>
            <a:ext uri="{FF2B5EF4-FFF2-40B4-BE49-F238E27FC236}">
              <a16:creationId xmlns:a16="http://schemas.microsoft.com/office/drawing/2014/main" id="{00000000-0008-0000-0600-00004F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6" name="Text Box 1">
          <a:extLst>
            <a:ext uri="{FF2B5EF4-FFF2-40B4-BE49-F238E27FC236}">
              <a16:creationId xmlns:a16="http://schemas.microsoft.com/office/drawing/2014/main" id="{00000000-0008-0000-0600-000050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7" name="Text Box 1">
          <a:extLst>
            <a:ext uri="{FF2B5EF4-FFF2-40B4-BE49-F238E27FC236}">
              <a16:creationId xmlns:a16="http://schemas.microsoft.com/office/drawing/2014/main" id="{00000000-0008-0000-0600-000051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8" name="Text Box 1">
          <a:extLst>
            <a:ext uri="{FF2B5EF4-FFF2-40B4-BE49-F238E27FC236}">
              <a16:creationId xmlns:a16="http://schemas.microsoft.com/office/drawing/2014/main" id="{00000000-0008-0000-0600-000052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9" name="Text Box 1">
          <a:extLst>
            <a:ext uri="{FF2B5EF4-FFF2-40B4-BE49-F238E27FC236}">
              <a16:creationId xmlns:a16="http://schemas.microsoft.com/office/drawing/2014/main" id="{00000000-0008-0000-0600-000053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0020" name="Text Box 1">
          <a:extLst>
            <a:ext uri="{FF2B5EF4-FFF2-40B4-BE49-F238E27FC236}">
              <a16:creationId xmlns:a16="http://schemas.microsoft.com/office/drawing/2014/main" id="{00000000-0008-0000-0600-000054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0021" name="Text Box 1">
          <a:extLst>
            <a:ext uri="{FF2B5EF4-FFF2-40B4-BE49-F238E27FC236}">
              <a16:creationId xmlns:a16="http://schemas.microsoft.com/office/drawing/2014/main" id="{00000000-0008-0000-0600-000055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22" name="Text Box 1">
          <a:extLst>
            <a:ext uri="{FF2B5EF4-FFF2-40B4-BE49-F238E27FC236}">
              <a16:creationId xmlns:a16="http://schemas.microsoft.com/office/drawing/2014/main" id="{00000000-0008-0000-0600-000056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23" name="Text Box 1">
          <a:extLst>
            <a:ext uri="{FF2B5EF4-FFF2-40B4-BE49-F238E27FC236}">
              <a16:creationId xmlns:a16="http://schemas.microsoft.com/office/drawing/2014/main" id="{00000000-0008-0000-0600-000057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24" name="Text Box 1">
          <a:extLst>
            <a:ext uri="{FF2B5EF4-FFF2-40B4-BE49-F238E27FC236}">
              <a16:creationId xmlns:a16="http://schemas.microsoft.com/office/drawing/2014/main" id="{00000000-0008-0000-0600-000058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25" name="Text Box 1">
          <a:extLst>
            <a:ext uri="{FF2B5EF4-FFF2-40B4-BE49-F238E27FC236}">
              <a16:creationId xmlns:a16="http://schemas.microsoft.com/office/drawing/2014/main" id="{00000000-0008-0000-0600-000059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26" name="Text Box 1">
          <a:extLst>
            <a:ext uri="{FF2B5EF4-FFF2-40B4-BE49-F238E27FC236}">
              <a16:creationId xmlns:a16="http://schemas.microsoft.com/office/drawing/2014/main" id="{00000000-0008-0000-0600-00005A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27" name="Text Box 1">
          <a:extLst>
            <a:ext uri="{FF2B5EF4-FFF2-40B4-BE49-F238E27FC236}">
              <a16:creationId xmlns:a16="http://schemas.microsoft.com/office/drawing/2014/main" id="{00000000-0008-0000-0600-00005B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28" name="Text Box 1">
          <a:extLst>
            <a:ext uri="{FF2B5EF4-FFF2-40B4-BE49-F238E27FC236}">
              <a16:creationId xmlns:a16="http://schemas.microsoft.com/office/drawing/2014/main" id="{00000000-0008-0000-0600-00005C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29" name="Text Box 1">
          <a:extLst>
            <a:ext uri="{FF2B5EF4-FFF2-40B4-BE49-F238E27FC236}">
              <a16:creationId xmlns:a16="http://schemas.microsoft.com/office/drawing/2014/main" id="{00000000-0008-0000-0600-00005D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0030" name="Text Box 1">
          <a:extLst>
            <a:ext uri="{FF2B5EF4-FFF2-40B4-BE49-F238E27FC236}">
              <a16:creationId xmlns:a16="http://schemas.microsoft.com/office/drawing/2014/main" id="{00000000-0008-0000-0600-00005E420F00}"/>
            </a:ext>
          </a:extLst>
        </xdr:cNvPr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22</xdr:row>
      <xdr:rowOff>257175</xdr:rowOff>
    </xdr:from>
    <xdr:to>
      <xdr:col>3</xdr:col>
      <xdr:colOff>342900</xdr:colOff>
      <xdr:row>24</xdr:row>
      <xdr:rowOff>9525</xdr:rowOff>
    </xdr:to>
    <xdr:sp macro="" textlink="">
      <xdr:nvSpPr>
        <xdr:cNvPr id="1000031" name="Text Box 1">
          <a:extLst>
            <a:ext uri="{FF2B5EF4-FFF2-40B4-BE49-F238E27FC236}">
              <a16:creationId xmlns:a16="http://schemas.microsoft.com/office/drawing/2014/main" id="{00000000-0008-0000-0600-00005F420F00}"/>
            </a:ext>
          </a:extLst>
        </xdr:cNvPr>
        <xdr:cNvSpPr txBox="1">
          <a:spLocks noChangeArrowheads="1"/>
        </xdr:cNvSpPr>
      </xdr:nvSpPr>
      <xdr:spPr bwMode="auto">
        <a:xfrm>
          <a:off x="5238750" y="62865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32" name="Text Box 1">
          <a:extLst>
            <a:ext uri="{FF2B5EF4-FFF2-40B4-BE49-F238E27FC236}">
              <a16:creationId xmlns:a16="http://schemas.microsoft.com/office/drawing/2014/main" id="{00000000-0008-0000-0600-000060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33" name="Text Box 1">
          <a:extLst>
            <a:ext uri="{FF2B5EF4-FFF2-40B4-BE49-F238E27FC236}">
              <a16:creationId xmlns:a16="http://schemas.microsoft.com/office/drawing/2014/main" id="{00000000-0008-0000-0600-000061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34" name="Text Box 1">
          <a:extLst>
            <a:ext uri="{FF2B5EF4-FFF2-40B4-BE49-F238E27FC236}">
              <a16:creationId xmlns:a16="http://schemas.microsoft.com/office/drawing/2014/main" id="{00000000-0008-0000-0600-000062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35" name="Text Box 1">
          <a:extLst>
            <a:ext uri="{FF2B5EF4-FFF2-40B4-BE49-F238E27FC236}">
              <a16:creationId xmlns:a16="http://schemas.microsoft.com/office/drawing/2014/main" id="{00000000-0008-0000-0600-000063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36" name="Text Box 1">
          <a:extLst>
            <a:ext uri="{FF2B5EF4-FFF2-40B4-BE49-F238E27FC236}">
              <a16:creationId xmlns:a16="http://schemas.microsoft.com/office/drawing/2014/main" id="{00000000-0008-0000-0600-000064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037" name="Text Box 1">
          <a:extLst>
            <a:ext uri="{FF2B5EF4-FFF2-40B4-BE49-F238E27FC236}">
              <a16:creationId xmlns:a16="http://schemas.microsoft.com/office/drawing/2014/main" id="{00000000-0008-0000-0600-000065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38" name="Text Box 1">
          <a:extLst>
            <a:ext uri="{FF2B5EF4-FFF2-40B4-BE49-F238E27FC236}">
              <a16:creationId xmlns:a16="http://schemas.microsoft.com/office/drawing/2014/main" id="{00000000-0008-0000-0600-000066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39" name="Text Box 1">
          <a:extLst>
            <a:ext uri="{FF2B5EF4-FFF2-40B4-BE49-F238E27FC236}">
              <a16:creationId xmlns:a16="http://schemas.microsoft.com/office/drawing/2014/main" id="{00000000-0008-0000-0600-000067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40" name="Text Box 1">
          <a:extLst>
            <a:ext uri="{FF2B5EF4-FFF2-40B4-BE49-F238E27FC236}">
              <a16:creationId xmlns:a16="http://schemas.microsoft.com/office/drawing/2014/main" id="{00000000-0008-0000-0600-000068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41" name="Text Box 1">
          <a:extLst>
            <a:ext uri="{FF2B5EF4-FFF2-40B4-BE49-F238E27FC236}">
              <a16:creationId xmlns:a16="http://schemas.microsoft.com/office/drawing/2014/main" id="{00000000-0008-0000-0600-000069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42" name="Text Box 1">
          <a:extLst>
            <a:ext uri="{FF2B5EF4-FFF2-40B4-BE49-F238E27FC236}">
              <a16:creationId xmlns:a16="http://schemas.microsoft.com/office/drawing/2014/main" id="{00000000-0008-0000-0600-00006A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43" name="Text Box 1">
          <a:extLst>
            <a:ext uri="{FF2B5EF4-FFF2-40B4-BE49-F238E27FC236}">
              <a16:creationId xmlns:a16="http://schemas.microsoft.com/office/drawing/2014/main" id="{00000000-0008-0000-0600-00006B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44" name="Text Box 1">
          <a:extLst>
            <a:ext uri="{FF2B5EF4-FFF2-40B4-BE49-F238E27FC236}">
              <a16:creationId xmlns:a16="http://schemas.microsoft.com/office/drawing/2014/main" id="{00000000-0008-0000-0600-00006C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45" name="Text Box 1">
          <a:extLst>
            <a:ext uri="{FF2B5EF4-FFF2-40B4-BE49-F238E27FC236}">
              <a16:creationId xmlns:a16="http://schemas.microsoft.com/office/drawing/2014/main" id="{00000000-0008-0000-0600-00006D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46" name="Text Box 1">
          <a:extLst>
            <a:ext uri="{FF2B5EF4-FFF2-40B4-BE49-F238E27FC236}">
              <a16:creationId xmlns:a16="http://schemas.microsoft.com/office/drawing/2014/main" id="{00000000-0008-0000-0600-00006E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47" name="Text Box 1">
          <a:extLst>
            <a:ext uri="{FF2B5EF4-FFF2-40B4-BE49-F238E27FC236}">
              <a16:creationId xmlns:a16="http://schemas.microsoft.com/office/drawing/2014/main" id="{00000000-0008-0000-0600-00006F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48" name="Text Box 1">
          <a:extLst>
            <a:ext uri="{FF2B5EF4-FFF2-40B4-BE49-F238E27FC236}">
              <a16:creationId xmlns:a16="http://schemas.microsoft.com/office/drawing/2014/main" id="{00000000-0008-0000-0600-000070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49" name="Text Box 1">
          <a:extLst>
            <a:ext uri="{FF2B5EF4-FFF2-40B4-BE49-F238E27FC236}">
              <a16:creationId xmlns:a16="http://schemas.microsoft.com/office/drawing/2014/main" id="{00000000-0008-0000-0600-000071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50" name="Text Box 1">
          <a:extLst>
            <a:ext uri="{FF2B5EF4-FFF2-40B4-BE49-F238E27FC236}">
              <a16:creationId xmlns:a16="http://schemas.microsoft.com/office/drawing/2014/main" id="{00000000-0008-0000-0600-000072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51" name="Text Box 1">
          <a:extLst>
            <a:ext uri="{FF2B5EF4-FFF2-40B4-BE49-F238E27FC236}">
              <a16:creationId xmlns:a16="http://schemas.microsoft.com/office/drawing/2014/main" id="{00000000-0008-0000-0600-000073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52" name="Text Box 1">
          <a:extLst>
            <a:ext uri="{FF2B5EF4-FFF2-40B4-BE49-F238E27FC236}">
              <a16:creationId xmlns:a16="http://schemas.microsoft.com/office/drawing/2014/main" id="{00000000-0008-0000-0600-000074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53" name="Text Box 1">
          <a:extLst>
            <a:ext uri="{FF2B5EF4-FFF2-40B4-BE49-F238E27FC236}">
              <a16:creationId xmlns:a16="http://schemas.microsoft.com/office/drawing/2014/main" id="{00000000-0008-0000-0600-000075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54" name="Text Box 1">
          <a:extLst>
            <a:ext uri="{FF2B5EF4-FFF2-40B4-BE49-F238E27FC236}">
              <a16:creationId xmlns:a16="http://schemas.microsoft.com/office/drawing/2014/main" id="{00000000-0008-0000-0600-000076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55" name="Text Box 1">
          <a:extLst>
            <a:ext uri="{FF2B5EF4-FFF2-40B4-BE49-F238E27FC236}">
              <a16:creationId xmlns:a16="http://schemas.microsoft.com/office/drawing/2014/main" id="{00000000-0008-0000-0600-000077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56" name="Text Box 1">
          <a:extLst>
            <a:ext uri="{FF2B5EF4-FFF2-40B4-BE49-F238E27FC236}">
              <a16:creationId xmlns:a16="http://schemas.microsoft.com/office/drawing/2014/main" id="{00000000-0008-0000-0600-000078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57" name="Text Box 1">
          <a:extLst>
            <a:ext uri="{FF2B5EF4-FFF2-40B4-BE49-F238E27FC236}">
              <a16:creationId xmlns:a16="http://schemas.microsoft.com/office/drawing/2014/main" id="{00000000-0008-0000-0600-000079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58" name="Text Box 1">
          <a:extLst>
            <a:ext uri="{FF2B5EF4-FFF2-40B4-BE49-F238E27FC236}">
              <a16:creationId xmlns:a16="http://schemas.microsoft.com/office/drawing/2014/main" id="{00000000-0008-0000-0600-00007A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0059" name="Text Box 1">
          <a:extLst>
            <a:ext uri="{FF2B5EF4-FFF2-40B4-BE49-F238E27FC236}">
              <a16:creationId xmlns:a16="http://schemas.microsoft.com/office/drawing/2014/main" id="{00000000-0008-0000-0600-00007B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0060" name="Text Box 1">
          <a:extLst>
            <a:ext uri="{FF2B5EF4-FFF2-40B4-BE49-F238E27FC236}">
              <a16:creationId xmlns:a16="http://schemas.microsoft.com/office/drawing/2014/main" id="{00000000-0008-0000-0600-00007C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0061" name="Text Box 1">
          <a:extLst>
            <a:ext uri="{FF2B5EF4-FFF2-40B4-BE49-F238E27FC236}">
              <a16:creationId xmlns:a16="http://schemas.microsoft.com/office/drawing/2014/main" id="{00000000-0008-0000-0600-00007D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0062" name="Text Box 1">
          <a:extLst>
            <a:ext uri="{FF2B5EF4-FFF2-40B4-BE49-F238E27FC236}">
              <a16:creationId xmlns:a16="http://schemas.microsoft.com/office/drawing/2014/main" id="{00000000-0008-0000-0600-00007E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63" name="Text Box 1">
          <a:extLst>
            <a:ext uri="{FF2B5EF4-FFF2-40B4-BE49-F238E27FC236}">
              <a16:creationId xmlns:a16="http://schemas.microsoft.com/office/drawing/2014/main" id="{00000000-0008-0000-0600-00007F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64" name="Text Box 1">
          <a:extLst>
            <a:ext uri="{FF2B5EF4-FFF2-40B4-BE49-F238E27FC236}">
              <a16:creationId xmlns:a16="http://schemas.microsoft.com/office/drawing/2014/main" id="{00000000-0008-0000-0600-000080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065" name="Text Box 1">
          <a:extLst>
            <a:ext uri="{FF2B5EF4-FFF2-40B4-BE49-F238E27FC236}">
              <a16:creationId xmlns:a16="http://schemas.microsoft.com/office/drawing/2014/main" id="{00000000-0008-0000-0600-000081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66" name="Text Box 1">
          <a:extLst>
            <a:ext uri="{FF2B5EF4-FFF2-40B4-BE49-F238E27FC236}">
              <a16:creationId xmlns:a16="http://schemas.microsoft.com/office/drawing/2014/main" id="{00000000-0008-0000-0600-000082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67" name="Text Box 1">
          <a:extLst>
            <a:ext uri="{FF2B5EF4-FFF2-40B4-BE49-F238E27FC236}">
              <a16:creationId xmlns:a16="http://schemas.microsoft.com/office/drawing/2014/main" id="{00000000-0008-0000-0600-000083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068" name="Text Box 1">
          <a:extLst>
            <a:ext uri="{FF2B5EF4-FFF2-40B4-BE49-F238E27FC236}">
              <a16:creationId xmlns:a16="http://schemas.microsoft.com/office/drawing/2014/main" id="{00000000-0008-0000-0600-000084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69" name="Text Box 1">
          <a:extLst>
            <a:ext uri="{FF2B5EF4-FFF2-40B4-BE49-F238E27FC236}">
              <a16:creationId xmlns:a16="http://schemas.microsoft.com/office/drawing/2014/main" id="{00000000-0008-0000-0600-000085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70" name="Text Box 1">
          <a:extLst>
            <a:ext uri="{FF2B5EF4-FFF2-40B4-BE49-F238E27FC236}">
              <a16:creationId xmlns:a16="http://schemas.microsoft.com/office/drawing/2014/main" id="{00000000-0008-0000-0600-000086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071" name="Text Box 1">
          <a:extLst>
            <a:ext uri="{FF2B5EF4-FFF2-40B4-BE49-F238E27FC236}">
              <a16:creationId xmlns:a16="http://schemas.microsoft.com/office/drawing/2014/main" id="{00000000-0008-0000-0600-000087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72" name="Text Box 1">
          <a:extLst>
            <a:ext uri="{FF2B5EF4-FFF2-40B4-BE49-F238E27FC236}">
              <a16:creationId xmlns:a16="http://schemas.microsoft.com/office/drawing/2014/main" id="{00000000-0008-0000-0600-000088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73" name="Text Box 1">
          <a:extLst>
            <a:ext uri="{FF2B5EF4-FFF2-40B4-BE49-F238E27FC236}">
              <a16:creationId xmlns:a16="http://schemas.microsoft.com/office/drawing/2014/main" id="{00000000-0008-0000-0600-000089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74" name="Text Box 1">
          <a:extLst>
            <a:ext uri="{FF2B5EF4-FFF2-40B4-BE49-F238E27FC236}">
              <a16:creationId xmlns:a16="http://schemas.microsoft.com/office/drawing/2014/main" id="{00000000-0008-0000-0600-00008A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75" name="Text Box 1">
          <a:extLst>
            <a:ext uri="{FF2B5EF4-FFF2-40B4-BE49-F238E27FC236}">
              <a16:creationId xmlns:a16="http://schemas.microsoft.com/office/drawing/2014/main" id="{00000000-0008-0000-0600-00008B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76" name="Text Box 1">
          <a:extLst>
            <a:ext uri="{FF2B5EF4-FFF2-40B4-BE49-F238E27FC236}">
              <a16:creationId xmlns:a16="http://schemas.microsoft.com/office/drawing/2014/main" id="{00000000-0008-0000-0600-00008C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77" name="Text Box 1">
          <a:extLst>
            <a:ext uri="{FF2B5EF4-FFF2-40B4-BE49-F238E27FC236}">
              <a16:creationId xmlns:a16="http://schemas.microsoft.com/office/drawing/2014/main" id="{00000000-0008-0000-0600-00008D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0078" name="Text Box 1">
          <a:extLst>
            <a:ext uri="{FF2B5EF4-FFF2-40B4-BE49-F238E27FC236}">
              <a16:creationId xmlns:a16="http://schemas.microsoft.com/office/drawing/2014/main" id="{00000000-0008-0000-0600-00008E420F00}"/>
            </a:ext>
          </a:extLst>
        </xdr:cNvPr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79" name="Text Box 1">
          <a:extLst>
            <a:ext uri="{FF2B5EF4-FFF2-40B4-BE49-F238E27FC236}">
              <a16:creationId xmlns:a16="http://schemas.microsoft.com/office/drawing/2014/main" id="{00000000-0008-0000-0600-00008F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80" name="Text Box 1">
          <a:extLst>
            <a:ext uri="{FF2B5EF4-FFF2-40B4-BE49-F238E27FC236}">
              <a16:creationId xmlns:a16="http://schemas.microsoft.com/office/drawing/2014/main" id="{00000000-0008-0000-0600-000090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81" name="Text Box 1">
          <a:extLst>
            <a:ext uri="{FF2B5EF4-FFF2-40B4-BE49-F238E27FC236}">
              <a16:creationId xmlns:a16="http://schemas.microsoft.com/office/drawing/2014/main" id="{00000000-0008-0000-0600-000091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82" name="Text Box 1">
          <a:extLst>
            <a:ext uri="{FF2B5EF4-FFF2-40B4-BE49-F238E27FC236}">
              <a16:creationId xmlns:a16="http://schemas.microsoft.com/office/drawing/2014/main" id="{00000000-0008-0000-0600-000092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83" name="Text Box 1">
          <a:extLst>
            <a:ext uri="{FF2B5EF4-FFF2-40B4-BE49-F238E27FC236}">
              <a16:creationId xmlns:a16="http://schemas.microsoft.com/office/drawing/2014/main" id="{00000000-0008-0000-0600-000093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084" name="Text Box 1">
          <a:extLst>
            <a:ext uri="{FF2B5EF4-FFF2-40B4-BE49-F238E27FC236}">
              <a16:creationId xmlns:a16="http://schemas.microsoft.com/office/drawing/2014/main" id="{00000000-0008-0000-0600-000094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85" name="Text Box 1">
          <a:extLst>
            <a:ext uri="{FF2B5EF4-FFF2-40B4-BE49-F238E27FC236}">
              <a16:creationId xmlns:a16="http://schemas.microsoft.com/office/drawing/2014/main" id="{00000000-0008-0000-0600-000095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86" name="Text Box 1">
          <a:extLst>
            <a:ext uri="{FF2B5EF4-FFF2-40B4-BE49-F238E27FC236}">
              <a16:creationId xmlns:a16="http://schemas.microsoft.com/office/drawing/2014/main" id="{00000000-0008-0000-0600-000096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87" name="Text Box 1">
          <a:extLst>
            <a:ext uri="{FF2B5EF4-FFF2-40B4-BE49-F238E27FC236}">
              <a16:creationId xmlns:a16="http://schemas.microsoft.com/office/drawing/2014/main" id="{00000000-0008-0000-0600-000097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88" name="Text Box 1">
          <a:extLst>
            <a:ext uri="{FF2B5EF4-FFF2-40B4-BE49-F238E27FC236}">
              <a16:creationId xmlns:a16="http://schemas.microsoft.com/office/drawing/2014/main" id="{00000000-0008-0000-0600-000098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89" name="Text Box 1">
          <a:extLst>
            <a:ext uri="{FF2B5EF4-FFF2-40B4-BE49-F238E27FC236}">
              <a16:creationId xmlns:a16="http://schemas.microsoft.com/office/drawing/2014/main" id="{00000000-0008-0000-0600-000099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90" name="Text Box 1">
          <a:extLst>
            <a:ext uri="{FF2B5EF4-FFF2-40B4-BE49-F238E27FC236}">
              <a16:creationId xmlns:a16="http://schemas.microsoft.com/office/drawing/2014/main" id="{00000000-0008-0000-0600-00009A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91" name="Text Box 1">
          <a:extLst>
            <a:ext uri="{FF2B5EF4-FFF2-40B4-BE49-F238E27FC236}">
              <a16:creationId xmlns:a16="http://schemas.microsoft.com/office/drawing/2014/main" id="{00000000-0008-0000-0600-00009B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92" name="Text Box 1">
          <a:extLst>
            <a:ext uri="{FF2B5EF4-FFF2-40B4-BE49-F238E27FC236}">
              <a16:creationId xmlns:a16="http://schemas.microsoft.com/office/drawing/2014/main" id="{00000000-0008-0000-0600-00009C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93" name="Text Box 1">
          <a:extLst>
            <a:ext uri="{FF2B5EF4-FFF2-40B4-BE49-F238E27FC236}">
              <a16:creationId xmlns:a16="http://schemas.microsoft.com/office/drawing/2014/main" id="{00000000-0008-0000-0600-00009D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94" name="Text Box 1">
          <a:extLst>
            <a:ext uri="{FF2B5EF4-FFF2-40B4-BE49-F238E27FC236}">
              <a16:creationId xmlns:a16="http://schemas.microsoft.com/office/drawing/2014/main" id="{00000000-0008-0000-0600-00009E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95" name="Text Box 1">
          <a:extLst>
            <a:ext uri="{FF2B5EF4-FFF2-40B4-BE49-F238E27FC236}">
              <a16:creationId xmlns:a16="http://schemas.microsoft.com/office/drawing/2014/main" id="{00000000-0008-0000-0600-00009F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96" name="Text Box 1">
          <a:extLst>
            <a:ext uri="{FF2B5EF4-FFF2-40B4-BE49-F238E27FC236}">
              <a16:creationId xmlns:a16="http://schemas.microsoft.com/office/drawing/2014/main" id="{00000000-0008-0000-0600-0000A0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97" name="Text Box 1">
          <a:extLst>
            <a:ext uri="{FF2B5EF4-FFF2-40B4-BE49-F238E27FC236}">
              <a16:creationId xmlns:a16="http://schemas.microsoft.com/office/drawing/2014/main" id="{00000000-0008-0000-0600-0000A1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98" name="Text Box 1">
          <a:extLst>
            <a:ext uri="{FF2B5EF4-FFF2-40B4-BE49-F238E27FC236}">
              <a16:creationId xmlns:a16="http://schemas.microsoft.com/office/drawing/2014/main" id="{00000000-0008-0000-0600-0000A2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99" name="Text Box 1">
          <a:extLst>
            <a:ext uri="{FF2B5EF4-FFF2-40B4-BE49-F238E27FC236}">
              <a16:creationId xmlns:a16="http://schemas.microsoft.com/office/drawing/2014/main" id="{00000000-0008-0000-0600-0000A3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00" name="Text Box 1">
          <a:extLst>
            <a:ext uri="{FF2B5EF4-FFF2-40B4-BE49-F238E27FC236}">
              <a16:creationId xmlns:a16="http://schemas.microsoft.com/office/drawing/2014/main" id="{00000000-0008-0000-0600-0000A4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01" name="Text Box 1">
          <a:extLst>
            <a:ext uri="{FF2B5EF4-FFF2-40B4-BE49-F238E27FC236}">
              <a16:creationId xmlns:a16="http://schemas.microsoft.com/office/drawing/2014/main" id="{00000000-0008-0000-0600-0000A5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102" name="Text Box 1">
          <a:extLst>
            <a:ext uri="{FF2B5EF4-FFF2-40B4-BE49-F238E27FC236}">
              <a16:creationId xmlns:a16="http://schemas.microsoft.com/office/drawing/2014/main" id="{00000000-0008-0000-0600-0000A6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03" name="Text Box 1">
          <a:extLst>
            <a:ext uri="{FF2B5EF4-FFF2-40B4-BE49-F238E27FC236}">
              <a16:creationId xmlns:a16="http://schemas.microsoft.com/office/drawing/2014/main" id="{00000000-0008-0000-0600-0000A7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04" name="Text Box 1">
          <a:extLst>
            <a:ext uri="{FF2B5EF4-FFF2-40B4-BE49-F238E27FC236}">
              <a16:creationId xmlns:a16="http://schemas.microsoft.com/office/drawing/2014/main" id="{00000000-0008-0000-0600-0000A8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105" name="Text Box 1">
          <a:extLst>
            <a:ext uri="{FF2B5EF4-FFF2-40B4-BE49-F238E27FC236}">
              <a16:creationId xmlns:a16="http://schemas.microsoft.com/office/drawing/2014/main" id="{00000000-0008-0000-0600-0000A9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0106" name="Text Box 1">
          <a:extLst>
            <a:ext uri="{FF2B5EF4-FFF2-40B4-BE49-F238E27FC236}">
              <a16:creationId xmlns:a16="http://schemas.microsoft.com/office/drawing/2014/main" id="{00000000-0008-0000-0600-0000AA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0107" name="Text Box 1">
          <a:extLst>
            <a:ext uri="{FF2B5EF4-FFF2-40B4-BE49-F238E27FC236}">
              <a16:creationId xmlns:a16="http://schemas.microsoft.com/office/drawing/2014/main" id="{00000000-0008-0000-0600-0000AB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0108" name="Text Box 1">
          <a:extLst>
            <a:ext uri="{FF2B5EF4-FFF2-40B4-BE49-F238E27FC236}">
              <a16:creationId xmlns:a16="http://schemas.microsoft.com/office/drawing/2014/main" id="{00000000-0008-0000-0600-0000AC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0109" name="Text Box 1">
          <a:extLst>
            <a:ext uri="{FF2B5EF4-FFF2-40B4-BE49-F238E27FC236}">
              <a16:creationId xmlns:a16="http://schemas.microsoft.com/office/drawing/2014/main" id="{00000000-0008-0000-0600-0000AD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110" name="Text Box 1">
          <a:extLst>
            <a:ext uri="{FF2B5EF4-FFF2-40B4-BE49-F238E27FC236}">
              <a16:creationId xmlns:a16="http://schemas.microsoft.com/office/drawing/2014/main" id="{00000000-0008-0000-0600-0000AE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111" name="Text Box 1">
          <a:extLst>
            <a:ext uri="{FF2B5EF4-FFF2-40B4-BE49-F238E27FC236}">
              <a16:creationId xmlns:a16="http://schemas.microsoft.com/office/drawing/2014/main" id="{00000000-0008-0000-0600-0000AF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112" name="Text Box 1">
          <a:extLst>
            <a:ext uri="{FF2B5EF4-FFF2-40B4-BE49-F238E27FC236}">
              <a16:creationId xmlns:a16="http://schemas.microsoft.com/office/drawing/2014/main" id="{00000000-0008-0000-0600-0000B0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113" name="Text Box 1">
          <a:extLst>
            <a:ext uri="{FF2B5EF4-FFF2-40B4-BE49-F238E27FC236}">
              <a16:creationId xmlns:a16="http://schemas.microsoft.com/office/drawing/2014/main" id="{00000000-0008-0000-0600-0000B1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114" name="Text Box 1">
          <a:extLst>
            <a:ext uri="{FF2B5EF4-FFF2-40B4-BE49-F238E27FC236}">
              <a16:creationId xmlns:a16="http://schemas.microsoft.com/office/drawing/2014/main" id="{00000000-0008-0000-0600-0000B2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115" name="Text Box 1">
          <a:extLst>
            <a:ext uri="{FF2B5EF4-FFF2-40B4-BE49-F238E27FC236}">
              <a16:creationId xmlns:a16="http://schemas.microsoft.com/office/drawing/2014/main" id="{00000000-0008-0000-0600-0000B3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116" name="Text Box 1">
          <a:extLst>
            <a:ext uri="{FF2B5EF4-FFF2-40B4-BE49-F238E27FC236}">
              <a16:creationId xmlns:a16="http://schemas.microsoft.com/office/drawing/2014/main" id="{00000000-0008-0000-0600-0000B4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117" name="Text Box 1">
          <a:extLst>
            <a:ext uri="{FF2B5EF4-FFF2-40B4-BE49-F238E27FC236}">
              <a16:creationId xmlns:a16="http://schemas.microsoft.com/office/drawing/2014/main" id="{00000000-0008-0000-0600-0000B5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118" name="Text Box 1">
          <a:extLst>
            <a:ext uri="{FF2B5EF4-FFF2-40B4-BE49-F238E27FC236}">
              <a16:creationId xmlns:a16="http://schemas.microsoft.com/office/drawing/2014/main" id="{00000000-0008-0000-0600-0000B6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19" name="Text Box 1">
          <a:extLst>
            <a:ext uri="{FF2B5EF4-FFF2-40B4-BE49-F238E27FC236}">
              <a16:creationId xmlns:a16="http://schemas.microsoft.com/office/drawing/2014/main" id="{00000000-0008-0000-0600-0000B7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20" name="Text Box 1">
          <a:extLst>
            <a:ext uri="{FF2B5EF4-FFF2-40B4-BE49-F238E27FC236}">
              <a16:creationId xmlns:a16="http://schemas.microsoft.com/office/drawing/2014/main" id="{00000000-0008-0000-0600-0000B8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121" name="Text Box 1">
          <a:extLst>
            <a:ext uri="{FF2B5EF4-FFF2-40B4-BE49-F238E27FC236}">
              <a16:creationId xmlns:a16="http://schemas.microsoft.com/office/drawing/2014/main" id="{00000000-0008-0000-0600-0000B9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22" name="Text Box 1">
          <a:extLst>
            <a:ext uri="{FF2B5EF4-FFF2-40B4-BE49-F238E27FC236}">
              <a16:creationId xmlns:a16="http://schemas.microsoft.com/office/drawing/2014/main" id="{00000000-0008-0000-0600-0000BA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23" name="Text Box 1">
          <a:extLst>
            <a:ext uri="{FF2B5EF4-FFF2-40B4-BE49-F238E27FC236}">
              <a16:creationId xmlns:a16="http://schemas.microsoft.com/office/drawing/2014/main" id="{00000000-0008-0000-0600-0000BB42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124" name="Text Box 1">
          <a:extLst>
            <a:ext uri="{FF2B5EF4-FFF2-40B4-BE49-F238E27FC236}">
              <a16:creationId xmlns:a16="http://schemas.microsoft.com/office/drawing/2014/main" id="{00000000-0008-0000-0600-0000BC42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25" name="Text Box 1">
          <a:extLst>
            <a:ext uri="{FF2B5EF4-FFF2-40B4-BE49-F238E27FC236}">
              <a16:creationId xmlns:a16="http://schemas.microsoft.com/office/drawing/2014/main" id="{00000000-0008-0000-0600-0000BD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26" name="Text Box 1">
          <a:extLst>
            <a:ext uri="{FF2B5EF4-FFF2-40B4-BE49-F238E27FC236}">
              <a16:creationId xmlns:a16="http://schemas.microsoft.com/office/drawing/2014/main" id="{00000000-0008-0000-0600-0000BE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127" name="Text Box 1">
          <a:extLst>
            <a:ext uri="{FF2B5EF4-FFF2-40B4-BE49-F238E27FC236}">
              <a16:creationId xmlns:a16="http://schemas.microsoft.com/office/drawing/2014/main" id="{00000000-0008-0000-0600-0000BF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28" name="Text Box 1">
          <a:extLst>
            <a:ext uri="{FF2B5EF4-FFF2-40B4-BE49-F238E27FC236}">
              <a16:creationId xmlns:a16="http://schemas.microsoft.com/office/drawing/2014/main" id="{00000000-0008-0000-0600-0000C0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29" name="Text Box 1">
          <a:extLst>
            <a:ext uri="{FF2B5EF4-FFF2-40B4-BE49-F238E27FC236}">
              <a16:creationId xmlns:a16="http://schemas.microsoft.com/office/drawing/2014/main" id="{00000000-0008-0000-0600-0000C1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30" name="Text Box 1">
          <a:extLst>
            <a:ext uri="{FF2B5EF4-FFF2-40B4-BE49-F238E27FC236}">
              <a16:creationId xmlns:a16="http://schemas.microsoft.com/office/drawing/2014/main" id="{00000000-0008-0000-0600-0000C2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31" name="Text Box 1">
          <a:extLst>
            <a:ext uri="{FF2B5EF4-FFF2-40B4-BE49-F238E27FC236}">
              <a16:creationId xmlns:a16="http://schemas.microsoft.com/office/drawing/2014/main" id="{00000000-0008-0000-0600-0000C3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32" name="Text Box 1">
          <a:extLst>
            <a:ext uri="{FF2B5EF4-FFF2-40B4-BE49-F238E27FC236}">
              <a16:creationId xmlns:a16="http://schemas.microsoft.com/office/drawing/2014/main" id="{00000000-0008-0000-0600-0000C4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33" name="Text Box 1">
          <a:extLst>
            <a:ext uri="{FF2B5EF4-FFF2-40B4-BE49-F238E27FC236}">
              <a16:creationId xmlns:a16="http://schemas.microsoft.com/office/drawing/2014/main" id="{00000000-0008-0000-0600-0000C5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34" name="Text Box 1">
          <a:extLst>
            <a:ext uri="{FF2B5EF4-FFF2-40B4-BE49-F238E27FC236}">
              <a16:creationId xmlns:a16="http://schemas.microsoft.com/office/drawing/2014/main" id="{00000000-0008-0000-0600-0000C6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0135" name="Text Box 1">
          <a:extLst>
            <a:ext uri="{FF2B5EF4-FFF2-40B4-BE49-F238E27FC236}">
              <a16:creationId xmlns:a16="http://schemas.microsoft.com/office/drawing/2014/main" id="{00000000-0008-0000-0600-0000C7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0136" name="Text Box 1">
          <a:extLst>
            <a:ext uri="{FF2B5EF4-FFF2-40B4-BE49-F238E27FC236}">
              <a16:creationId xmlns:a16="http://schemas.microsoft.com/office/drawing/2014/main" id="{00000000-0008-0000-0600-0000C8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137" name="Text Box 1">
          <a:extLst>
            <a:ext uri="{FF2B5EF4-FFF2-40B4-BE49-F238E27FC236}">
              <a16:creationId xmlns:a16="http://schemas.microsoft.com/office/drawing/2014/main" id="{00000000-0008-0000-0600-0000C9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138" name="Text Box 1">
          <a:extLst>
            <a:ext uri="{FF2B5EF4-FFF2-40B4-BE49-F238E27FC236}">
              <a16:creationId xmlns:a16="http://schemas.microsoft.com/office/drawing/2014/main" id="{00000000-0008-0000-0600-0000CA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139" name="Text Box 1">
          <a:extLst>
            <a:ext uri="{FF2B5EF4-FFF2-40B4-BE49-F238E27FC236}">
              <a16:creationId xmlns:a16="http://schemas.microsoft.com/office/drawing/2014/main" id="{00000000-0008-0000-0600-0000CB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40" name="Text Box 1">
          <a:extLst>
            <a:ext uri="{FF2B5EF4-FFF2-40B4-BE49-F238E27FC236}">
              <a16:creationId xmlns:a16="http://schemas.microsoft.com/office/drawing/2014/main" id="{00000000-0008-0000-0600-0000CC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1" name="Text Box 1">
          <a:extLst>
            <a:ext uri="{FF2B5EF4-FFF2-40B4-BE49-F238E27FC236}">
              <a16:creationId xmlns:a16="http://schemas.microsoft.com/office/drawing/2014/main" id="{00000000-0008-0000-0600-0000CD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2" name="Text Box 1">
          <a:extLst>
            <a:ext uri="{FF2B5EF4-FFF2-40B4-BE49-F238E27FC236}">
              <a16:creationId xmlns:a16="http://schemas.microsoft.com/office/drawing/2014/main" id="{00000000-0008-0000-0600-0000CE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43" name="Text Box 1">
          <a:extLst>
            <a:ext uri="{FF2B5EF4-FFF2-40B4-BE49-F238E27FC236}">
              <a16:creationId xmlns:a16="http://schemas.microsoft.com/office/drawing/2014/main" id="{00000000-0008-0000-0600-0000CF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4" name="Text Box 1">
          <a:extLst>
            <a:ext uri="{FF2B5EF4-FFF2-40B4-BE49-F238E27FC236}">
              <a16:creationId xmlns:a16="http://schemas.microsoft.com/office/drawing/2014/main" id="{00000000-0008-0000-0600-0000D0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5" name="Text Box 1">
          <a:extLst>
            <a:ext uri="{FF2B5EF4-FFF2-40B4-BE49-F238E27FC236}">
              <a16:creationId xmlns:a16="http://schemas.microsoft.com/office/drawing/2014/main" id="{00000000-0008-0000-0600-0000D1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6" name="Text Box 1">
          <a:extLst>
            <a:ext uri="{FF2B5EF4-FFF2-40B4-BE49-F238E27FC236}">
              <a16:creationId xmlns:a16="http://schemas.microsoft.com/office/drawing/2014/main" id="{00000000-0008-0000-0600-0000D2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7" name="Text Box 1">
          <a:extLst>
            <a:ext uri="{FF2B5EF4-FFF2-40B4-BE49-F238E27FC236}">
              <a16:creationId xmlns:a16="http://schemas.microsoft.com/office/drawing/2014/main" id="{00000000-0008-0000-0600-0000D3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8" name="Text Box 1">
          <a:extLst>
            <a:ext uri="{FF2B5EF4-FFF2-40B4-BE49-F238E27FC236}">
              <a16:creationId xmlns:a16="http://schemas.microsoft.com/office/drawing/2014/main" id="{00000000-0008-0000-0600-0000D4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9" name="Text Box 1">
          <a:extLst>
            <a:ext uri="{FF2B5EF4-FFF2-40B4-BE49-F238E27FC236}">
              <a16:creationId xmlns:a16="http://schemas.microsoft.com/office/drawing/2014/main" id="{00000000-0008-0000-0600-0000D5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0" name="Text Box 1">
          <a:extLst>
            <a:ext uri="{FF2B5EF4-FFF2-40B4-BE49-F238E27FC236}">
              <a16:creationId xmlns:a16="http://schemas.microsoft.com/office/drawing/2014/main" id="{00000000-0008-0000-0600-0000D6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1" name="Text Box 1">
          <a:extLst>
            <a:ext uri="{FF2B5EF4-FFF2-40B4-BE49-F238E27FC236}">
              <a16:creationId xmlns:a16="http://schemas.microsoft.com/office/drawing/2014/main" id="{00000000-0008-0000-0600-0000D7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2" name="Text Box 1">
          <a:extLst>
            <a:ext uri="{FF2B5EF4-FFF2-40B4-BE49-F238E27FC236}">
              <a16:creationId xmlns:a16="http://schemas.microsoft.com/office/drawing/2014/main" id="{00000000-0008-0000-0600-0000D8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3" name="Text Box 1">
          <a:extLst>
            <a:ext uri="{FF2B5EF4-FFF2-40B4-BE49-F238E27FC236}">
              <a16:creationId xmlns:a16="http://schemas.microsoft.com/office/drawing/2014/main" id="{00000000-0008-0000-0600-0000D9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4" name="Text Box 1">
          <a:extLst>
            <a:ext uri="{FF2B5EF4-FFF2-40B4-BE49-F238E27FC236}">
              <a16:creationId xmlns:a16="http://schemas.microsoft.com/office/drawing/2014/main" id="{00000000-0008-0000-0600-0000DA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5" name="Text Box 1">
          <a:extLst>
            <a:ext uri="{FF2B5EF4-FFF2-40B4-BE49-F238E27FC236}">
              <a16:creationId xmlns:a16="http://schemas.microsoft.com/office/drawing/2014/main" id="{00000000-0008-0000-0600-0000DB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6" name="Text Box 1">
          <a:extLst>
            <a:ext uri="{FF2B5EF4-FFF2-40B4-BE49-F238E27FC236}">
              <a16:creationId xmlns:a16="http://schemas.microsoft.com/office/drawing/2014/main" id="{00000000-0008-0000-0600-0000DC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7" name="Text Box 1">
          <a:extLst>
            <a:ext uri="{FF2B5EF4-FFF2-40B4-BE49-F238E27FC236}">
              <a16:creationId xmlns:a16="http://schemas.microsoft.com/office/drawing/2014/main" id="{00000000-0008-0000-0600-0000DD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0158" name="Text Box 1">
          <a:extLst>
            <a:ext uri="{FF2B5EF4-FFF2-40B4-BE49-F238E27FC236}">
              <a16:creationId xmlns:a16="http://schemas.microsoft.com/office/drawing/2014/main" id="{00000000-0008-0000-0600-0000DE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0159" name="Text Box 1">
          <a:extLst>
            <a:ext uri="{FF2B5EF4-FFF2-40B4-BE49-F238E27FC236}">
              <a16:creationId xmlns:a16="http://schemas.microsoft.com/office/drawing/2014/main" id="{00000000-0008-0000-0600-0000DF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60" name="Text Box 1">
          <a:extLst>
            <a:ext uri="{FF2B5EF4-FFF2-40B4-BE49-F238E27FC236}">
              <a16:creationId xmlns:a16="http://schemas.microsoft.com/office/drawing/2014/main" id="{00000000-0008-0000-0600-0000E0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61" name="Text Box 1">
          <a:extLst>
            <a:ext uri="{FF2B5EF4-FFF2-40B4-BE49-F238E27FC236}">
              <a16:creationId xmlns:a16="http://schemas.microsoft.com/office/drawing/2014/main" id="{00000000-0008-0000-0600-0000E1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62" name="Text Box 1">
          <a:extLst>
            <a:ext uri="{FF2B5EF4-FFF2-40B4-BE49-F238E27FC236}">
              <a16:creationId xmlns:a16="http://schemas.microsoft.com/office/drawing/2014/main" id="{00000000-0008-0000-0600-0000E2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63" name="Text Box 1">
          <a:extLst>
            <a:ext uri="{FF2B5EF4-FFF2-40B4-BE49-F238E27FC236}">
              <a16:creationId xmlns:a16="http://schemas.microsoft.com/office/drawing/2014/main" id="{00000000-0008-0000-0600-0000E3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64" name="Text Box 1">
          <a:extLst>
            <a:ext uri="{FF2B5EF4-FFF2-40B4-BE49-F238E27FC236}">
              <a16:creationId xmlns:a16="http://schemas.microsoft.com/office/drawing/2014/main" id="{00000000-0008-0000-0600-0000E4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65" name="Text Box 1">
          <a:extLst>
            <a:ext uri="{FF2B5EF4-FFF2-40B4-BE49-F238E27FC236}">
              <a16:creationId xmlns:a16="http://schemas.microsoft.com/office/drawing/2014/main" id="{00000000-0008-0000-0600-0000E5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66" name="Text Box 1">
          <a:extLst>
            <a:ext uri="{FF2B5EF4-FFF2-40B4-BE49-F238E27FC236}">
              <a16:creationId xmlns:a16="http://schemas.microsoft.com/office/drawing/2014/main" id="{00000000-0008-0000-0600-0000E6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67" name="Text Box 1">
          <a:extLst>
            <a:ext uri="{FF2B5EF4-FFF2-40B4-BE49-F238E27FC236}">
              <a16:creationId xmlns:a16="http://schemas.microsoft.com/office/drawing/2014/main" id="{00000000-0008-0000-0600-0000E7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0168" name="Text Box 1">
          <a:extLst>
            <a:ext uri="{FF2B5EF4-FFF2-40B4-BE49-F238E27FC236}">
              <a16:creationId xmlns:a16="http://schemas.microsoft.com/office/drawing/2014/main" id="{00000000-0008-0000-0600-0000E8420F00}"/>
            </a:ext>
          </a:extLst>
        </xdr:cNvPr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23</xdr:row>
      <xdr:rowOff>257175</xdr:rowOff>
    </xdr:from>
    <xdr:to>
      <xdr:col>3</xdr:col>
      <xdr:colOff>342900</xdr:colOff>
      <xdr:row>25</xdr:row>
      <xdr:rowOff>9525</xdr:rowOff>
    </xdr:to>
    <xdr:sp macro="" textlink="">
      <xdr:nvSpPr>
        <xdr:cNvPr id="1000169" name="Text Box 1">
          <a:extLst>
            <a:ext uri="{FF2B5EF4-FFF2-40B4-BE49-F238E27FC236}">
              <a16:creationId xmlns:a16="http://schemas.microsoft.com/office/drawing/2014/main" id="{00000000-0008-0000-0600-0000E9420F00}"/>
            </a:ext>
          </a:extLst>
        </xdr:cNvPr>
        <xdr:cNvSpPr txBox="1">
          <a:spLocks noChangeArrowheads="1"/>
        </xdr:cNvSpPr>
      </xdr:nvSpPr>
      <xdr:spPr bwMode="auto">
        <a:xfrm>
          <a:off x="5238750" y="65532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70" name="Text Box 1">
          <a:extLst>
            <a:ext uri="{FF2B5EF4-FFF2-40B4-BE49-F238E27FC236}">
              <a16:creationId xmlns:a16="http://schemas.microsoft.com/office/drawing/2014/main" id="{00000000-0008-0000-0600-0000EA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71" name="Text Box 1">
          <a:extLst>
            <a:ext uri="{FF2B5EF4-FFF2-40B4-BE49-F238E27FC236}">
              <a16:creationId xmlns:a16="http://schemas.microsoft.com/office/drawing/2014/main" id="{00000000-0008-0000-0600-0000EB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72" name="Text Box 1">
          <a:extLst>
            <a:ext uri="{FF2B5EF4-FFF2-40B4-BE49-F238E27FC236}">
              <a16:creationId xmlns:a16="http://schemas.microsoft.com/office/drawing/2014/main" id="{00000000-0008-0000-0600-0000EC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73" name="Text Box 1">
          <a:extLst>
            <a:ext uri="{FF2B5EF4-FFF2-40B4-BE49-F238E27FC236}">
              <a16:creationId xmlns:a16="http://schemas.microsoft.com/office/drawing/2014/main" id="{00000000-0008-0000-0600-0000ED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74" name="Text Box 1">
          <a:extLst>
            <a:ext uri="{FF2B5EF4-FFF2-40B4-BE49-F238E27FC236}">
              <a16:creationId xmlns:a16="http://schemas.microsoft.com/office/drawing/2014/main" id="{00000000-0008-0000-0600-0000EE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175" name="Text Box 1">
          <a:extLst>
            <a:ext uri="{FF2B5EF4-FFF2-40B4-BE49-F238E27FC236}">
              <a16:creationId xmlns:a16="http://schemas.microsoft.com/office/drawing/2014/main" id="{00000000-0008-0000-0600-0000EF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76" name="Text Box 1">
          <a:extLst>
            <a:ext uri="{FF2B5EF4-FFF2-40B4-BE49-F238E27FC236}">
              <a16:creationId xmlns:a16="http://schemas.microsoft.com/office/drawing/2014/main" id="{00000000-0008-0000-0600-0000F0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77" name="Text Box 1">
          <a:extLst>
            <a:ext uri="{FF2B5EF4-FFF2-40B4-BE49-F238E27FC236}">
              <a16:creationId xmlns:a16="http://schemas.microsoft.com/office/drawing/2014/main" id="{00000000-0008-0000-0600-0000F1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78" name="Text Box 1">
          <a:extLst>
            <a:ext uri="{FF2B5EF4-FFF2-40B4-BE49-F238E27FC236}">
              <a16:creationId xmlns:a16="http://schemas.microsoft.com/office/drawing/2014/main" id="{00000000-0008-0000-0600-0000F2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79" name="Text Box 1">
          <a:extLst>
            <a:ext uri="{FF2B5EF4-FFF2-40B4-BE49-F238E27FC236}">
              <a16:creationId xmlns:a16="http://schemas.microsoft.com/office/drawing/2014/main" id="{00000000-0008-0000-0600-0000F3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80" name="Text Box 1">
          <a:extLst>
            <a:ext uri="{FF2B5EF4-FFF2-40B4-BE49-F238E27FC236}">
              <a16:creationId xmlns:a16="http://schemas.microsoft.com/office/drawing/2014/main" id="{00000000-0008-0000-0600-0000F4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81" name="Text Box 1">
          <a:extLst>
            <a:ext uri="{FF2B5EF4-FFF2-40B4-BE49-F238E27FC236}">
              <a16:creationId xmlns:a16="http://schemas.microsoft.com/office/drawing/2014/main" id="{00000000-0008-0000-0600-0000F5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82" name="Text Box 1">
          <a:extLst>
            <a:ext uri="{FF2B5EF4-FFF2-40B4-BE49-F238E27FC236}">
              <a16:creationId xmlns:a16="http://schemas.microsoft.com/office/drawing/2014/main" id="{00000000-0008-0000-0600-0000F6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83" name="Text Box 1">
          <a:extLst>
            <a:ext uri="{FF2B5EF4-FFF2-40B4-BE49-F238E27FC236}">
              <a16:creationId xmlns:a16="http://schemas.microsoft.com/office/drawing/2014/main" id="{00000000-0008-0000-0600-0000F7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84" name="Text Box 1">
          <a:extLst>
            <a:ext uri="{FF2B5EF4-FFF2-40B4-BE49-F238E27FC236}">
              <a16:creationId xmlns:a16="http://schemas.microsoft.com/office/drawing/2014/main" id="{00000000-0008-0000-0600-0000F8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85" name="Text Box 1">
          <a:extLst>
            <a:ext uri="{FF2B5EF4-FFF2-40B4-BE49-F238E27FC236}">
              <a16:creationId xmlns:a16="http://schemas.microsoft.com/office/drawing/2014/main" id="{00000000-0008-0000-0600-0000F9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86" name="Text Box 1">
          <a:extLst>
            <a:ext uri="{FF2B5EF4-FFF2-40B4-BE49-F238E27FC236}">
              <a16:creationId xmlns:a16="http://schemas.microsoft.com/office/drawing/2014/main" id="{00000000-0008-0000-0600-0000FA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87" name="Text Box 1">
          <a:extLst>
            <a:ext uri="{FF2B5EF4-FFF2-40B4-BE49-F238E27FC236}">
              <a16:creationId xmlns:a16="http://schemas.microsoft.com/office/drawing/2014/main" id="{00000000-0008-0000-0600-0000FB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88" name="Text Box 1">
          <a:extLst>
            <a:ext uri="{FF2B5EF4-FFF2-40B4-BE49-F238E27FC236}">
              <a16:creationId xmlns:a16="http://schemas.microsoft.com/office/drawing/2014/main" id="{00000000-0008-0000-0600-0000FC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89" name="Text Box 1">
          <a:extLst>
            <a:ext uri="{FF2B5EF4-FFF2-40B4-BE49-F238E27FC236}">
              <a16:creationId xmlns:a16="http://schemas.microsoft.com/office/drawing/2014/main" id="{00000000-0008-0000-0600-0000FD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90" name="Text Box 1">
          <a:extLst>
            <a:ext uri="{FF2B5EF4-FFF2-40B4-BE49-F238E27FC236}">
              <a16:creationId xmlns:a16="http://schemas.microsoft.com/office/drawing/2014/main" id="{00000000-0008-0000-0600-0000FE42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91" name="Text Box 1">
          <a:extLst>
            <a:ext uri="{FF2B5EF4-FFF2-40B4-BE49-F238E27FC236}">
              <a16:creationId xmlns:a16="http://schemas.microsoft.com/office/drawing/2014/main" id="{00000000-0008-0000-0600-0000FF42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92" name="Text Box 1">
          <a:extLst>
            <a:ext uri="{FF2B5EF4-FFF2-40B4-BE49-F238E27FC236}">
              <a16:creationId xmlns:a16="http://schemas.microsoft.com/office/drawing/2014/main" id="{00000000-0008-0000-0600-000000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93" name="Text Box 1">
          <a:extLst>
            <a:ext uri="{FF2B5EF4-FFF2-40B4-BE49-F238E27FC236}">
              <a16:creationId xmlns:a16="http://schemas.microsoft.com/office/drawing/2014/main" id="{00000000-0008-0000-0600-000001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94" name="Text Box 1">
          <a:extLst>
            <a:ext uri="{FF2B5EF4-FFF2-40B4-BE49-F238E27FC236}">
              <a16:creationId xmlns:a16="http://schemas.microsoft.com/office/drawing/2014/main" id="{00000000-0008-0000-0600-000002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95" name="Text Box 1">
          <a:extLst>
            <a:ext uri="{FF2B5EF4-FFF2-40B4-BE49-F238E27FC236}">
              <a16:creationId xmlns:a16="http://schemas.microsoft.com/office/drawing/2014/main" id="{00000000-0008-0000-0600-000003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96" name="Text Box 1">
          <a:extLst>
            <a:ext uri="{FF2B5EF4-FFF2-40B4-BE49-F238E27FC236}">
              <a16:creationId xmlns:a16="http://schemas.microsoft.com/office/drawing/2014/main" id="{00000000-0008-0000-0600-000004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0197" name="Text Box 1">
          <a:extLst>
            <a:ext uri="{FF2B5EF4-FFF2-40B4-BE49-F238E27FC236}">
              <a16:creationId xmlns:a16="http://schemas.microsoft.com/office/drawing/2014/main" id="{00000000-0008-0000-0600-000005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0198" name="Text Box 1">
          <a:extLst>
            <a:ext uri="{FF2B5EF4-FFF2-40B4-BE49-F238E27FC236}">
              <a16:creationId xmlns:a16="http://schemas.microsoft.com/office/drawing/2014/main" id="{00000000-0008-0000-0600-000006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0199" name="Text Box 1">
          <a:extLst>
            <a:ext uri="{FF2B5EF4-FFF2-40B4-BE49-F238E27FC236}">
              <a16:creationId xmlns:a16="http://schemas.microsoft.com/office/drawing/2014/main" id="{00000000-0008-0000-0600-000007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0200" name="Text Box 1">
          <a:extLst>
            <a:ext uri="{FF2B5EF4-FFF2-40B4-BE49-F238E27FC236}">
              <a16:creationId xmlns:a16="http://schemas.microsoft.com/office/drawing/2014/main" id="{00000000-0008-0000-0600-000008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01" name="Text Box 1">
          <a:extLst>
            <a:ext uri="{FF2B5EF4-FFF2-40B4-BE49-F238E27FC236}">
              <a16:creationId xmlns:a16="http://schemas.microsoft.com/office/drawing/2014/main" id="{00000000-0008-0000-0600-000009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02" name="Text Box 1">
          <a:extLst>
            <a:ext uri="{FF2B5EF4-FFF2-40B4-BE49-F238E27FC236}">
              <a16:creationId xmlns:a16="http://schemas.microsoft.com/office/drawing/2014/main" id="{00000000-0008-0000-0600-00000A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203" name="Text Box 1">
          <a:extLst>
            <a:ext uri="{FF2B5EF4-FFF2-40B4-BE49-F238E27FC236}">
              <a16:creationId xmlns:a16="http://schemas.microsoft.com/office/drawing/2014/main" id="{00000000-0008-0000-0600-00000B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04" name="Text Box 1">
          <a:extLst>
            <a:ext uri="{FF2B5EF4-FFF2-40B4-BE49-F238E27FC236}">
              <a16:creationId xmlns:a16="http://schemas.microsoft.com/office/drawing/2014/main" id="{00000000-0008-0000-0600-00000C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05" name="Text Box 1">
          <a:extLst>
            <a:ext uri="{FF2B5EF4-FFF2-40B4-BE49-F238E27FC236}">
              <a16:creationId xmlns:a16="http://schemas.microsoft.com/office/drawing/2014/main" id="{00000000-0008-0000-0600-00000D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206" name="Text Box 1">
          <a:extLst>
            <a:ext uri="{FF2B5EF4-FFF2-40B4-BE49-F238E27FC236}">
              <a16:creationId xmlns:a16="http://schemas.microsoft.com/office/drawing/2014/main" id="{00000000-0008-0000-0600-00000E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07" name="Text Box 1">
          <a:extLst>
            <a:ext uri="{FF2B5EF4-FFF2-40B4-BE49-F238E27FC236}">
              <a16:creationId xmlns:a16="http://schemas.microsoft.com/office/drawing/2014/main" id="{00000000-0008-0000-0600-00000F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08" name="Text Box 1">
          <a:extLst>
            <a:ext uri="{FF2B5EF4-FFF2-40B4-BE49-F238E27FC236}">
              <a16:creationId xmlns:a16="http://schemas.microsoft.com/office/drawing/2014/main" id="{00000000-0008-0000-0600-000010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209" name="Text Box 1">
          <a:extLst>
            <a:ext uri="{FF2B5EF4-FFF2-40B4-BE49-F238E27FC236}">
              <a16:creationId xmlns:a16="http://schemas.microsoft.com/office/drawing/2014/main" id="{00000000-0008-0000-0600-000011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10" name="Text Box 1">
          <a:extLst>
            <a:ext uri="{FF2B5EF4-FFF2-40B4-BE49-F238E27FC236}">
              <a16:creationId xmlns:a16="http://schemas.microsoft.com/office/drawing/2014/main" id="{00000000-0008-0000-0600-000012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11" name="Text Box 1">
          <a:extLst>
            <a:ext uri="{FF2B5EF4-FFF2-40B4-BE49-F238E27FC236}">
              <a16:creationId xmlns:a16="http://schemas.microsoft.com/office/drawing/2014/main" id="{00000000-0008-0000-0600-000013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12" name="Text Box 1">
          <a:extLst>
            <a:ext uri="{FF2B5EF4-FFF2-40B4-BE49-F238E27FC236}">
              <a16:creationId xmlns:a16="http://schemas.microsoft.com/office/drawing/2014/main" id="{00000000-0008-0000-0600-000014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13" name="Text Box 1">
          <a:extLst>
            <a:ext uri="{FF2B5EF4-FFF2-40B4-BE49-F238E27FC236}">
              <a16:creationId xmlns:a16="http://schemas.microsoft.com/office/drawing/2014/main" id="{00000000-0008-0000-0600-000015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14" name="Text Box 1">
          <a:extLst>
            <a:ext uri="{FF2B5EF4-FFF2-40B4-BE49-F238E27FC236}">
              <a16:creationId xmlns:a16="http://schemas.microsoft.com/office/drawing/2014/main" id="{00000000-0008-0000-0600-000016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15" name="Text Box 1">
          <a:extLst>
            <a:ext uri="{FF2B5EF4-FFF2-40B4-BE49-F238E27FC236}">
              <a16:creationId xmlns:a16="http://schemas.microsoft.com/office/drawing/2014/main" id="{00000000-0008-0000-0600-000017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0216" name="Text Box 1">
          <a:extLst>
            <a:ext uri="{FF2B5EF4-FFF2-40B4-BE49-F238E27FC236}">
              <a16:creationId xmlns:a16="http://schemas.microsoft.com/office/drawing/2014/main" id="{00000000-0008-0000-0600-000018430F00}"/>
            </a:ext>
          </a:extLst>
        </xdr:cNvPr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17" name="Text Box 1">
          <a:extLst>
            <a:ext uri="{FF2B5EF4-FFF2-40B4-BE49-F238E27FC236}">
              <a16:creationId xmlns:a16="http://schemas.microsoft.com/office/drawing/2014/main" id="{00000000-0008-0000-0600-000019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18" name="Text Box 1">
          <a:extLst>
            <a:ext uri="{FF2B5EF4-FFF2-40B4-BE49-F238E27FC236}">
              <a16:creationId xmlns:a16="http://schemas.microsoft.com/office/drawing/2014/main" id="{00000000-0008-0000-0600-00001A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19" name="Text Box 1">
          <a:extLst>
            <a:ext uri="{FF2B5EF4-FFF2-40B4-BE49-F238E27FC236}">
              <a16:creationId xmlns:a16="http://schemas.microsoft.com/office/drawing/2014/main" id="{00000000-0008-0000-0600-00001B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20" name="Text Box 1">
          <a:extLst>
            <a:ext uri="{FF2B5EF4-FFF2-40B4-BE49-F238E27FC236}">
              <a16:creationId xmlns:a16="http://schemas.microsoft.com/office/drawing/2014/main" id="{00000000-0008-0000-0600-00001C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21" name="Text Box 1">
          <a:extLst>
            <a:ext uri="{FF2B5EF4-FFF2-40B4-BE49-F238E27FC236}">
              <a16:creationId xmlns:a16="http://schemas.microsoft.com/office/drawing/2014/main" id="{00000000-0008-0000-0600-00001D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222" name="Text Box 1">
          <a:extLst>
            <a:ext uri="{FF2B5EF4-FFF2-40B4-BE49-F238E27FC236}">
              <a16:creationId xmlns:a16="http://schemas.microsoft.com/office/drawing/2014/main" id="{00000000-0008-0000-0600-00001E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23" name="Text Box 1">
          <a:extLst>
            <a:ext uri="{FF2B5EF4-FFF2-40B4-BE49-F238E27FC236}">
              <a16:creationId xmlns:a16="http://schemas.microsoft.com/office/drawing/2014/main" id="{00000000-0008-0000-0600-00001F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24" name="Text Box 1">
          <a:extLst>
            <a:ext uri="{FF2B5EF4-FFF2-40B4-BE49-F238E27FC236}">
              <a16:creationId xmlns:a16="http://schemas.microsoft.com/office/drawing/2014/main" id="{00000000-0008-0000-0600-000020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25" name="Text Box 1">
          <a:extLst>
            <a:ext uri="{FF2B5EF4-FFF2-40B4-BE49-F238E27FC236}">
              <a16:creationId xmlns:a16="http://schemas.microsoft.com/office/drawing/2014/main" id="{00000000-0008-0000-0600-000021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26" name="Text Box 1">
          <a:extLst>
            <a:ext uri="{FF2B5EF4-FFF2-40B4-BE49-F238E27FC236}">
              <a16:creationId xmlns:a16="http://schemas.microsoft.com/office/drawing/2014/main" id="{00000000-0008-0000-0600-000022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27" name="Text Box 1">
          <a:extLst>
            <a:ext uri="{FF2B5EF4-FFF2-40B4-BE49-F238E27FC236}">
              <a16:creationId xmlns:a16="http://schemas.microsoft.com/office/drawing/2014/main" id="{00000000-0008-0000-0600-000023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28" name="Text Box 1">
          <a:extLst>
            <a:ext uri="{FF2B5EF4-FFF2-40B4-BE49-F238E27FC236}">
              <a16:creationId xmlns:a16="http://schemas.microsoft.com/office/drawing/2014/main" id="{00000000-0008-0000-0600-000024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29" name="Text Box 1">
          <a:extLst>
            <a:ext uri="{FF2B5EF4-FFF2-40B4-BE49-F238E27FC236}">
              <a16:creationId xmlns:a16="http://schemas.microsoft.com/office/drawing/2014/main" id="{00000000-0008-0000-0600-000025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30" name="Text Box 1">
          <a:extLst>
            <a:ext uri="{FF2B5EF4-FFF2-40B4-BE49-F238E27FC236}">
              <a16:creationId xmlns:a16="http://schemas.microsoft.com/office/drawing/2014/main" id="{00000000-0008-0000-0600-000026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31" name="Text Box 1">
          <a:extLst>
            <a:ext uri="{FF2B5EF4-FFF2-40B4-BE49-F238E27FC236}">
              <a16:creationId xmlns:a16="http://schemas.microsoft.com/office/drawing/2014/main" id="{00000000-0008-0000-0600-000027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32" name="Text Box 1">
          <a:extLst>
            <a:ext uri="{FF2B5EF4-FFF2-40B4-BE49-F238E27FC236}">
              <a16:creationId xmlns:a16="http://schemas.microsoft.com/office/drawing/2014/main" id="{00000000-0008-0000-0600-000028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33" name="Text Box 1">
          <a:extLst>
            <a:ext uri="{FF2B5EF4-FFF2-40B4-BE49-F238E27FC236}">
              <a16:creationId xmlns:a16="http://schemas.microsoft.com/office/drawing/2014/main" id="{00000000-0008-0000-0600-000029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34" name="Text Box 1">
          <a:extLst>
            <a:ext uri="{FF2B5EF4-FFF2-40B4-BE49-F238E27FC236}">
              <a16:creationId xmlns:a16="http://schemas.microsoft.com/office/drawing/2014/main" id="{00000000-0008-0000-0600-00002A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35" name="Text Box 1">
          <a:extLst>
            <a:ext uri="{FF2B5EF4-FFF2-40B4-BE49-F238E27FC236}">
              <a16:creationId xmlns:a16="http://schemas.microsoft.com/office/drawing/2014/main" id="{00000000-0008-0000-0600-00002B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36" name="Text Box 1">
          <a:extLst>
            <a:ext uri="{FF2B5EF4-FFF2-40B4-BE49-F238E27FC236}">
              <a16:creationId xmlns:a16="http://schemas.microsoft.com/office/drawing/2014/main" id="{00000000-0008-0000-0600-00002C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37" name="Text Box 1">
          <a:extLst>
            <a:ext uri="{FF2B5EF4-FFF2-40B4-BE49-F238E27FC236}">
              <a16:creationId xmlns:a16="http://schemas.microsoft.com/office/drawing/2014/main" id="{00000000-0008-0000-0600-00002D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38" name="Text Box 1">
          <a:extLst>
            <a:ext uri="{FF2B5EF4-FFF2-40B4-BE49-F238E27FC236}">
              <a16:creationId xmlns:a16="http://schemas.microsoft.com/office/drawing/2014/main" id="{00000000-0008-0000-0600-00002E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39" name="Text Box 1">
          <a:extLst>
            <a:ext uri="{FF2B5EF4-FFF2-40B4-BE49-F238E27FC236}">
              <a16:creationId xmlns:a16="http://schemas.microsoft.com/office/drawing/2014/main" id="{00000000-0008-0000-0600-00002F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40" name="Text Box 1">
          <a:extLst>
            <a:ext uri="{FF2B5EF4-FFF2-40B4-BE49-F238E27FC236}">
              <a16:creationId xmlns:a16="http://schemas.microsoft.com/office/drawing/2014/main" id="{00000000-0008-0000-0600-000030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41" name="Text Box 1">
          <a:extLst>
            <a:ext uri="{FF2B5EF4-FFF2-40B4-BE49-F238E27FC236}">
              <a16:creationId xmlns:a16="http://schemas.microsoft.com/office/drawing/2014/main" id="{00000000-0008-0000-0600-000031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42" name="Text Box 1">
          <a:extLst>
            <a:ext uri="{FF2B5EF4-FFF2-40B4-BE49-F238E27FC236}">
              <a16:creationId xmlns:a16="http://schemas.microsoft.com/office/drawing/2014/main" id="{00000000-0008-0000-0600-000032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43" name="Text Box 1">
          <a:extLst>
            <a:ext uri="{FF2B5EF4-FFF2-40B4-BE49-F238E27FC236}">
              <a16:creationId xmlns:a16="http://schemas.microsoft.com/office/drawing/2014/main" id="{00000000-0008-0000-0600-000033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0244" name="Text Box 1">
          <a:extLst>
            <a:ext uri="{FF2B5EF4-FFF2-40B4-BE49-F238E27FC236}">
              <a16:creationId xmlns:a16="http://schemas.microsoft.com/office/drawing/2014/main" id="{00000000-0008-0000-0600-000034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0245" name="Text Box 1">
          <a:extLst>
            <a:ext uri="{FF2B5EF4-FFF2-40B4-BE49-F238E27FC236}">
              <a16:creationId xmlns:a16="http://schemas.microsoft.com/office/drawing/2014/main" id="{00000000-0008-0000-0600-000035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0246" name="Text Box 1">
          <a:extLst>
            <a:ext uri="{FF2B5EF4-FFF2-40B4-BE49-F238E27FC236}">
              <a16:creationId xmlns:a16="http://schemas.microsoft.com/office/drawing/2014/main" id="{00000000-0008-0000-0600-000036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0247" name="Text Box 1">
          <a:extLst>
            <a:ext uri="{FF2B5EF4-FFF2-40B4-BE49-F238E27FC236}">
              <a16:creationId xmlns:a16="http://schemas.microsoft.com/office/drawing/2014/main" id="{00000000-0008-0000-0600-000037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48" name="Text Box 1">
          <a:extLst>
            <a:ext uri="{FF2B5EF4-FFF2-40B4-BE49-F238E27FC236}">
              <a16:creationId xmlns:a16="http://schemas.microsoft.com/office/drawing/2014/main" id="{00000000-0008-0000-0600-000038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49" name="Text Box 1">
          <a:extLst>
            <a:ext uri="{FF2B5EF4-FFF2-40B4-BE49-F238E27FC236}">
              <a16:creationId xmlns:a16="http://schemas.microsoft.com/office/drawing/2014/main" id="{00000000-0008-0000-0600-000039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250" name="Text Box 1">
          <a:extLst>
            <a:ext uri="{FF2B5EF4-FFF2-40B4-BE49-F238E27FC236}">
              <a16:creationId xmlns:a16="http://schemas.microsoft.com/office/drawing/2014/main" id="{00000000-0008-0000-0600-00003A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51" name="Text Box 1">
          <a:extLst>
            <a:ext uri="{FF2B5EF4-FFF2-40B4-BE49-F238E27FC236}">
              <a16:creationId xmlns:a16="http://schemas.microsoft.com/office/drawing/2014/main" id="{00000000-0008-0000-0600-00003B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52" name="Text Box 1">
          <a:extLst>
            <a:ext uri="{FF2B5EF4-FFF2-40B4-BE49-F238E27FC236}">
              <a16:creationId xmlns:a16="http://schemas.microsoft.com/office/drawing/2014/main" id="{00000000-0008-0000-0600-00003C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253" name="Text Box 1">
          <a:extLst>
            <a:ext uri="{FF2B5EF4-FFF2-40B4-BE49-F238E27FC236}">
              <a16:creationId xmlns:a16="http://schemas.microsoft.com/office/drawing/2014/main" id="{00000000-0008-0000-0600-00003D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54" name="Text Box 1">
          <a:extLst>
            <a:ext uri="{FF2B5EF4-FFF2-40B4-BE49-F238E27FC236}">
              <a16:creationId xmlns:a16="http://schemas.microsoft.com/office/drawing/2014/main" id="{00000000-0008-0000-0600-00003E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55" name="Text Box 1">
          <a:extLst>
            <a:ext uri="{FF2B5EF4-FFF2-40B4-BE49-F238E27FC236}">
              <a16:creationId xmlns:a16="http://schemas.microsoft.com/office/drawing/2014/main" id="{00000000-0008-0000-0600-00003F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256" name="Text Box 1">
          <a:extLst>
            <a:ext uri="{FF2B5EF4-FFF2-40B4-BE49-F238E27FC236}">
              <a16:creationId xmlns:a16="http://schemas.microsoft.com/office/drawing/2014/main" id="{00000000-0008-0000-0600-000040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57" name="Text Box 1">
          <a:extLst>
            <a:ext uri="{FF2B5EF4-FFF2-40B4-BE49-F238E27FC236}">
              <a16:creationId xmlns:a16="http://schemas.microsoft.com/office/drawing/2014/main" id="{00000000-0008-0000-0600-000041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58" name="Text Box 1">
          <a:extLst>
            <a:ext uri="{FF2B5EF4-FFF2-40B4-BE49-F238E27FC236}">
              <a16:creationId xmlns:a16="http://schemas.microsoft.com/office/drawing/2014/main" id="{00000000-0008-0000-0600-000042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59" name="Text Box 1">
          <a:extLst>
            <a:ext uri="{FF2B5EF4-FFF2-40B4-BE49-F238E27FC236}">
              <a16:creationId xmlns:a16="http://schemas.microsoft.com/office/drawing/2014/main" id="{00000000-0008-0000-0600-000043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60" name="Text Box 1">
          <a:extLst>
            <a:ext uri="{FF2B5EF4-FFF2-40B4-BE49-F238E27FC236}">
              <a16:creationId xmlns:a16="http://schemas.microsoft.com/office/drawing/2014/main" id="{00000000-0008-0000-0600-000044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61" name="Text Box 1">
          <a:extLst>
            <a:ext uri="{FF2B5EF4-FFF2-40B4-BE49-F238E27FC236}">
              <a16:creationId xmlns:a16="http://schemas.microsoft.com/office/drawing/2014/main" id="{00000000-0008-0000-0600-00004543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62" name="Text Box 1">
          <a:extLst>
            <a:ext uri="{FF2B5EF4-FFF2-40B4-BE49-F238E27FC236}">
              <a16:creationId xmlns:a16="http://schemas.microsoft.com/office/drawing/2014/main" id="{00000000-0008-0000-0600-00004643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63" name="Text Box 1">
          <a:extLst>
            <a:ext uri="{FF2B5EF4-FFF2-40B4-BE49-F238E27FC236}">
              <a16:creationId xmlns:a16="http://schemas.microsoft.com/office/drawing/2014/main" id="{00000000-0008-0000-0600-000047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64" name="Text Box 1">
          <a:extLst>
            <a:ext uri="{FF2B5EF4-FFF2-40B4-BE49-F238E27FC236}">
              <a16:creationId xmlns:a16="http://schemas.microsoft.com/office/drawing/2014/main" id="{00000000-0008-0000-0600-000048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265" name="Text Box 1">
          <a:extLst>
            <a:ext uri="{FF2B5EF4-FFF2-40B4-BE49-F238E27FC236}">
              <a16:creationId xmlns:a16="http://schemas.microsoft.com/office/drawing/2014/main" id="{00000000-0008-0000-0600-000049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66" name="Text Box 1">
          <a:extLst>
            <a:ext uri="{FF2B5EF4-FFF2-40B4-BE49-F238E27FC236}">
              <a16:creationId xmlns:a16="http://schemas.microsoft.com/office/drawing/2014/main" id="{00000000-0008-0000-0600-00004A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67" name="Text Box 1">
          <a:extLst>
            <a:ext uri="{FF2B5EF4-FFF2-40B4-BE49-F238E27FC236}">
              <a16:creationId xmlns:a16="http://schemas.microsoft.com/office/drawing/2014/main" id="{00000000-0008-0000-0600-00004B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68" name="Text Box 1">
          <a:extLst>
            <a:ext uri="{FF2B5EF4-FFF2-40B4-BE49-F238E27FC236}">
              <a16:creationId xmlns:a16="http://schemas.microsoft.com/office/drawing/2014/main" id="{00000000-0008-0000-0600-00004C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69" name="Text Box 1">
          <a:extLst>
            <a:ext uri="{FF2B5EF4-FFF2-40B4-BE49-F238E27FC236}">
              <a16:creationId xmlns:a16="http://schemas.microsoft.com/office/drawing/2014/main" id="{00000000-0008-0000-0600-00004D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70" name="Text Box 1">
          <a:extLst>
            <a:ext uri="{FF2B5EF4-FFF2-40B4-BE49-F238E27FC236}">
              <a16:creationId xmlns:a16="http://schemas.microsoft.com/office/drawing/2014/main" id="{00000000-0008-0000-0600-00004E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71" name="Text Box 1">
          <a:extLst>
            <a:ext uri="{FF2B5EF4-FFF2-40B4-BE49-F238E27FC236}">
              <a16:creationId xmlns:a16="http://schemas.microsoft.com/office/drawing/2014/main" id="{00000000-0008-0000-0600-00004F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72" name="Text Box 1">
          <a:extLst>
            <a:ext uri="{FF2B5EF4-FFF2-40B4-BE49-F238E27FC236}">
              <a16:creationId xmlns:a16="http://schemas.microsoft.com/office/drawing/2014/main" id="{00000000-0008-0000-0600-000050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0273" name="Text Box 1">
          <a:extLst>
            <a:ext uri="{FF2B5EF4-FFF2-40B4-BE49-F238E27FC236}">
              <a16:creationId xmlns:a16="http://schemas.microsoft.com/office/drawing/2014/main" id="{00000000-0008-0000-0600-000051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0274" name="Text Box 1">
          <a:extLst>
            <a:ext uri="{FF2B5EF4-FFF2-40B4-BE49-F238E27FC236}">
              <a16:creationId xmlns:a16="http://schemas.microsoft.com/office/drawing/2014/main" id="{00000000-0008-0000-0600-000052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275" name="Text Box 1">
          <a:extLst>
            <a:ext uri="{FF2B5EF4-FFF2-40B4-BE49-F238E27FC236}">
              <a16:creationId xmlns:a16="http://schemas.microsoft.com/office/drawing/2014/main" id="{00000000-0008-0000-0600-000053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276" name="Text Box 1">
          <a:extLst>
            <a:ext uri="{FF2B5EF4-FFF2-40B4-BE49-F238E27FC236}">
              <a16:creationId xmlns:a16="http://schemas.microsoft.com/office/drawing/2014/main" id="{00000000-0008-0000-0600-000054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277" name="Text Box 1">
          <a:extLst>
            <a:ext uri="{FF2B5EF4-FFF2-40B4-BE49-F238E27FC236}">
              <a16:creationId xmlns:a16="http://schemas.microsoft.com/office/drawing/2014/main" id="{00000000-0008-0000-0600-000055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78" name="Text Box 1">
          <a:extLst>
            <a:ext uri="{FF2B5EF4-FFF2-40B4-BE49-F238E27FC236}">
              <a16:creationId xmlns:a16="http://schemas.microsoft.com/office/drawing/2014/main" id="{00000000-0008-0000-0600-000056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79" name="Text Box 1">
          <a:extLst>
            <a:ext uri="{FF2B5EF4-FFF2-40B4-BE49-F238E27FC236}">
              <a16:creationId xmlns:a16="http://schemas.microsoft.com/office/drawing/2014/main" id="{00000000-0008-0000-0600-000057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0" name="Text Box 1">
          <a:extLst>
            <a:ext uri="{FF2B5EF4-FFF2-40B4-BE49-F238E27FC236}">
              <a16:creationId xmlns:a16="http://schemas.microsoft.com/office/drawing/2014/main" id="{00000000-0008-0000-0600-000058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281" name="Text Box 1">
          <a:extLst>
            <a:ext uri="{FF2B5EF4-FFF2-40B4-BE49-F238E27FC236}">
              <a16:creationId xmlns:a16="http://schemas.microsoft.com/office/drawing/2014/main" id="{00000000-0008-0000-0600-000059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2" name="Text Box 1">
          <a:extLst>
            <a:ext uri="{FF2B5EF4-FFF2-40B4-BE49-F238E27FC236}">
              <a16:creationId xmlns:a16="http://schemas.microsoft.com/office/drawing/2014/main" id="{00000000-0008-0000-0600-00005A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3" name="Text Box 1">
          <a:extLst>
            <a:ext uri="{FF2B5EF4-FFF2-40B4-BE49-F238E27FC236}">
              <a16:creationId xmlns:a16="http://schemas.microsoft.com/office/drawing/2014/main" id="{00000000-0008-0000-0600-00005B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4" name="Text Box 1">
          <a:extLst>
            <a:ext uri="{FF2B5EF4-FFF2-40B4-BE49-F238E27FC236}">
              <a16:creationId xmlns:a16="http://schemas.microsoft.com/office/drawing/2014/main" id="{00000000-0008-0000-0600-00005C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5" name="Text Box 1">
          <a:extLst>
            <a:ext uri="{FF2B5EF4-FFF2-40B4-BE49-F238E27FC236}">
              <a16:creationId xmlns:a16="http://schemas.microsoft.com/office/drawing/2014/main" id="{00000000-0008-0000-0600-00005D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6" name="Text Box 1">
          <a:extLst>
            <a:ext uri="{FF2B5EF4-FFF2-40B4-BE49-F238E27FC236}">
              <a16:creationId xmlns:a16="http://schemas.microsoft.com/office/drawing/2014/main" id="{00000000-0008-0000-0600-00005E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7" name="Text Box 1">
          <a:extLst>
            <a:ext uri="{FF2B5EF4-FFF2-40B4-BE49-F238E27FC236}">
              <a16:creationId xmlns:a16="http://schemas.microsoft.com/office/drawing/2014/main" id="{00000000-0008-0000-0600-00005F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8" name="Text Box 1">
          <a:extLst>
            <a:ext uri="{FF2B5EF4-FFF2-40B4-BE49-F238E27FC236}">
              <a16:creationId xmlns:a16="http://schemas.microsoft.com/office/drawing/2014/main" id="{00000000-0008-0000-0600-000060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9" name="Text Box 1">
          <a:extLst>
            <a:ext uri="{FF2B5EF4-FFF2-40B4-BE49-F238E27FC236}">
              <a16:creationId xmlns:a16="http://schemas.microsoft.com/office/drawing/2014/main" id="{00000000-0008-0000-0600-000061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90" name="Text Box 1">
          <a:extLst>
            <a:ext uri="{FF2B5EF4-FFF2-40B4-BE49-F238E27FC236}">
              <a16:creationId xmlns:a16="http://schemas.microsoft.com/office/drawing/2014/main" id="{00000000-0008-0000-0600-000062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91" name="Text Box 1">
          <a:extLst>
            <a:ext uri="{FF2B5EF4-FFF2-40B4-BE49-F238E27FC236}">
              <a16:creationId xmlns:a16="http://schemas.microsoft.com/office/drawing/2014/main" id="{00000000-0008-0000-0600-000063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92" name="Text Box 1">
          <a:extLst>
            <a:ext uri="{FF2B5EF4-FFF2-40B4-BE49-F238E27FC236}">
              <a16:creationId xmlns:a16="http://schemas.microsoft.com/office/drawing/2014/main" id="{00000000-0008-0000-0600-000064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93" name="Text Box 1">
          <a:extLst>
            <a:ext uri="{FF2B5EF4-FFF2-40B4-BE49-F238E27FC236}">
              <a16:creationId xmlns:a16="http://schemas.microsoft.com/office/drawing/2014/main" id="{00000000-0008-0000-0600-000065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94" name="Text Box 1">
          <a:extLst>
            <a:ext uri="{FF2B5EF4-FFF2-40B4-BE49-F238E27FC236}">
              <a16:creationId xmlns:a16="http://schemas.microsoft.com/office/drawing/2014/main" id="{00000000-0008-0000-0600-000066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95" name="Text Box 1">
          <a:extLst>
            <a:ext uri="{FF2B5EF4-FFF2-40B4-BE49-F238E27FC236}">
              <a16:creationId xmlns:a16="http://schemas.microsoft.com/office/drawing/2014/main" id="{00000000-0008-0000-0600-000067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0296" name="Text Box 1">
          <a:extLst>
            <a:ext uri="{FF2B5EF4-FFF2-40B4-BE49-F238E27FC236}">
              <a16:creationId xmlns:a16="http://schemas.microsoft.com/office/drawing/2014/main" id="{00000000-0008-0000-0600-000068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0297" name="Text Box 1">
          <a:extLst>
            <a:ext uri="{FF2B5EF4-FFF2-40B4-BE49-F238E27FC236}">
              <a16:creationId xmlns:a16="http://schemas.microsoft.com/office/drawing/2014/main" id="{00000000-0008-0000-0600-000069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298" name="Text Box 1">
          <a:extLst>
            <a:ext uri="{FF2B5EF4-FFF2-40B4-BE49-F238E27FC236}">
              <a16:creationId xmlns:a16="http://schemas.microsoft.com/office/drawing/2014/main" id="{00000000-0008-0000-0600-00006A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299" name="Text Box 1">
          <a:extLst>
            <a:ext uri="{FF2B5EF4-FFF2-40B4-BE49-F238E27FC236}">
              <a16:creationId xmlns:a16="http://schemas.microsoft.com/office/drawing/2014/main" id="{00000000-0008-0000-0600-00006B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00" name="Text Box 1">
          <a:extLst>
            <a:ext uri="{FF2B5EF4-FFF2-40B4-BE49-F238E27FC236}">
              <a16:creationId xmlns:a16="http://schemas.microsoft.com/office/drawing/2014/main" id="{00000000-0008-0000-0600-00006C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01" name="Text Box 1">
          <a:extLst>
            <a:ext uri="{FF2B5EF4-FFF2-40B4-BE49-F238E27FC236}">
              <a16:creationId xmlns:a16="http://schemas.microsoft.com/office/drawing/2014/main" id="{00000000-0008-0000-0600-00006D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02" name="Text Box 1">
          <a:extLst>
            <a:ext uri="{FF2B5EF4-FFF2-40B4-BE49-F238E27FC236}">
              <a16:creationId xmlns:a16="http://schemas.microsoft.com/office/drawing/2014/main" id="{00000000-0008-0000-0600-00006E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03" name="Text Box 1">
          <a:extLst>
            <a:ext uri="{FF2B5EF4-FFF2-40B4-BE49-F238E27FC236}">
              <a16:creationId xmlns:a16="http://schemas.microsoft.com/office/drawing/2014/main" id="{00000000-0008-0000-0600-00006F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04" name="Text Box 1">
          <a:extLst>
            <a:ext uri="{FF2B5EF4-FFF2-40B4-BE49-F238E27FC236}">
              <a16:creationId xmlns:a16="http://schemas.microsoft.com/office/drawing/2014/main" id="{00000000-0008-0000-0600-000070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05" name="Text Box 1">
          <a:extLst>
            <a:ext uri="{FF2B5EF4-FFF2-40B4-BE49-F238E27FC236}">
              <a16:creationId xmlns:a16="http://schemas.microsoft.com/office/drawing/2014/main" id="{00000000-0008-0000-0600-000071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0306" name="Text Box 1">
          <a:extLst>
            <a:ext uri="{FF2B5EF4-FFF2-40B4-BE49-F238E27FC236}">
              <a16:creationId xmlns:a16="http://schemas.microsoft.com/office/drawing/2014/main" id="{00000000-0008-0000-0600-000072430F00}"/>
            </a:ext>
          </a:extLst>
        </xdr:cNvPr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24</xdr:row>
      <xdr:rowOff>257175</xdr:rowOff>
    </xdr:from>
    <xdr:to>
      <xdr:col>3</xdr:col>
      <xdr:colOff>342900</xdr:colOff>
      <xdr:row>26</xdr:row>
      <xdr:rowOff>9525</xdr:rowOff>
    </xdr:to>
    <xdr:sp macro="" textlink="">
      <xdr:nvSpPr>
        <xdr:cNvPr id="1000307" name="Text Box 1">
          <a:extLst>
            <a:ext uri="{FF2B5EF4-FFF2-40B4-BE49-F238E27FC236}">
              <a16:creationId xmlns:a16="http://schemas.microsoft.com/office/drawing/2014/main" id="{00000000-0008-0000-0600-000073430F00}"/>
            </a:ext>
          </a:extLst>
        </xdr:cNvPr>
        <xdr:cNvSpPr txBox="1">
          <a:spLocks noChangeArrowheads="1"/>
        </xdr:cNvSpPr>
      </xdr:nvSpPr>
      <xdr:spPr bwMode="auto">
        <a:xfrm>
          <a:off x="5238750" y="6819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08" name="Text Box 1">
          <a:extLst>
            <a:ext uri="{FF2B5EF4-FFF2-40B4-BE49-F238E27FC236}">
              <a16:creationId xmlns:a16="http://schemas.microsoft.com/office/drawing/2014/main" id="{00000000-0008-0000-0600-000074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09" name="Text Box 1">
          <a:extLst>
            <a:ext uri="{FF2B5EF4-FFF2-40B4-BE49-F238E27FC236}">
              <a16:creationId xmlns:a16="http://schemas.microsoft.com/office/drawing/2014/main" id="{00000000-0008-0000-0600-000075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10" name="Text Box 1">
          <a:extLst>
            <a:ext uri="{FF2B5EF4-FFF2-40B4-BE49-F238E27FC236}">
              <a16:creationId xmlns:a16="http://schemas.microsoft.com/office/drawing/2014/main" id="{00000000-0008-0000-0600-000076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11" name="Text Box 1">
          <a:extLst>
            <a:ext uri="{FF2B5EF4-FFF2-40B4-BE49-F238E27FC236}">
              <a16:creationId xmlns:a16="http://schemas.microsoft.com/office/drawing/2014/main" id="{00000000-0008-0000-0600-000077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12" name="Text Box 1">
          <a:extLst>
            <a:ext uri="{FF2B5EF4-FFF2-40B4-BE49-F238E27FC236}">
              <a16:creationId xmlns:a16="http://schemas.microsoft.com/office/drawing/2014/main" id="{00000000-0008-0000-0600-000078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13" name="Text Box 1">
          <a:extLst>
            <a:ext uri="{FF2B5EF4-FFF2-40B4-BE49-F238E27FC236}">
              <a16:creationId xmlns:a16="http://schemas.microsoft.com/office/drawing/2014/main" id="{00000000-0008-0000-0600-000079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14" name="Text Box 1">
          <a:extLst>
            <a:ext uri="{FF2B5EF4-FFF2-40B4-BE49-F238E27FC236}">
              <a16:creationId xmlns:a16="http://schemas.microsoft.com/office/drawing/2014/main" id="{00000000-0008-0000-0600-00007A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15" name="Text Box 1">
          <a:extLst>
            <a:ext uri="{FF2B5EF4-FFF2-40B4-BE49-F238E27FC236}">
              <a16:creationId xmlns:a16="http://schemas.microsoft.com/office/drawing/2014/main" id="{00000000-0008-0000-0600-00007B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16" name="Text Box 1">
          <a:extLst>
            <a:ext uri="{FF2B5EF4-FFF2-40B4-BE49-F238E27FC236}">
              <a16:creationId xmlns:a16="http://schemas.microsoft.com/office/drawing/2014/main" id="{00000000-0008-0000-0600-00007C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17" name="Text Box 1">
          <a:extLst>
            <a:ext uri="{FF2B5EF4-FFF2-40B4-BE49-F238E27FC236}">
              <a16:creationId xmlns:a16="http://schemas.microsoft.com/office/drawing/2014/main" id="{00000000-0008-0000-0600-00007D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18" name="Text Box 1">
          <a:extLst>
            <a:ext uri="{FF2B5EF4-FFF2-40B4-BE49-F238E27FC236}">
              <a16:creationId xmlns:a16="http://schemas.microsoft.com/office/drawing/2014/main" id="{00000000-0008-0000-0600-00007E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19" name="Text Box 1">
          <a:extLst>
            <a:ext uri="{FF2B5EF4-FFF2-40B4-BE49-F238E27FC236}">
              <a16:creationId xmlns:a16="http://schemas.microsoft.com/office/drawing/2014/main" id="{00000000-0008-0000-0600-00007F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20" name="Text Box 1">
          <a:extLst>
            <a:ext uri="{FF2B5EF4-FFF2-40B4-BE49-F238E27FC236}">
              <a16:creationId xmlns:a16="http://schemas.microsoft.com/office/drawing/2014/main" id="{00000000-0008-0000-0600-000080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21" name="Text Box 1">
          <a:extLst>
            <a:ext uri="{FF2B5EF4-FFF2-40B4-BE49-F238E27FC236}">
              <a16:creationId xmlns:a16="http://schemas.microsoft.com/office/drawing/2014/main" id="{00000000-0008-0000-0600-000081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22" name="Text Box 1">
          <a:extLst>
            <a:ext uri="{FF2B5EF4-FFF2-40B4-BE49-F238E27FC236}">
              <a16:creationId xmlns:a16="http://schemas.microsoft.com/office/drawing/2014/main" id="{00000000-0008-0000-0600-000082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23" name="Text Box 1">
          <a:extLst>
            <a:ext uri="{FF2B5EF4-FFF2-40B4-BE49-F238E27FC236}">
              <a16:creationId xmlns:a16="http://schemas.microsoft.com/office/drawing/2014/main" id="{00000000-0008-0000-0600-000083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24" name="Text Box 1">
          <a:extLst>
            <a:ext uri="{FF2B5EF4-FFF2-40B4-BE49-F238E27FC236}">
              <a16:creationId xmlns:a16="http://schemas.microsoft.com/office/drawing/2014/main" id="{00000000-0008-0000-0600-000084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25" name="Text Box 1">
          <a:extLst>
            <a:ext uri="{FF2B5EF4-FFF2-40B4-BE49-F238E27FC236}">
              <a16:creationId xmlns:a16="http://schemas.microsoft.com/office/drawing/2014/main" id="{00000000-0008-0000-0600-000085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26" name="Text Box 1">
          <a:extLst>
            <a:ext uri="{FF2B5EF4-FFF2-40B4-BE49-F238E27FC236}">
              <a16:creationId xmlns:a16="http://schemas.microsoft.com/office/drawing/2014/main" id="{00000000-0008-0000-0600-000086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27" name="Text Box 1">
          <a:extLst>
            <a:ext uri="{FF2B5EF4-FFF2-40B4-BE49-F238E27FC236}">
              <a16:creationId xmlns:a16="http://schemas.microsoft.com/office/drawing/2014/main" id="{00000000-0008-0000-0600-000087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28" name="Text Box 1">
          <a:extLst>
            <a:ext uri="{FF2B5EF4-FFF2-40B4-BE49-F238E27FC236}">
              <a16:creationId xmlns:a16="http://schemas.microsoft.com/office/drawing/2014/main" id="{00000000-0008-0000-0600-000088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29" name="Text Box 1">
          <a:extLst>
            <a:ext uri="{FF2B5EF4-FFF2-40B4-BE49-F238E27FC236}">
              <a16:creationId xmlns:a16="http://schemas.microsoft.com/office/drawing/2014/main" id="{00000000-0008-0000-0600-000089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30" name="Text Box 1">
          <a:extLst>
            <a:ext uri="{FF2B5EF4-FFF2-40B4-BE49-F238E27FC236}">
              <a16:creationId xmlns:a16="http://schemas.microsoft.com/office/drawing/2014/main" id="{00000000-0008-0000-0600-00008A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31" name="Text Box 1">
          <a:extLst>
            <a:ext uri="{FF2B5EF4-FFF2-40B4-BE49-F238E27FC236}">
              <a16:creationId xmlns:a16="http://schemas.microsoft.com/office/drawing/2014/main" id="{00000000-0008-0000-0600-00008B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32" name="Text Box 1">
          <a:extLst>
            <a:ext uri="{FF2B5EF4-FFF2-40B4-BE49-F238E27FC236}">
              <a16:creationId xmlns:a16="http://schemas.microsoft.com/office/drawing/2014/main" id="{00000000-0008-0000-0600-00008C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33" name="Text Box 1">
          <a:extLst>
            <a:ext uri="{FF2B5EF4-FFF2-40B4-BE49-F238E27FC236}">
              <a16:creationId xmlns:a16="http://schemas.microsoft.com/office/drawing/2014/main" id="{00000000-0008-0000-0600-00008D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34" name="Text Box 1">
          <a:extLst>
            <a:ext uri="{FF2B5EF4-FFF2-40B4-BE49-F238E27FC236}">
              <a16:creationId xmlns:a16="http://schemas.microsoft.com/office/drawing/2014/main" id="{00000000-0008-0000-0600-00008E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0335" name="Text Box 1">
          <a:extLst>
            <a:ext uri="{FF2B5EF4-FFF2-40B4-BE49-F238E27FC236}">
              <a16:creationId xmlns:a16="http://schemas.microsoft.com/office/drawing/2014/main" id="{00000000-0008-0000-0600-00008F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0336" name="Text Box 1">
          <a:extLst>
            <a:ext uri="{FF2B5EF4-FFF2-40B4-BE49-F238E27FC236}">
              <a16:creationId xmlns:a16="http://schemas.microsoft.com/office/drawing/2014/main" id="{00000000-0008-0000-0600-000090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0337" name="Text Box 1">
          <a:extLst>
            <a:ext uri="{FF2B5EF4-FFF2-40B4-BE49-F238E27FC236}">
              <a16:creationId xmlns:a16="http://schemas.microsoft.com/office/drawing/2014/main" id="{00000000-0008-0000-0600-000091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0338" name="Text Box 1">
          <a:extLst>
            <a:ext uri="{FF2B5EF4-FFF2-40B4-BE49-F238E27FC236}">
              <a16:creationId xmlns:a16="http://schemas.microsoft.com/office/drawing/2014/main" id="{00000000-0008-0000-0600-000092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39" name="Text Box 1">
          <a:extLst>
            <a:ext uri="{FF2B5EF4-FFF2-40B4-BE49-F238E27FC236}">
              <a16:creationId xmlns:a16="http://schemas.microsoft.com/office/drawing/2014/main" id="{00000000-0008-0000-0600-000093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40" name="Text Box 1">
          <a:extLst>
            <a:ext uri="{FF2B5EF4-FFF2-40B4-BE49-F238E27FC236}">
              <a16:creationId xmlns:a16="http://schemas.microsoft.com/office/drawing/2014/main" id="{00000000-0008-0000-0600-000094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41" name="Text Box 1">
          <a:extLst>
            <a:ext uri="{FF2B5EF4-FFF2-40B4-BE49-F238E27FC236}">
              <a16:creationId xmlns:a16="http://schemas.microsoft.com/office/drawing/2014/main" id="{00000000-0008-0000-0600-000095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42" name="Text Box 1">
          <a:extLst>
            <a:ext uri="{FF2B5EF4-FFF2-40B4-BE49-F238E27FC236}">
              <a16:creationId xmlns:a16="http://schemas.microsoft.com/office/drawing/2014/main" id="{00000000-0008-0000-0600-000096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43" name="Text Box 1">
          <a:extLst>
            <a:ext uri="{FF2B5EF4-FFF2-40B4-BE49-F238E27FC236}">
              <a16:creationId xmlns:a16="http://schemas.microsoft.com/office/drawing/2014/main" id="{00000000-0008-0000-0600-000097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44" name="Text Box 1">
          <a:extLst>
            <a:ext uri="{FF2B5EF4-FFF2-40B4-BE49-F238E27FC236}">
              <a16:creationId xmlns:a16="http://schemas.microsoft.com/office/drawing/2014/main" id="{00000000-0008-0000-0600-000098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45" name="Text Box 1">
          <a:extLst>
            <a:ext uri="{FF2B5EF4-FFF2-40B4-BE49-F238E27FC236}">
              <a16:creationId xmlns:a16="http://schemas.microsoft.com/office/drawing/2014/main" id="{00000000-0008-0000-0600-000099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46" name="Text Box 1">
          <a:extLst>
            <a:ext uri="{FF2B5EF4-FFF2-40B4-BE49-F238E27FC236}">
              <a16:creationId xmlns:a16="http://schemas.microsoft.com/office/drawing/2014/main" id="{00000000-0008-0000-0600-00009A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47" name="Text Box 1">
          <a:extLst>
            <a:ext uri="{FF2B5EF4-FFF2-40B4-BE49-F238E27FC236}">
              <a16:creationId xmlns:a16="http://schemas.microsoft.com/office/drawing/2014/main" id="{00000000-0008-0000-0600-00009B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48" name="Text Box 1">
          <a:extLst>
            <a:ext uri="{FF2B5EF4-FFF2-40B4-BE49-F238E27FC236}">
              <a16:creationId xmlns:a16="http://schemas.microsoft.com/office/drawing/2014/main" id="{00000000-0008-0000-0600-00009C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49" name="Text Box 1">
          <a:extLst>
            <a:ext uri="{FF2B5EF4-FFF2-40B4-BE49-F238E27FC236}">
              <a16:creationId xmlns:a16="http://schemas.microsoft.com/office/drawing/2014/main" id="{00000000-0008-0000-0600-00009D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50" name="Text Box 1">
          <a:extLst>
            <a:ext uri="{FF2B5EF4-FFF2-40B4-BE49-F238E27FC236}">
              <a16:creationId xmlns:a16="http://schemas.microsoft.com/office/drawing/2014/main" id="{00000000-0008-0000-0600-00009E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51" name="Text Box 1">
          <a:extLst>
            <a:ext uri="{FF2B5EF4-FFF2-40B4-BE49-F238E27FC236}">
              <a16:creationId xmlns:a16="http://schemas.microsoft.com/office/drawing/2014/main" id="{00000000-0008-0000-0600-00009F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52" name="Text Box 1">
          <a:extLst>
            <a:ext uri="{FF2B5EF4-FFF2-40B4-BE49-F238E27FC236}">
              <a16:creationId xmlns:a16="http://schemas.microsoft.com/office/drawing/2014/main" id="{00000000-0008-0000-0600-0000A0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53" name="Text Box 1">
          <a:extLst>
            <a:ext uri="{FF2B5EF4-FFF2-40B4-BE49-F238E27FC236}">
              <a16:creationId xmlns:a16="http://schemas.microsoft.com/office/drawing/2014/main" id="{00000000-0008-0000-0600-0000A1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0354" name="Text Box 1">
          <a:extLst>
            <a:ext uri="{FF2B5EF4-FFF2-40B4-BE49-F238E27FC236}">
              <a16:creationId xmlns:a16="http://schemas.microsoft.com/office/drawing/2014/main" id="{00000000-0008-0000-0600-0000A2430F00}"/>
            </a:ext>
          </a:extLst>
        </xdr:cNvPr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55" name="Text Box 1">
          <a:extLst>
            <a:ext uri="{FF2B5EF4-FFF2-40B4-BE49-F238E27FC236}">
              <a16:creationId xmlns:a16="http://schemas.microsoft.com/office/drawing/2014/main" id="{00000000-0008-0000-0600-0000A3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56" name="Text Box 1">
          <a:extLst>
            <a:ext uri="{FF2B5EF4-FFF2-40B4-BE49-F238E27FC236}">
              <a16:creationId xmlns:a16="http://schemas.microsoft.com/office/drawing/2014/main" id="{00000000-0008-0000-0600-0000A4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57" name="Text Box 1">
          <a:extLst>
            <a:ext uri="{FF2B5EF4-FFF2-40B4-BE49-F238E27FC236}">
              <a16:creationId xmlns:a16="http://schemas.microsoft.com/office/drawing/2014/main" id="{00000000-0008-0000-0600-0000A5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58" name="Text Box 1">
          <a:extLst>
            <a:ext uri="{FF2B5EF4-FFF2-40B4-BE49-F238E27FC236}">
              <a16:creationId xmlns:a16="http://schemas.microsoft.com/office/drawing/2014/main" id="{00000000-0008-0000-0600-0000A6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59" name="Text Box 1">
          <a:extLst>
            <a:ext uri="{FF2B5EF4-FFF2-40B4-BE49-F238E27FC236}">
              <a16:creationId xmlns:a16="http://schemas.microsoft.com/office/drawing/2014/main" id="{00000000-0008-0000-0600-0000A7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60" name="Text Box 1">
          <a:extLst>
            <a:ext uri="{FF2B5EF4-FFF2-40B4-BE49-F238E27FC236}">
              <a16:creationId xmlns:a16="http://schemas.microsoft.com/office/drawing/2014/main" id="{00000000-0008-0000-0600-0000A8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61" name="Text Box 1">
          <a:extLst>
            <a:ext uri="{FF2B5EF4-FFF2-40B4-BE49-F238E27FC236}">
              <a16:creationId xmlns:a16="http://schemas.microsoft.com/office/drawing/2014/main" id="{00000000-0008-0000-0600-0000A9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62" name="Text Box 1">
          <a:extLst>
            <a:ext uri="{FF2B5EF4-FFF2-40B4-BE49-F238E27FC236}">
              <a16:creationId xmlns:a16="http://schemas.microsoft.com/office/drawing/2014/main" id="{00000000-0008-0000-0600-0000AA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63" name="Text Box 1">
          <a:extLst>
            <a:ext uri="{FF2B5EF4-FFF2-40B4-BE49-F238E27FC236}">
              <a16:creationId xmlns:a16="http://schemas.microsoft.com/office/drawing/2014/main" id="{00000000-0008-0000-0600-0000AB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64" name="Text Box 1">
          <a:extLst>
            <a:ext uri="{FF2B5EF4-FFF2-40B4-BE49-F238E27FC236}">
              <a16:creationId xmlns:a16="http://schemas.microsoft.com/office/drawing/2014/main" id="{00000000-0008-0000-0600-0000AC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65" name="Text Box 1">
          <a:extLst>
            <a:ext uri="{FF2B5EF4-FFF2-40B4-BE49-F238E27FC236}">
              <a16:creationId xmlns:a16="http://schemas.microsoft.com/office/drawing/2014/main" id="{00000000-0008-0000-0600-0000AD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66" name="Text Box 1">
          <a:extLst>
            <a:ext uri="{FF2B5EF4-FFF2-40B4-BE49-F238E27FC236}">
              <a16:creationId xmlns:a16="http://schemas.microsoft.com/office/drawing/2014/main" id="{00000000-0008-0000-0600-0000AE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67" name="Text Box 1">
          <a:extLst>
            <a:ext uri="{FF2B5EF4-FFF2-40B4-BE49-F238E27FC236}">
              <a16:creationId xmlns:a16="http://schemas.microsoft.com/office/drawing/2014/main" id="{00000000-0008-0000-0600-0000AF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68" name="Text Box 1">
          <a:extLst>
            <a:ext uri="{FF2B5EF4-FFF2-40B4-BE49-F238E27FC236}">
              <a16:creationId xmlns:a16="http://schemas.microsoft.com/office/drawing/2014/main" id="{00000000-0008-0000-0600-0000B0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69" name="Text Box 1">
          <a:extLst>
            <a:ext uri="{FF2B5EF4-FFF2-40B4-BE49-F238E27FC236}">
              <a16:creationId xmlns:a16="http://schemas.microsoft.com/office/drawing/2014/main" id="{00000000-0008-0000-0600-0000B1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70" name="Text Box 1">
          <a:extLst>
            <a:ext uri="{FF2B5EF4-FFF2-40B4-BE49-F238E27FC236}">
              <a16:creationId xmlns:a16="http://schemas.microsoft.com/office/drawing/2014/main" id="{00000000-0008-0000-0600-0000B2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71" name="Text Box 1">
          <a:extLst>
            <a:ext uri="{FF2B5EF4-FFF2-40B4-BE49-F238E27FC236}">
              <a16:creationId xmlns:a16="http://schemas.microsoft.com/office/drawing/2014/main" id="{00000000-0008-0000-0600-0000B3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72" name="Text Box 1">
          <a:extLst>
            <a:ext uri="{FF2B5EF4-FFF2-40B4-BE49-F238E27FC236}">
              <a16:creationId xmlns:a16="http://schemas.microsoft.com/office/drawing/2014/main" id="{00000000-0008-0000-0600-0000B4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73" name="Text Box 1">
          <a:extLst>
            <a:ext uri="{FF2B5EF4-FFF2-40B4-BE49-F238E27FC236}">
              <a16:creationId xmlns:a16="http://schemas.microsoft.com/office/drawing/2014/main" id="{00000000-0008-0000-0600-0000B5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74" name="Text Box 1">
          <a:extLst>
            <a:ext uri="{FF2B5EF4-FFF2-40B4-BE49-F238E27FC236}">
              <a16:creationId xmlns:a16="http://schemas.microsoft.com/office/drawing/2014/main" id="{00000000-0008-0000-0600-0000B6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75" name="Text Box 1">
          <a:extLst>
            <a:ext uri="{FF2B5EF4-FFF2-40B4-BE49-F238E27FC236}">
              <a16:creationId xmlns:a16="http://schemas.microsoft.com/office/drawing/2014/main" id="{00000000-0008-0000-0600-0000B7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76" name="Text Box 1">
          <a:extLst>
            <a:ext uri="{FF2B5EF4-FFF2-40B4-BE49-F238E27FC236}">
              <a16:creationId xmlns:a16="http://schemas.microsoft.com/office/drawing/2014/main" id="{00000000-0008-0000-0600-0000B8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77" name="Text Box 1">
          <a:extLst>
            <a:ext uri="{FF2B5EF4-FFF2-40B4-BE49-F238E27FC236}">
              <a16:creationId xmlns:a16="http://schemas.microsoft.com/office/drawing/2014/main" id="{00000000-0008-0000-0600-0000B9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78" name="Text Box 1">
          <a:extLst>
            <a:ext uri="{FF2B5EF4-FFF2-40B4-BE49-F238E27FC236}">
              <a16:creationId xmlns:a16="http://schemas.microsoft.com/office/drawing/2014/main" id="{00000000-0008-0000-0600-0000BA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79" name="Text Box 1">
          <a:extLst>
            <a:ext uri="{FF2B5EF4-FFF2-40B4-BE49-F238E27FC236}">
              <a16:creationId xmlns:a16="http://schemas.microsoft.com/office/drawing/2014/main" id="{00000000-0008-0000-0600-0000BB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80" name="Text Box 1">
          <a:extLst>
            <a:ext uri="{FF2B5EF4-FFF2-40B4-BE49-F238E27FC236}">
              <a16:creationId xmlns:a16="http://schemas.microsoft.com/office/drawing/2014/main" id="{00000000-0008-0000-0600-0000BC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81" name="Text Box 1">
          <a:extLst>
            <a:ext uri="{FF2B5EF4-FFF2-40B4-BE49-F238E27FC236}">
              <a16:creationId xmlns:a16="http://schemas.microsoft.com/office/drawing/2014/main" id="{00000000-0008-0000-0600-0000BD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0382" name="Text Box 1">
          <a:extLst>
            <a:ext uri="{FF2B5EF4-FFF2-40B4-BE49-F238E27FC236}">
              <a16:creationId xmlns:a16="http://schemas.microsoft.com/office/drawing/2014/main" id="{00000000-0008-0000-0600-0000BE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0383" name="Text Box 1">
          <a:extLst>
            <a:ext uri="{FF2B5EF4-FFF2-40B4-BE49-F238E27FC236}">
              <a16:creationId xmlns:a16="http://schemas.microsoft.com/office/drawing/2014/main" id="{00000000-0008-0000-0600-0000BF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0384" name="Text Box 1">
          <a:extLst>
            <a:ext uri="{FF2B5EF4-FFF2-40B4-BE49-F238E27FC236}">
              <a16:creationId xmlns:a16="http://schemas.microsoft.com/office/drawing/2014/main" id="{00000000-0008-0000-0600-0000C0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0385" name="Text Box 1">
          <a:extLst>
            <a:ext uri="{FF2B5EF4-FFF2-40B4-BE49-F238E27FC236}">
              <a16:creationId xmlns:a16="http://schemas.microsoft.com/office/drawing/2014/main" id="{00000000-0008-0000-0600-0000C1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86" name="Text Box 1">
          <a:extLst>
            <a:ext uri="{FF2B5EF4-FFF2-40B4-BE49-F238E27FC236}">
              <a16:creationId xmlns:a16="http://schemas.microsoft.com/office/drawing/2014/main" id="{00000000-0008-0000-0600-0000C2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87" name="Text Box 1">
          <a:extLst>
            <a:ext uri="{FF2B5EF4-FFF2-40B4-BE49-F238E27FC236}">
              <a16:creationId xmlns:a16="http://schemas.microsoft.com/office/drawing/2014/main" id="{00000000-0008-0000-0600-0000C3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88" name="Text Box 1">
          <a:extLst>
            <a:ext uri="{FF2B5EF4-FFF2-40B4-BE49-F238E27FC236}">
              <a16:creationId xmlns:a16="http://schemas.microsoft.com/office/drawing/2014/main" id="{00000000-0008-0000-0600-0000C4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89" name="Text Box 1">
          <a:extLst>
            <a:ext uri="{FF2B5EF4-FFF2-40B4-BE49-F238E27FC236}">
              <a16:creationId xmlns:a16="http://schemas.microsoft.com/office/drawing/2014/main" id="{00000000-0008-0000-0600-0000C5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90" name="Text Box 1">
          <a:extLst>
            <a:ext uri="{FF2B5EF4-FFF2-40B4-BE49-F238E27FC236}">
              <a16:creationId xmlns:a16="http://schemas.microsoft.com/office/drawing/2014/main" id="{00000000-0008-0000-0600-0000C6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91" name="Text Box 1">
          <a:extLst>
            <a:ext uri="{FF2B5EF4-FFF2-40B4-BE49-F238E27FC236}">
              <a16:creationId xmlns:a16="http://schemas.microsoft.com/office/drawing/2014/main" id="{00000000-0008-0000-0600-0000C7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92" name="Text Box 1">
          <a:extLst>
            <a:ext uri="{FF2B5EF4-FFF2-40B4-BE49-F238E27FC236}">
              <a16:creationId xmlns:a16="http://schemas.microsoft.com/office/drawing/2014/main" id="{00000000-0008-0000-0600-0000C8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93" name="Text Box 1">
          <a:extLst>
            <a:ext uri="{FF2B5EF4-FFF2-40B4-BE49-F238E27FC236}">
              <a16:creationId xmlns:a16="http://schemas.microsoft.com/office/drawing/2014/main" id="{00000000-0008-0000-0600-0000C9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94" name="Text Box 1">
          <a:extLst>
            <a:ext uri="{FF2B5EF4-FFF2-40B4-BE49-F238E27FC236}">
              <a16:creationId xmlns:a16="http://schemas.microsoft.com/office/drawing/2014/main" id="{00000000-0008-0000-0600-0000CA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95" name="Text Box 1">
          <a:extLst>
            <a:ext uri="{FF2B5EF4-FFF2-40B4-BE49-F238E27FC236}">
              <a16:creationId xmlns:a16="http://schemas.microsoft.com/office/drawing/2014/main" id="{00000000-0008-0000-0600-0000CB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96" name="Text Box 1">
          <a:extLst>
            <a:ext uri="{FF2B5EF4-FFF2-40B4-BE49-F238E27FC236}">
              <a16:creationId xmlns:a16="http://schemas.microsoft.com/office/drawing/2014/main" id="{00000000-0008-0000-0600-0000CC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97" name="Text Box 1">
          <a:extLst>
            <a:ext uri="{FF2B5EF4-FFF2-40B4-BE49-F238E27FC236}">
              <a16:creationId xmlns:a16="http://schemas.microsoft.com/office/drawing/2014/main" id="{00000000-0008-0000-0600-0000CD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98" name="Text Box 1">
          <a:extLst>
            <a:ext uri="{FF2B5EF4-FFF2-40B4-BE49-F238E27FC236}">
              <a16:creationId xmlns:a16="http://schemas.microsoft.com/office/drawing/2014/main" id="{00000000-0008-0000-0600-0000CE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99" name="Text Box 1">
          <a:extLst>
            <a:ext uri="{FF2B5EF4-FFF2-40B4-BE49-F238E27FC236}">
              <a16:creationId xmlns:a16="http://schemas.microsoft.com/office/drawing/2014/main" id="{00000000-0008-0000-0600-0000CF43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400" name="Text Box 1">
          <a:extLst>
            <a:ext uri="{FF2B5EF4-FFF2-40B4-BE49-F238E27FC236}">
              <a16:creationId xmlns:a16="http://schemas.microsoft.com/office/drawing/2014/main" id="{00000000-0008-0000-0600-0000D043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1" name="Text Box 1">
          <a:extLst>
            <a:ext uri="{FF2B5EF4-FFF2-40B4-BE49-F238E27FC236}">
              <a16:creationId xmlns:a16="http://schemas.microsoft.com/office/drawing/2014/main" id="{00000000-0008-0000-0600-0000D1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2" name="Text Box 1">
          <a:extLst>
            <a:ext uri="{FF2B5EF4-FFF2-40B4-BE49-F238E27FC236}">
              <a16:creationId xmlns:a16="http://schemas.microsoft.com/office/drawing/2014/main" id="{00000000-0008-0000-0600-0000D2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03" name="Text Box 1">
          <a:extLst>
            <a:ext uri="{FF2B5EF4-FFF2-40B4-BE49-F238E27FC236}">
              <a16:creationId xmlns:a16="http://schemas.microsoft.com/office/drawing/2014/main" id="{00000000-0008-0000-0600-0000D3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4" name="Text Box 1">
          <a:extLst>
            <a:ext uri="{FF2B5EF4-FFF2-40B4-BE49-F238E27FC236}">
              <a16:creationId xmlns:a16="http://schemas.microsoft.com/office/drawing/2014/main" id="{00000000-0008-0000-0600-0000D4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5" name="Text Box 1">
          <a:extLst>
            <a:ext uri="{FF2B5EF4-FFF2-40B4-BE49-F238E27FC236}">
              <a16:creationId xmlns:a16="http://schemas.microsoft.com/office/drawing/2014/main" id="{00000000-0008-0000-0600-0000D5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6" name="Text Box 1">
          <a:extLst>
            <a:ext uri="{FF2B5EF4-FFF2-40B4-BE49-F238E27FC236}">
              <a16:creationId xmlns:a16="http://schemas.microsoft.com/office/drawing/2014/main" id="{00000000-0008-0000-0600-0000D6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7" name="Text Box 1">
          <a:extLst>
            <a:ext uri="{FF2B5EF4-FFF2-40B4-BE49-F238E27FC236}">
              <a16:creationId xmlns:a16="http://schemas.microsoft.com/office/drawing/2014/main" id="{00000000-0008-0000-0600-0000D7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8" name="Text Box 1">
          <a:extLst>
            <a:ext uri="{FF2B5EF4-FFF2-40B4-BE49-F238E27FC236}">
              <a16:creationId xmlns:a16="http://schemas.microsoft.com/office/drawing/2014/main" id="{00000000-0008-0000-0600-0000D8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9" name="Text Box 1">
          <a:extLst>
            <a:ext uri="{FF2B5EF4-FFF2-40B4-BE49-F238E27FC236}">
              <a16:creationId xmlns:a16="http://schemas.microsoft.com/office/drawing/2014/main" id="{00000000-0008-0000-0600-0000D9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10" name="Text Box 1">
          <a:extLst>
            <a:ext uri="{FF2B5EF4-FFF2-40B4-BE49-F238E27FC236}">
              <a16:creationId xmlns:a16="http://schemas.microsoft.com/office/drawing/2014/main" id="{00000000-0008-0000-0600-0000DA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0411" name="Text Box 1">
          <a:extLst>
            <a:ext uri="{FF2B5EF4-FFF2-40B4-BE49-F238E27FC236}">
              <a16:creationId xmlns:a16="http://schemas.microsoft.com/office/drawing/2014/main" id="{00000000-0008-0000-0600-0000DB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0412" name="Text Box 1">
          <a:extLst>
            <a:ext uri="{FF2B5EF4-FFF2-40B4-BE49-F238E27FC236}">
              <a16:creationId xmlns:a16="http://schemas.microsoft.com/office/drawing/2014/main" id="{00000000-0008-0000-0600-0000DC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13" name="Text Box 1">
          <a:extLst>
            <a:ext uri="{FF2B5EF4-FFF2-40B4-BE49-F238E27FC236}">
              <a16:creationId xmlns:a16="http://schemas.microsoft.com/office/drawing/2014/main" id="{00000000-0008-0000-0600-0000DD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14" name="Text Box 1">
          <a:extLst>
            <a:ext uri="{FF2B5EF4-FFF2-40B4-BE49-F238E27FC236}">
              <a16:creationId xmlns:a16="http://schemas.microsoft.com/office/drawing/2014/main" id="{00000000-0008-0000-0600-0000DE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15" name="Text Box 1">
          <a:extLst>
            <a:ext uri="{FF2B5EF4-FFF2-40B4-BE49-F238E27FC236}">
              <a16:creationId xmlns:a16="http://schemas.microsoft.com/office/drawing/2014/main" id="{00000000-0008-0000-0600-0000DF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16" name="Text Box 1">
          <a:extLst>
            <a:ext uri="{FF2B5EF4-FFF2-40B4-BE49-F238E27FC236}">
              <a16:creationId xmlns:a16="http://schemas.microsoft.com/office/drawing/2014/main" id="{00000000-0008-0000-0600-0000E043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17" name="Text Box 1">
          <a:extLst>
            <a:ext uri="{FF2B5EF4-FFF2-40B4-BE49-F238E27FC236}">
              <a16:creationId xmlns:a16="http://schemas.microsoft.com/office/drawing/2014/main" id="{00000000-0008-0000-0600-0000E1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18" name="Text Box 1">
          <a:extLst>
            <a:ext uri="{FF2B5EF4-FFF2-40B4-BE49-F238E27FC236}">
              <a16:creationId xmlns:a16="http://schemas.microsoft.com/office/drawing/2014/main" id="{00000000-0008-0000-0600-0000E2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19" name="Text Box 1">
          <a:extLst>
            <a:ext uri="{FF2B5EF4-FFF2-40B4-BE49-F238E27FC236}">
              <a16:creationId xmlns:a16="http://schemas.microsoft.com/office/drawing/2014/main" id="{00000000-0008-0000-0600-0000E3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0" name="Text Box 1">
          <a:extLst>
            <a:ext uri="{FF2B5EF4-FFF2-40B4-BE49-F238E27FC236}">
              <a16:creationId xmlns:a16="http://schemas.microsoft.com/office/drawing/2014/main" id="{00000000-0008-0000-0600-0000E4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1" name="Text Box 1">
          <a:extLst>
            <a:ext uri="{FF2B5EF4-FFF2-40B4-BE49-F238E27FC236}">
              <a16:creationId xmlns:a16="http://schemas.microsoft.com/office/drawing/2014/main" id="{00000000-0008-0000-0600-0000E5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2" name="Text Box 1">
          <a:extLst>
            <a:ext uri="{FF2B5EF4-FFF2-40B4-BE49-F238E27FC236}">
              <a16:creationId xmlns:a16="http://schemas.microsoft.com/office/drawing/2014/main" id="{00000000-0008-0000-0600-0000E6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3" name="Text Box 1">
          <a:extLst>
            <a:ext uri="{FF2B5EF4-FFF2-40B4-BE49-F238E27FC236}">
              <a16:creationId xmlns:a16="http://schemas.microsoft.com/office/drawing/2014/main" id="{00000000-0008-0000-0600-0000E7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4" name="Text Box 1">
          <a:extLst>
            <a:ext uri="{FF2B5EF4-FFF2-40B4-BE49-F238E27FC236}">
              <a16:creationId xmlns:a16="http://schemas.microsoft.com/office/drawing/2014/main" id="{00000000-0008-0000-0600-0000E8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5" name="Text Box 1">
          <a:extLst>
            <a:ext uri="{FF2B5EF4-FFF2-40B4-BE49-F238E27FC236}">
              <a16:creationId xmlns:a16="http://schemas.microsoft.com/office/drawing/2014/main" id="{00000000-0008-0000-0600-0000E9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6" name="Text Box 1">
          <a:extLst>
            <a:ext uri="{FF2B5EF4-FFF2-40B4-BE49-F238E27FC236}">
              <a16:creationId xmlns:a16="http://schemas.microsoft.com/office/drawing/2014/main" id="{00000000-0008-0000-0600-0000EA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7" name="Text Box 1">
          <a:extLst>
            <a:ext uri="{FF2B5EF4-FFF2-40B4-BE49-F238E27FC236}">
              <a16:creationId xmlns:a16="http://schemas.microsoft.com/office/drawing/2014/main" id="{00000000-0008-0000-0600-0000EB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8" name="Text Box 1">
          <a:extLst>
            <a:ext uri="{FF2B5EF4-FFF2-40B4-BE49-F238E27FC236}">
              <a16:creationId xmlns:a16="http://schemas.microsoft.com/office/drawing/2014/main" id="{00000000-0008-0000-0600-0000EC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9" name="Text Box 1">
          <a:extLst>
            <a:ext uri="{FF2B5EF4-FFF2-40B4-BE49-F238E27FC236}">
              <a16:creationId xmlns:a16="http://schemas.microsoft.com/office/drawing/2014/main" id="{00000000-0008-0000-0600-0000ED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30" name="Text Box 1">
          <a:extLst>
            <a:ext uri="{FF2B5EF4-FFF2-40B4-BE49-F238E27FC236}">
              <a16:creationId xmlns:a16="http://schemas.microsoft.com/office/drawing/2014/main" id="{00000000-0008-0000-0600-0000EE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31" name="Text Box 1">
          <a:extLst>
            <a:ext uri="{FF2B5EF4-FFF2-40B4-BE49-F238E27FC236}">
              <a16:creationId xmlns:a16="http://schemas.microsoft.com/office/drawing/2014/main" id="{00000000-0008-0000-0600-0000EF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32" name="Text Box 1">
          <a:extLst>
            <a:ext uri="{FF2B5EF4-FFF2-40B4-BE49-F238E27FC236}">
              <a16:creationId xmlns:a16="http://schemas.microsoft.com/office/drawing/2014/main" id="{00000000-0008-0000-0600-0000F0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33" name="Text Box 1">
          <a:extLst>
            <a:ext uri="{FF2B5EF4-FFF2-40B4-BE49-F238E27FC236}">
              <a16:creationId xmlns:a16="http://schemas.microsoft.com/office/drawing/2014/main" id="{00000000-0008-0000-0600-0000F1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0434" name="Text Box 1">
          <a:extLst>
            <a:ext uri="{FF2B5EF4-FFF2-40B4-BE49-F238E27FC236}">
              <a16:creationId xmlns:a16="http://schemas.microsoft.com/office/drawing/2014/main" id="{00000000-0008-0000-0600-0000F2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0435" name="Text Box 1">
          <a:extLst>
            <a:ext uri="{FF2B5EF4-FFF2-40B4-BE49-F238E27FC236}">
              <a16:creationId xmlns:a16="http://schemas.microsoft.com/office/drawing/2014/main" id="{00000000-0008-0000-0600-0000F3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36" name="Text Box 1">
          <a:extLst>
            <a:ext uri="{FF2B5EF4-FFF2-40B4-BE49-F238E27FC236}">
              <a16:creationId xmlns:a16="http://schemas.microsoft.com/office/drawing/2014/main" id="{00000000-0008-0000-0600-0000F4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37" name="Text Box 1">
          <a:extLst>
            <a:ext uri="{FF2B5EF4-FFF2-40B4-BE49-F238E27FC236}">
              <a16:creationId xmlns:a16="http://schemas.microsoft.com/office/drawing/2014/main" id="{00000000-0008-0000-0600-0000F5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38" name="Text Box 1">
          <a:extLst>
            <a:ext uri="{FF2B5EF4-FFF2-40B4-BE49-F238E27FC236}">
              <a16:creationId xmlns:a16="http://schemas.microsoft.com/office/drawing/2014/main" id="{00000000-0008-0000-0600-0000F6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39" name="Text Box 1">
          <a:extLst>
            <a:ext uri="{FF2B5EF4-FFF2-40B4-BE49-F238E27FC236}">
              <a16:creationId xmlns:a16="http://schemas.microsoft.com/office/drawing/2014/main" id="{00000000-0008-0000-0600-0000F7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40" name="Text Box 1">
          <a:extLst>
            <a:ext uri="{FF2B5EF4-FFF2-40B4-BE49-F238E27FC236}">
              <a16:creationId xmlns:a16="http://schemas.microsoft.com/office/drawing/2014/main" id="{00000000-0008-0000-0600-0000F8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41" name="Text Box 1">
          <a:extLst>
            <a:ext uri="{FF2B5EF4-FFF2-40B4-BE49-F238E27FC236}">
              <a16:creationId xmlns:a16="http://schemas.microsoft.com/office/drawing/2014/main" id="{00000000-0008-0000-0600-0000F9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42" name="Text Box 1">
          <a:extLst>
            <a:ext uri="{FF2B5EF4-FFF2-40B4-BE49-F238E27FC236}">
              <a16:creationId xmlns:a16="http://schemas.microsoft.com/office/drawing/2014/main" id="{00000000-0008-0000-0600-0000FA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43" name="Text Box 1">
          <a:extLst>
            <a:ext uri="{FF2B5EF4-FFF2-40B4-BE49-F238E27FC236}">
              <a16:creationId xmlns:a16="http://schemas.microsoft.com/office/drawing/2014/main" id="{00000000-0008-0000-0600-0000FB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0444" name="Text Box 1">
          <a:extLst>
            <a:ext uri="{FF2B5EF4-FFF2-40B4-BE49-F238E27FC236}">
              <a16:creationId xmlns:a16="http://schemas.microsoft.com/office/drawing/2014/main" id="{00000000-0008-0000-0600-0000FC430F00}"/>
            </a:ext>
          </a:extLst>
        </xdr:cNvPr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25</xdr:row>
      <xdr:rowOff>257175</xdr:rowOff>
    </xdr:from>
    <xdr:to>
      <xdr:col>3</xdr:col>
      <xdr:colOff>342900</xdr:colOff>
      <xdr:row>27</xdr:row>
      <xdr:rowOff>9525</xdr:rowOff>
    </xdr:to>
    <xdr:sp macro="" textlink="">
      <xdr:nvSpPr>
        <xdr:cNvPr id="1000445" name="Text Box 1">
          <a:extLst>
            <a:ext uri="{FF2B5EF4-FFF2-40B4-BE49-F238E27FC236}">
              <a16:creationId xmlns:a16="http://schemas.microsoft.com/office/drawing/2014/main" id="{00000000-0008-0000-0600-0000FD430F00}"/>
            </a:ext>
          </a:extLst>
        </xdr:cNvPr>
        <xdr:cNvSpPr txBox="1">
          <a:spLocks noChangeArrowheads="1"/>
        </xdr:cNvSpPr>
      </xdr:nvSpPr>
      <xdr:spPr bwMode="auto">
        <a:xfrm>
          <a:off x="5238750" y="7086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46" name="Text Box 1">
          <a:extLst>
            <a:ext uri="{FF2B5EF4-FFF2-40B4-BE49-F238E27FC236}">
              <a16:creationId xmlns:a16="http://schemas.microsoft.com/office/drawing/2014/main" id="{00000000-0008-0000-0600-0000FE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47" name="Text Box 1">
          <a:extLst>
            <a:ext uri="{FF2B5EF4-FFF2-40B4-BE49-F238E27FC236}">
              <a16:creationId xmlns:a16="http://schemas.microsoft.com/office/drawing/2014/main" id="{00000000-0008-0000-0600-0000FF43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48" name="Text Box 1">
          <a:extLst>
            <a:ext uri="{FF2B5EF4-FFF2-40B4-BE49-F238E27FC236}">
              <a16:creationId xmlns:a16="http://schemas.microsoft.com/office/drawing/2014/main" id="{00000000-0008-0000-0600-000000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49" name="Text Box 1">
          <a:extLst>
            <a:ext uri="{FF2B5EF4-FFF2-40B4-BE49-F238E27FC236}">
              <a16:creationId xmlns:a16="http://schemas.microsoft.com/office/drawing/2014/main" id="{00000000-0008-0000-0600-000001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50" name="Text Box 1">
          <a:extLst>
            <a:ext uri="{FF2B5EF4-FFF2-40B4-BE49-F238E27FC236}">
              <a16:creationId xmlns:a16="http://schemas.microsoft.com/office/drawing/2014/main" id="{00000000-0008-0000-0600-000002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51" name="Text Box 1">
          <a:extLst>
            <a:ext uri="{FF2B5EF4-FFF2-40B4-BE49-F238E27FC236}">
              <a16:creationId xmlns:a16="http://schemas.microsoft.com/office/drawing/2014/main" id="{00000000-0008-0000-0600-000003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52" name="Text Box 1">
          <a:extLst>
            <a:ext uri="{FF2B5EF4-FFF2-40B4-BE49-F238E27FC236}">
              <a16:creationId xmlns:a16="http://schemas.microsoft.com/office/drawing/2014/main" id="{00000000-0008-0000-0600-000004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53" name="Text Box 1">
          <a:extLst>
            <a:ext uri="{FF2B5EF4-FFF2-40B4-BE49-F238E27FC236}">
              <a16:creationId xmlns:a16="http://schemas.microsoft.com/office/drawing/2014/main" id="{00000000-0008-0000-0600-000005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54" name="Text Box 1">
          <a:extLst>
            <a:ext uri="{FF2B5EF4-FFF2-40B4-BE49-F238E27FC236}">
              <a16:creationId xmlns:a16="http://schemas.microsoft.com/office/drawing/2014/main" id="{00000000-0008-0000-0600-000006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55" name="Text Box 1">
          <a:extLst>
            <a:ext uri="{FF2B5EF4-FFF2-40B4-BE49-F238E27FC236}">
              <a16:creationId xmlns:a16="http://schemas.microsoft.com/office/drawing/2014/main" id="{00000000-0008-0000-0600-000007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56" name="Text Box 1">
          <a:extLst>
            <a:ext uri="{FF2B5EF4-FFF2-40B4-BE49-F238E27FC236}">
              <a16:creationId xmlns:a16="http://schemas.microsoft.com/office/drawing/2014/main" id="{00000000-0008-0000-0600-000008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57" name="Text Box 1">
          <a:extLst>
            <a:ext uri="{FF2B5EF4-FFF2-40B4-BE49-F238E27FC236}">
              <a16:creationId xmlns:a16="http://schemas.microsoft.com/office/drawing/2014/main" id="{00000000-0008-0000-0600-000009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58" name="Text Box 1">
          <a:extLst>
            <a:ext uri="{FF2B5EF4-FFF2-40B4-BE49-F238E27FC236}">
              <a16:creationId xmlns:a16="http://schemas.microsoft.com/office/drawing/2014/main" id="{00000000-0008-0000-0600-00000A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59" name="Text Box 1">
          <a:extLst>
            <a:ext uri="{FF2B5EF4-FFF2-40B4-BE49-F238E27FC236}">
              <a16:creationId xmlns:a16="http://schemas.microsoft.com/office/drawing/2014/main" id="{00000000-0008-0000-0600-00000B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60" name="Text Box 1">
          <a:extLst>
            <a:ext uri="{FF2B5EF4-FFF2-40B4-BE49-F238E27FC236}">
              <a16:creationId xmlns:a16="http://schemas.microsoft.com/office/drawing/2014/main" id="{00000000-0008-0000-0600-00000C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61" name="Text Box 1">
          <a:extLst>
            <a:ext uri="{FF2B5EF4-FFF2-40B4-BE49-F238E27FC236}">
              <a16:creationId xmlns:a16="http://schemas.microsoft.com/office/drawing/2014/main" id="{00000000-0008-0000-0600-00000D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62" name="Text Box 1">
          <a:extLst>
            <a:ext uri="{FF2B5EF4-FFF2-40B4-BE49-F238E27FC236}">
              <a16:creationId xmlns:a16="http://schemas.microsoft.com/office/drawing/2014/main" id="{00000000-0008-0000-0600-00000E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63" name="Text Box 1">
          <a:extLst>
            <a:ext uri="{FF2B5EF4-FFF2-40B4-BE49-F238E27FC236}">
              <a16:creationId xmlns:a16="http://schemas.microsoft.com/office/drawing/2014/main" id="{00000000-0008-0000-0600-00000F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64" name="Text Box 1">
          <a:extLst>
            <a:ext uri="{FF2B5EF4-FFF2-40B4-BE49-F238E27FC236}">
              <a16:creationId xmlns:a16="http://schemas.microsoft.com/office/drawing/2014/main" id="{00000000-0008-0000-0600-000010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65" name="Text Box 1">
          <a:extLst>
            <a:ext uri="{FF2B5EF4-FFF2-40B4-BE49-F238E27FC236}">
              <a16:creationId xmlns:a16="http://schemas.microsoft.com/office/drawing/2014/main" id="{00000000-0008-0000-0600-000011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66" name="Text Box 1">
          <a:extLst>
            <a:ext uri="{FF2B5EF4-FFF2-40B4-BE49-F238E27FC236}">
              <a16:creationId xmlns:a16="http://schemas.microsoft.com/office/drawing/2014/main" id="{00000000-0008-0000-0600-000012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67" name="Text Box 1">
          <a:extLst>
            <a:ext uri="{FF2B5EF4-FFF2-40B4-BE49-F238E27FC236}">
              <a16:creationId xmlns:a16="http://schemas.microsoft.com/office/drawing/2014/main" id="{00000000-0008-0000-0600-000013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68" name="Text Box 1">
          <a:extLst>
            <a:ext uri="{FF2B5EF4-FFF2-40B4-BE49-F238E27FC236}">
              <a16:creationId xmlns:a16="http://schemas.microsoft.com/office/drawing/2014/main" id="{00000000-0008-0000-0600-000014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69" name="Text Box 1">
          <a:extLst>
            <a:ext uri="{FF2B5EF4-FFF2-40B4-BE49-F238E27FC236}">
              <a16:creationId xmlns:a16="http://schemas.microsoft.com/office/drawing/2014/main" id="{00000000-0008-0000-0600-000015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70" name="Text Box 1">
          <a:extLst>
            <a:ext uri="{FF2B5EF4-FFF2-40B4-BE49-F238E27FC236}">
              <a16:creationId xmlns:a16="http://schemas.microsoft.com/office/drawing/2014/main" id="{00000000-0008-0000-0600-000016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71" name="Text Box 1">
          <a:extLst>
            <a:ext uri="{FF2B5EF4-FFF2-40B4-BE49-F238E27FC236}">
              <a16:creationId xmlns:a16="http://schemas.microsoft.com/office/drawing/2014/main" id="{00000000-0008-0000-0600-000017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72" name="Text Box 1">
          <a:extLst>
            <a:ext uri="{FF2B5EF4-FFF2-40B4-BE49-F238E27FC236}">
              <a16:creationId xmlns:a16="http://schemas.microsoft.com/office/drawing/2014/main" id="{00000000-0008-0000-0600-000018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0473" name="Text Box 1">
          <a:extLst>
            <a:ext uri="{FF2B5EF4-FFF2-40B4-BE49-F238E27FC236}">
              <a16:creationId xmlns:a16="http://schemas.microsoft.com/office/drawing/2014/main" id="{00000000-0008-0000-0600-000019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0474" name="Text Box 1">
          <a:extLst>
            <a:ext uri="{FF2B5EF4-FFF2-40B4-BE49-F238E27FC236}">
              <a16:creationId xmlns:a16="http://schemas.microsoft.com/office/drawing/2014/main" id="{00000000-0008-0000-0600-00001A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0475" name="Text Box 1">
          <a:extLst>
            <a:ext uri="{FF2B5EF4-FFF2-40B4-BE49-F238E27FC236}">
              <a16:creationId xmlns:a16="http://schemas.microsoft.com/office/drawing/2014/main" id="{00000000-0008-0000-0600-00001B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0476" name="Text Box 1">
          <a:extLst>
            <a:ext uri="{FF2B5EF4-FFF2-40B4-BE49-F238E27FC236}">
              <a16:creationId xmlns:a16="http://schemas.microsoft.com/office/drawing/2014/main" id="{00000000-0008-0000-0600-00001C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77" name="Text Box 1">
          <a:extLst>
            <a:ext uri="{FF2B5EF4-FFF2-40B4-BE49-F238E27FC236}">
              <a16:creationId xmlns:a16="http://schemas.microsoft.com/office/drawing/2014/main" id="{00000000-0008-0000-0600-00001D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78" name="Text Box 1">
          <a:extLst>
            <a:ext uri="{FF2B5EF4-FFF2-40B4-BE49-F238E27FC236}">
              <a16:creationId xmlns:a16="http://schemas.microsoft.com/office/drawing/2014/main" id="{00000000-0008-0000-0600-00001E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79" name="Text Box 1">
          <a:extLst>
            <a:ext uri="{FF2B5EF4-FFF2-40B4-BE49-F238E27FC236}">
              <a16:creationId xmlns:a16="http://schemas.microsoft.com/office/drawing/2014/main" id="{00000000-0008-0000-0600-00001F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80" name="Text Box 1">
          <a:extLst>
            <a:ext uri="{FF2B5EF4-FFF2-40B4-BE49-F238E27FC236}">
              <a16:creationId xmlns:a16="http://schemas.microsoft.com/office/drawing/2014/main" id="{00000000-0008-0000-0600-000020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81" name="Text Box 1">
          <a:extLst>
            <a:ext uri="{FF2B5EF4-FFF2-40B4-BE49-F238E27FC236}">
              <a16:creationId xmlns:a16="http://schemas.microsoft.com/office/drawing/2014/main" id="{00000000-0008-0000-0600-000021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82" name="Text Box 1">
          <a:extLst>
            <a:ext uri="{FF2B5EF4-FFF2-40B4-BE49-F238E27FC236}">
              <a16:creationId xmlns:a16="http://schemas.microsoft.com/office/drawing/2014/main" id="{00000000-0008-0000-0600-000022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83" name="Text Box 1">
          <a:extLst>
            <a:ext uri="{FF2B5EF4-FFF2-40B4-BE49-F238E27FC236}">
              <a16:creationId xmlns:a16="http://schemas.microsoft.com/office/drawing/2014/main" id="{00000000-0008-0000-0600-000023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84" name="Text Box 1">
          <a:extLst>
            <a:ext uri="{FF2B5EF4-FFF2-40B4-BE49-F238E27FC236}">
              <a16:creationId xmlns:a16="http://schemas.microsoft.com/office/drawing/2014/main" id="{00000000-0008-0000-0600-000024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85" name="Text Box 1">
          <a:extLst>
            <a:ext uri="{FF2B5EF4-FFF2-40B4-BE49-F238E27FC236}">
              <a16:creationId xmlns:a16="http://schemas.microsoft.com/office/drawing/2014/main" id="{00000000-0008-0000-0600-000025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86" name="Text Box 1">
          <a:extLst>
            <a:ext uri="{FF2B5EF4-FFF2-40B4-BE49-F238E27FC236}">
              <a16:creationId xmlns:a16="http://schemas.microsoft.com/office/drawing/2014/main" id="{00000000-0008-0000-0600-000026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87" name="Text Box 1">
          <a:extLst>
            <a:ext uri="{FF2B5EF4-FFF2-40B4-BE49-F238E27FC236}">
              <a16:creationId xmlns:a16="http://schemas.microsoft.com/office/drawing/2014/main" id="{00000000-0008-0000-0600-000027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88" name="Text Box 1">
          <a:extLst>
            <a:ext uri="{FF2B5EF4-FFF2-40B4-BE49-F238E27FC236}">
              <a16:creationId xmlns:a16="http://schemas.microsoft.com/office/drawing/2014/main" id="{00000000-0008-0000-0600-000028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89" name="Text Box 1">
          <a:extLst>
            <a:ext uri="{FF2B5EF4-FFF2-40B4-BE49-F238E27FC236}">
              <a16:creationId xmlns:a16="http://schemas.microsoft.com/office/drawing/2014/main" id="{00000000-0008-0000-0600-000029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90" name="Text Box 1">
          <a:extLst>
            <a:ext uri="{FF2B5EF4-FFF2-40B4-BE49-F238E27FC236}">
              <a16:creationId xmlns:a16="http://schemas.microsoft.com/office/drawing/2014/main" id="{00000000-0008-0000-0600-00002A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91" name="Text Box 1">
          <a:extLst>
            <a:ext uri="{FF2B5EF4-FFF2-40B4-BE49-F238E27FC236}">
              <a16:creationId xmlns:a16="http://schemas.microsoft.com/office/drawing/2014/main" id="{00000000-0008-0000-0600-00002B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0492" name="Text Box 1">
          <a:extLst>
            <a:ext uri="{FF2B5EF4-FFF2-40B4-BE49-F238E27FC236}">
              <a16:creationId xmlns:a16="http://schemas.microsoft.com/office/drawing/2014/main" id="{00000000-0008-0000-0600-00002C440F00}"/>
            </a:ext>
          </a:extLst>
        </xdr:cNvPr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93" name="Text Box 1">
          <a:extLst>
            <a:ext uri="{FF2B5EF4-FFF2-40B4-BE49-F238E27FC236}">
              <a16:creationId xmlns:a16="http://schemas.microsoft.com/office/drawing/2014/main" id="{00000000-0008-0000-0600-00002D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94" name="Text Box 1">
          <a:extLst>
            <a:ext uri="{FF2B5EF4-FFF2-40B4-BE49-F238E27FC236}">
              <a16:creationId xmlns:a16="http://schemas.microsoft.com/office/drawing/2014/main" id="{00000000-0008-0000-0600-00002E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95" name="Text Box 1">
          <a:extLst>
            <a:ext uri="{FF2B5EF4-FFF2-40B4-BE49-F238E27FC236}">
              <a16:creationId xmlns:a16="http://schemas.microsoft.com/office/drawing/2014/main" id="{00000000-0008-0000-0600-00002F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96" name="Text Box 1">
          <a:extLst>
            <a:ext uri="{FF2B5EF4-FFF2-40B4-BE49-F238E27FC236}">
              <a16:creationId xmlns:a16="http://schemas.microsoft.com/office/drawing/2014/main" id="{00000000-0008-0000-0600-000030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97" name="Text Box 1">
          <a:extLst>
            <a:ext uri="{FF2B5EF4-FFF2-40B4-BE49-F238E27FC236}">
              <a16:creationId xmlns:a16="http://schemas.microsoft.com/office/drawing/2014/main" id="{00000000-0008-0000-0600-000031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98" name="Text Box 1">
          <a:extLst>
            <a:ext uri="{FF2B5EF4-FFF2-40B4-BE49-F238E27FC236}">
              <a16:creationId xmlns:a16="http://schemas.microsoft.com/office/drawing/2014/main" id="{00000000-0008-0000-0600-000032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99" name="Text Box 1">
          <a:extLst>
            <a:ext uri="{FF2B5EF4-FFF2-40B4-BE49-F238E27FC236}">
              <a16:creationId xmlns:a16="http://schemas.microsoft.com/office/drawing/2014/main" id="{00000000-0008-0000-0600-000033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00" name="Text Box 1">
          <a:extLst>
            <a:ext uri="{FF2B5EF4-FFF2-40B4-BE49-F238E27FC236}">
              <a16:creationId xmlns:a16="http://schemas.microsoft.com/office/drawing/2014/main" id="{00000000-0008-0000-0600-000034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01" name="Text Box 1">
          <a:extLst>
            <a:ext uri="{FF2B5EF4-FFF2-40B4-BE49-F238E27FC236}">
              <a16:creationId xmlns:a16="http://schemas.microsoft.com/office/drawing/2014/main" id="{00000000-0008-0000-0600-000035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02" name="Text Box 1">
          <a:extLst>
            <a:ext uri="{FF2B5EF4-FFF2-40B4-BE49-F238E27FC236}">
              <a16:creationId xmlns:a16="http://schemas.microsoft.com/office/drawing/2014/main" id="{00000000-0008-0000-0600-000036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03" name="Text Box 1">
          <a:extLst>
            <a:ext uri="{FF2B5EF4-FFF2-40B4-BE49-F238E27FC236}">
              <a16:creationId xmlns:a16="http://schemas.microsoft.com/office/drawing/2014/main" id="{00000000-0008-0000-0600-000037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04" name="Text Box 1">
          <a:extLst>
            <a:ext uri="{FF2B5EF4-FFF2-40B4-BE49-F238E27FC236}">
              <a16:creationId xmlns:a16="http://schemas.microsoft.com/office/drawing/2014/main" id="{00000000-0008-0000-0600-000038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05" name="Text Box 1">
          <a:extLst>
            <a:ext uri="{FF2B5EF4-FFF2-40B4-BE49-F238E27FC236}">
              <a16:creationId xmlns:a16="http://schemas.microsoft.com/office/drawing/2014/main" id="{00000000-0008-0000-0600-000039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06" name="Text Box 1">
          <a:extLst>
            <a:ext uri="{FF2B5EF4-FFF2-40B4-BE49-F238E27FC236}">
              <a16:creationId xmlns:a16="http://schemas.microsoft.com/office/drawing/2014/main" id="{00000000-0008-0000-0600-00003A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07" name="Text Box 1">
          <a:extLst>
            <a:ext uri="{FF2B5EF4-FFF2-40B4-BE49-F238E27FC236}">
              <a16:creationId xmlns:a16="http://schemas.microsoft.com/office/drawing/2014/main" id="{00000000-0008-0000-0600-00003B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08" name="Text Box 1">
          <a:extLst>
            <a:ext uri="{FF2B5EF4-FFF2-40B4-BE49-F238E27FC236}">
              <a16:creationId xmlns:a16="http://schemas.microsoft.com/office/drawing/2014/main" id="{00000000-0008-0000-0600-00003C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09" name="Text Box 1">
          <a:extLst>
            <a:ext uri="{FF2B5EF4-FFF2-40B4-BE49-F238E27FC236}">
              <a16:creationId xmlns:a16="http://schemas.microsoft.com/office/drawing/2014/main" id="{00000000-0008-0000-0600-00003D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10" name="Text Box 1">
          <a:extLst>
            <a:ext uri="{FF2B5EF4-FFF2-40B4-BE49-F238E27FC236}">
              <a16:creationId xmlns:a16="http://schemas.microsoft.com/office/drawing/2014/main" id="{00000000-0008-0000-0600-00003E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11" name="Text Box 1">
          <a:extLst>
            <a:ext uri="{FF2B5EF4-FFF2-40B4-BE49-F238E27FC236}">
              <a16:creationId xmlns:a16="http://schemas.microsoft.com/office/drawing/2014/main" id="{00000000-0008-0000-0600-00003F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12" name="Text Box 1">
          <a:extLst>
            <a:ext uri="{FF2B5EF4-FFF2-40B4-BE49-F238E27FC236}">
              <a16:creationId xmlns:a16="http://schemas.microsoft.com/office/drawing/2014/main" id="{00000000-0008-0000-0600-000040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13" name="Text Box 1">
          <a:extLst>
            <a:ext uri="{FF2B5EF4-FFF2-40B4-BE49-F238E27FC236}">
              <a16:creationId xmlns:a16="http://schemas.microsoft.com/office/drawing/2014/main" id="{00000000-0008-0000-0600-000041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14" name="Text Box 1">
          <a:extLst>
            <a:ext uri="{FF2B5EF4-FFF2-40B4-BE49-F238E27FC236}">
              <a16:creationId xmlns:a16="http://schemas.microsoft.com/office/drawing/2014/main" id="{00000000-0008-0000-0600-000042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15" name="Text Box 1">
          <a:extLst>
            <a:ext uri="{FF2B5EF4-FFF2-40B4-BE49-F238E27FC236}">
              <a16:creationId xmlns:a16="http://schemas.microsoft.com/office/drawing/2014/main" id="{00000000-0008-0000-0600-000043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16" name="Text Box 1">
          <a:extLst>
            <a:ext uri="{FF2B5EF4-FFF2-40B4-BE49-F238E27FC236}">
              <a16:creationId xmlns:a16="http://schemas.microsoft.com/office/drawing/2014/main" id="{00000000-0008-0000-0600-000044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17" name="Text Box 1">
          <a:extLst>
            <a:ext uri="{FF2B5EF4-FFF2-40B4-BE49-F238E27FC236}">
              <a16:creationId xmlns:a16="http://schemas.microsoft.com/office/drawing/2014/main" id="{00000000-0008-0000-0600-000045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18" name="Text Box 1">
          <a:extLst>
            <a:ext uri="{FF2B5EF4-FFF2-40B4-BE49-F238E27FC236}">
              <a16:creationId xmlns:a16="http://schemas.microsoft.com/office/drawing/2014/main" id="{00000000-0008-0000-0600-000046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19" name="Text Box 1">
          <a:extLst>
            <a:ext uri="{FF2B5EF4-FFF2-40B4-BE49-F238E27FC236}">
              <a16:creationId xmlns:a16="http://schemas.microsoft.com/office/drawing/2014/main" id="{00000000-0008-0000-0600-000047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0520" name="Text Box 1">
          <a:extLst>
            <a:ext uri="{FF2B5EF4-FFF2-40B4-BE49-F238E27FC236}">
              <a16:creationId xmlns:a16="http://schemas.microsoft.com/office/drawing/2014/main" id="{00000000-0008-0000-0600-000048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0521" name="Text Box 1">
          <a:extLst>
            <a:ext uri="{FF2B5EF4-FFF2-40B4-BE49-F238E27FC236}">
              <a16:creationId xmlns:a16="http://schemas.microsoft.com/office/drawing/2014/main" id="{00000000-0008-0000-0600-000049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0522" name="Text Box 1">
          <a:extLst>
            <a:ext uri="{FF2B5EF4-FFF2-40B4-BE49-F238E27FC236}">
              <a16:creationId xmlns:a16="http://schemas.microsoft.com/office/drawing/2014/main" id="{00000000-0008-0000-0600-00004A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0523" name="Text Box 1">
          <a:extLst>
            <a:ext uri="{FF2B5EF4-FFF2-40B4-BE49-F238E27FC236}">
              <a16:creationId xmlns:a16="http://schemas.microsoft.com/office/drawing/2014/main" id="{00000000-0008-0000-0600-00004B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524" name="Text Box 1">
          <a:extLst>
            <a:ext uri="{FF2B5EF4-FFF2-40B4-BE49-F238E27FC236}">
              <a16:creationId xmlns:a16="http://schemas.microsoft.com/office/drawing/2014/main" id="{00000000-0008-0000-0600-00004C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525" name="Text Box 1">
          <a:extLst>
            <a:ext uri="{FF2B5EF4-FFF2-40B4-BE49-F238E27FC236}">
              <a16:creationId xmlns:a16="http://schemas.microsoft.com/office/drawing/2014/main" id="{00000000-0008-0000-0600-00004D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526" name="Text Box 1">
          <a:extLst>
            <a:ext uri="{FF2B5EF4-FFF2-40B4-BE49-F238E27FC236}">
              <a16:creationId xmlns:a16="http://schemas.microsoft.com/office/drawing/2014/main" id="{00000000-0008-0000-0600-00004E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527" name="Text Box 1">
          <a:extLst>
            <a:ext uri="{FF2B5EF4-FFF2-40B4-BE49-F238E27FC236}">
              <a16:creationId xmlns:a16="http://schemas.microsoft.com/office/drawing/2014/main" id="{00000000-0008-0000-0600-00004F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528" name="Text Box 1">
          <a:extLst>
            <a:ext uri="{FF2B5EF4-FFF2-40B4-BE49-F238E27FC236}">
              <a16:creationId xmlns:a16="http://schemas.microsoft.com/office/drawing/2014/main" id="{00000000-0008-0000-0600-000050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529" name="Text Box 1">
          <a:extLst>
            <a:ext uri="{FF2B5EF4-FFF2-40B4-BE49-F238E27FC236}">
              <a16:creationId xmlns:a16="http://schemas.microsoft.com/office/drawing/2014/main" id="{00000000-0008-0000-0600-000051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530" name="Text Box 1">
          <a:extLst>
            <a:ext uri="{FF2B5EF4-FFF2-40B4-BE49-F238E27FC236}">
              <a16:creationId xmlns:a16="http://schemas.microsoft.com/office/drawing/2014/main" id="{00000000-0008-0000-0600-000052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531" name="Text Box 1">
          <a:extLst>
            <a:ext uri="{FF2B5EF4-FFF2-40B4-BE49-F238E27FC236}">
              <a16:creationId xmlns:a16="http://schemas.microsoft.com/office/drawing/2014/main" id="{00000000-0008-0000-0600-000053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532" name="Text Box 1">
          <a:extLst>
            <a:ext uri="{FF2B5EF4-FFF2-40B4-BE49-F238E27FC236}">
              <a16:creationId xmlns:a16="http://schemas.microsoft.com/office/drawing/2014/main" id="{00000000-0008-0000-0600-000054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33" name="Text Box 1">
          <a:extLst>
            <a:ext uri="{FF2B5EF4-FFF2-40B4-BE49-F238E27FC236}">
              <a16:creationId xmlns:a16="http://schemas.microsoft.com/office/drawing/2014/main" id="{00000000-0008-0000-0600-000055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34" name="Text Box 1">
          <a:extLst>
            <a:ext uri="{FF2B5EF4-FFF2-40B4-BE49-F238E27FC236}">
              <a16:creationId xmlns:a16="http://schemas.microsoft.com/office/drawing/2014/main" id="{00000000-0008-0000-0600-000056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35" name="Text Box 1">
          <a:extLst>
            <a:ext uri="{FF2B5EF4-FFF2-40B4-BE49-F238E27FC236}">
              <a16:creationId xmlns:a16="http://schemas.microsoft.com/office/drawing/2014/main" id="{00000000-0008-0000-0600-000057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36" name="Text Box 1">
          <a:extLst>
            <a:ext uri="{FF2B5EF4-FFF2-40B4-BE49-F238E27FC236}">
              <a16:creationId xmlns:a16="http://schemas.microsoft.com/office/drawing/2014/main" id="{00000000-0008-0000-0600-000058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37" name="Text Box 1">
          <a:extLst>
            <a:ext uri="{FF2B5EF4-FFF2-40B4-BE49-F238E27FC236}">
              <a16:creationId xmlns:a16="http://schemas.microsoft.com/office/drawing/2014/main" id="{00000000-0008-0000-0600-00005944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38" name="Text Box 1">
          <a:extLst>
            <a:ext uri="{FF2B5EF4-FFF2-40B4-BE49-F238E27FC236}">
              <a16:creationId xmlns:a16="http://schemas.microsoft.com/office/drawing/2014/main" id="{00000000-0008-0000-0600-00005A44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39" name="Text Box 1">
          <a:extLst>
            <a:ext uri="{FF2B5EF4-FFF2-40B4-BE49-F238E27FC236}">
              <a16:creationId xmlns:a16="http://schemas.microsoft.com/office/drawing/2014/main" id="{00000000-0008-0000-0600-00005B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0" name="Text Box 1">
          <a:extLst>
            <a:ext uri="{FF2B5EF4-FFF2-40B4-BE49-F238E27FC236}">
              <a16:creationId xmlns:a16="http://schemas.microsoft.com/office/drawing/2014/main" id="{00000000-0008-0000-0600-00005C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541" name="Text Box 1">
          <a:extLst>
            <a:ext uri="{FF2B5EF4-FFF2-40B4-BE49-F238E27FC236}">
              <a16:creationId xmlns:a16="http://schemas.microsoft.com/office/drawing/2014/main" id="{00000000-0008-0000-0600-00005D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2" name="Text Box 1">
          <a:extLst>
            <a:ext uri="{FF2B5EF4-FFF2-40B4-BE49-F238E27FC236}">
              <a16:creationId xmlns:a16="http://schemas.microsoft.com/office/drawing/2014/main" id="{00000000-0008-0000-0600-00005E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3" name="Text Box 1">
          <a:extLst>
            <a:ext uri="{FF2B5EF4-FFF2-40B4-BE49-F238E27FC236}">
              <a16:creationId xmlns:a16="http://schemas.microsoft.com/office/drawing/2014/main" id="{00000000-0008-0000-0600-00005F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4" name="Text Box 1">
          <a:extLst>
            <a:ext uri="{FF2B5EF4-FFF2-40B4-BE49-F238E27FC236}">
              <a16:creationId xmlns:a16="http://schemas.microsoft.com/office/drawing/2014/main" id="{00000000-0008-0000-0600-000060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5" name="Text Box 1">
          <a:extLst>
            <a:ext uri="{FF2B5EF4-FFF2-40B4-BE49-F238E27FC236}">
              <a16:creationId xmlns:a16="http://schemas.microsoft.com/office/drawing/2014/main" id="{00000000-0008-0000-0600-000061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6" name="Text Box 1">
          <a:extLst>
            <a:ext uri="{FF2B5EF4-FFF2-40B4-BE49-F238E27FC236}">
              <a16:creationId xmlns:a16="http://schemas.microsoft.com/office/drawing/2014/main" id="{00000000-0008-0000-0600-000062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7" name="Text Box 1">
          <a:extLst>
            <a:ext uri="{FF2B5EF4-FFF2-40B4-BE49-F238E27FC236}">
              <a16:creationId xmlns:a16="http://schemas.microsoft.com/office/drawing/2014/main" id="{00000000-0008-0000-0600-000063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8" name="Text Box 1">
          <a:extLst>
            <a:ext uri="{FF2B5EF4-FFF2-40B4-BE49-F238E27FC236}">
              <a16:creationId xmlns:a16="http://schemas.microsoft.com/office/drawing/2014/main" id="{00000000-0008-0000-0600-000064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0549" name="Text Box 1">
          <a:extLst>
            <a:ext uri="{FF2B5EF4-FFF2-40B4-BE49-F238E27FC236}">
              <a16:creationId xmlns:a16="http://schemas.microsoft.com/office/drawing/2014/main" id="{00000000-0008-0000-0600-000065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0550" name="Text Box 1">
          <a:extLst>
            <a:ext uri="{FF2B5EF4-FFF2-40B4-BE49-F238E27FC236}">
              <a16:creationId xmlns:a16="http://schemas.microsoft.com/office/drawing/2014/main" id="{00000000-0008-0000-0600-000066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551" name="Text Box 1">
          <a:extLst>
            <a:ext uri="{FF2B5EF4-FFF2-40B4-BE49-F238E27FC236}">
              <a16:creationId xmlns:a16="http://schemas.microsoft.com/office/drawing/2014/main" id="{00000000-0008-0000-0600-000067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552" name="Text Box 1">
          <a:extLst>
            <a:ext uri="{FF2B5EF4-FFF2-40B4-BE49-F238E27FC236}">
              <a16:creationId xmlns:a16="http://schemas.microsoft.com/office/drawing/2014/main" id="{00000000-0008-0000-0600-000068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553" name="Text Box 1">
          <a:extLst>
            <a:ext uri="{FF2B5EF4-FFF2-40B4-BE49-F238E27FC236}">
              <a16:creationId xmlns:a16="http://schemas.microsoft.com/office/drawing/2014/main" id="{00000000-0008-0000-0600-000069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54" name="Text Box 1">
          <a:extLst>
            <a:ext uri="{FF2B5EF4-FFF2-40B4-BE49-F238E27FC236}">
              <a16:creationId xmlns:a16="http://schemas.microsoft.com/office/drawing/2014/main" id="{00000000-0008-0000-0600-00006A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55" name="Text Box 1">
          <a:extLst>
            <a:ext uri="{FF2B5EF4-FFF2-40B4-BE49-F238E27FC236}">
              <a16:creationId xmlns:a16="http://schemas.microsoft.com/office/drawing/2014/main" id="{00000000-0008-0000-0600-00006B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56" name="Text Box 1">
          <a:extLst>
            <a:ext uri="{FF2B5EF4-FFF2-40B4-BE49-F238E27FC236}">
              <a16:creationId xmlns:a16="http://schemas.microsoft.com/office/drawing/2014/main" id="{00000000-0008-0000-0600-00006C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57" name="Text Box 1">
          <a:extLst>
            <a:ext uri="{FF2B5EF4-FFF2-40B4-BE49-F238E27FC236}">
              <a16:creationId xmlns:a16="http://schemas.microsoft.com/office/drawing/2014/main" id="{00000000-0008-0000-0600-00006D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58" name="Text Box 1">
          <a:extLst>
            <a:ext uri="{FF2B5EF4-FFF2-40B4-BE49-F238E27FC236}">
              <a16:creationId xmlns:a16="http://schemas.microsoft.com/office/drawing/2014/main" id="{00000000-0008-0000-0600-00006E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59" name="Text Box 1">
          <a:extLst>
            <a:ext uri="{FF2B5EF4-FFF2-40B4-BE49-F238E27FC236}">
              <a16:creationId xmlns:a16="http://schemas.microsoft.com/office/drawing/2014/main" id="{00000000-0008-0000-0600-00006F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0" name="Text Box 1">
          <a:extLst>
            <a:ext uri="{FF2B5EF4-FFF2-40B4-BE49-F238E27FC236}">
              <a16:creationId xmlns:a16="http://schemas.microsoft.com/office/drawing/2014/main" id="{00000000-0008-0000-0600-000070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1" name="Text Box 1">
          <a:extLst>
            <a:ext uri="{FF2B5EF4-FFF2-40B4-BE49-F238E27FC236}">
              <a16:creationId xmlns:a16="http://schemas.microsoft.com/office/drawing/2014/main" id="{00000000-0008-0000-0600-000071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2" name="Text Box 1">
          <a:extLst>
            <a:ext uri="{FF2B5EF4-FFF2-40B4-BE49-F238E27FC236}">
              <a16:creationId xmlns:a16="http://schemas.microsoft.com/office/drawing/2014/main" id="{00000000-0008-0000-0600-000072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3" name="Text Box 1">
          <a:extLst>
            <a:ext uri="{FF2B5EF4-FFF2-40B4-BE49-F238E27FC236}">
              <a16:creationId xmlns:a16="http://schemas.microsoft.com/office/drawing/2014/main" id="{00000000-0008-0000-0600-000073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4" name="Text Box 1">
          <a:extLst>
            <a:ext uri="{FF2B5EF4-FFF2-40B4-BE49-F238E27FC236}">
              <a16:creationId xmlns:a16="http://schemas.microsoft.com/office/drawing/2014/main" id="{00000000-0008-0000-0600-000074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5" name="Text Box 1">
          <a:extLst>
            <a:ext uri="{FF2B5EF4-FFF2-40B4-BE49-F238E27FC236}">
              <a16:creationId xmlns:a16="http://schemas.microsoft.com/office/drawing/2014/main" id="{00000000-0008-0000-0600-000075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6" name="Text Box 1">
          <a:extLst>
            <a:ext uri="{FF2B5EF4-FFF2-40B4-BE49-F238E27FC236}">
              <a16:creationId xmlns:a16="http://schemas.microsoft.com/office/drawing/2014/main" id="{00000000-0008-0000-0600-000076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7" name="Text Box 1">
          <a:extLst>
            <a:ext uri="{FF2B5EF4-FFF2-40B4-BE49-F238E27FC236}">
              <a16:creationId xmlns:a16="http://schemas.microsoft.com/office/drawing/2014/main" id="{00000000-0008-0000-0600-000077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8" name="Text Box 1">
          <a:extLst>
            <a:ext uri="{FF2B5EF4-FFF2-40B4-BE49-F238E27FC236}">
              <a16:creationId xmlns:a16="http://schemas.microsoft.com/office/drawing/2014/main" id="{00000000-0008-0000-0600-000078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9" name="Text Box 1">
          <a:extLst>
            <a:ext uri="{FF2B5EF4-FFF2-40B4-BE49-F238E27FC236}">
              <a16:creationId xmlns:a16="http://schemas.microsoft.com/office/drawing/2014/main" id="{00000000-0008-0000-0600-000079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70" name="Text Box 1">
          <a:extLst>
            <a:ext uri="{FF2B5EF4-FFF2-40B4-BE49-F238E27FC236}">
              <a16:creationId xmlns:a16="http://schemas.microsoft.com/office/drawing/2014/main" id="{00000000-0008-0000-0600-00007A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71" name="Text Box 1">
          <a:extLst>
            <a:ext uri="{FF2B5EF4-FFF2-40B4-BE49-F238E27FC236}">
              <a16:creationId xmlns:a16="http://schemas.microsoft.com/office/drawing/2014/main" id="{00000000-0008-0000-0600-00007B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0572" name="Text Box 1">
          <a:extLst>
            <a:ext uri="{FF2B5EF4-FFF2-40B4-BE49-F238E27FC236}">
              <a16:creationId xmlns:a16="http://schemas.microsoft.com/office/drawing/2014/main" id="{00000000-0008-0000-0600-00007C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0573" name="Text Box 1">
          <a:extLst>
            <a:ext uri="{FF2B5EF4-FFF2-40B4-BE49-F238E27FC236}">
              <a16:creationId xmlns:a16="http://schemas.microsoft.com/office/drawing/2014/main" id="{00000000-0008-0000-0600-00007D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74" name="Text Box 1">
          <a:extLst>
            <a:ext uri="{FF2B5EF4-FFF2-40B4-BE49-F238E27FC236}">
              <a16:creationId xmlns:a16="http://schemas.microsoft.com/office/drawing/2014/main" id="{00000000-0008-0000-0600-00007E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75" name="Text Box 1">
          <a:extLst>
            <a:ext uri="{FF2B5EF4-FFF2-40B4-BE49-F238E27FC236}">
              <a16:creationId xmlns:a16="http://schemas.microsoft.com/office/drawing/2014/main" id="{00000000-0008-0000-0600-00007F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76" name="Text Box 1">
          <a:extLst>
            <a:ext uri="{FF2B5EF4-FFF2-40B4-BE49-F238E27FC236}">
              <a16:creationId xmlns:a16="http://schemas.microsoft.com/office/drawing/2014/main" id="{00000000-0008-0000-0600-000080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77" name="Text Box 1">
          <a:extLst>
            <a:ext uri="{FF2B5EF4-FFF2-40B4-BE49-F238E27FC236}">
              <a16:creationId xmlns:a16="http://schemas.microsoft.com/office/drawing/2014/main" id="{00000000-0008-0000-0600-000081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78" name="Text Box 1">
          <a:extLst>
            <a:ext uri="{FF2B5EF4-FFF2-40B4-BE49-F238E27FC236}">
              <a16:creationId xmlns:a16="http://schemas.microsoft.com/office/drawing/2014/main" id="{00000000-0008-0000-0600-000082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79" name="Text Box 1">
          <a:extLst>
            <a:ext uri="{FF2B5EF4-FFF2-40B4-BE49-F238E27FC236}">
              <a16:creationId xmlns:a16="http://schemas.microsoft.com/office/drawing/2014/main" id="{00000000-0008-0000-0600-000083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80" name="Text Box 1">
          <a:extLst>
            <a:ext uri="{FF2B5EF4-FFF2-40B4-BE49-F238E27FC236}">
              <a16:creationId xmlns:a16="http://schemas.microsoft.com/office/drawing/2014/main" id="{00000000-0008-0000-0600-000084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81" name="Text Box 1">
          <a:extLst>
            <a:ext uri="{FF2B5EF4-FFF2-40B4-BE49-F238E27FC236}">
              <a16:creationId xmlns:a16="http://schemas.microsoft.com/office/drawing/2014/main" id="{00000000-0008-0000-0600-000085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0582" name="Text Box 1">
          <a:extLst>
            <a:ext uri="{FF2B5EF4-FFF2-40B4-BE49-F238E27FC236}">
              <a16:creationId xmlns:a16="http://schemas.microsoft.com/office/drawing/2014/main" id="{00000000-0008-0000-0600-000086440F00}"/>
            </a:ext>
          </a:extLst>
        </xdr:cNvPr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26</xdr:row>
      <xdr:rowOff>257175</xdr:rowOff>
    </xdr:from>
    <xdr:to>
      <xdr:col>3</xdr:col>
      <xdr:colOff>342900</xdr:colOff>
      <xdr:row>28</xdr:row>
      <xdr:rowOff>9525</xdr:rowOff>
    </xdr:to>
    <xdr:sp macro="" textlink="">
      <xdr:nvSpPr>
        <xdr:cNvPr id="1000583" name="Text Box 1">
          <a:extLst>
            <a:ext uri="{FF2B5EF4-FFF2-40B4-BE49-F238E27FC236}">
              <a16:creationId xmlns:a16="http://schemas.microsoft.com/office/drawing/2014/main" id="{00000000-0008-0000-0600-000087440F00}"/>
            </a:ext>
          </a:extLst>
        </xdr:cNvPr>
        <xdr:cNvSpPr txBox="1">
          <a:spLocks noChangeArrowheads="1"/>
        </xdr:cNvSpPr>
      </xdr:nvSpPr>
      <xdr:spPr bwMode="auto">
        <a:xfrm>
          <a:off x="5238750" y="7353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84" name="Text Box 1">
          <a:extLst>
            <a:ext uri="{FF2B5EF4-FFF2-40B4-BE49-F238E27FC236}">
              <a16:creationId xmlns:a16="http://schemas.microsoft.com/office/drawing/2014/main" id="{00000000-0008-0000-0600-000088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85" name="Text Box 1">
          <a:extLst>
            <a:ext uri="{FF2B5EF4-FFF2-40B4-BE49-F238E27FC236}">
              <a16:creationId xmlns:a16="http://schemas.microsoft.com/office/drawing/2014/main" id="{00000000-0008-0000-0600-000089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86" name="Text Box 1">
          <a:extLst>
            <a:ext uri="{FF2B5EF4-FFF2-40B4-BE49-F238E27FC236}">
              <a16:creationId xmlns:a16="http://schemas.microsoft.com/office/drawing/2014/main" id="{00000000-0008-0000-0600-00008A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87" name="Text Box 1">
          <a:extLst>
            <a:ext uri="{FF2B5EF4-FFF2-40B4-BE49-F238E27FC236}">
              <a16:creationId xmlns:a16="http://schemas.microsoft.com/office/drawing/2014/main" id="{00000000-0008-0000-0600-00008B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88" name="Text Box 1">
          <a:extLst>
            <a:ext uri="{FF2B5EF4-FFF2-40B4-BE49-F238E27FC236}">
              <a16:creationId xmlns:a16="http://schemas.microsoft.com/office/drawing/2014/main" id="{00000000-0008-0000-0600-00008C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589" name="Text Box 1">
          <a:extLst>
            <a:ext uri="{FF2B5EF4-FFF2-40B4-BE49-F238E27FC236}">
              <a16:creationId xmlns:a16="http://schemas.microsoft.com/office/drawing/2014/main" id="{00000000-0008-0000-0600-00008D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90" name="Text Box 1">
          <a:extLst>
            <a:ext uri="{FF2B5EF4-FFF2-40B4-BE49-F238E27FC236}">
              <a16:creationId xmlns:a16="http://schemas.microsoft.com/office/drawing/2014/main" id="{00000000-0008-0000-0600-00008E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91" name="Text Box 1">
          <a:extLst>
            <a:ext uri="{FF2B5EF4-FFF2-40B4-BE49-F238E27FC236}">
              <a16:creationId xmlns:a16="http://schemas.microsoft.com/office/drawing/2014/main" id="{00000000-0008-0000-0600-00008F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92" name="Text Box 1">
          <a:extLst>
            <a:ext uri="{FF2B5EF4-FFF2-40B4-BE49-F238E27FC236}">
              <a16:creationId xmlns:a16="http://schemas.microsoft.com/office/drawing/2014/main" id="{00000000-0008-0000-0600-000090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93" name="Text Box 1">
          <a:extLst>
            <a:ext uri="{FF2B5EF4-FFF2-40B4-BE49-F238E27FC236}">
              <a16:creationId xmlns:a16="http://schemas.microsoft.com/office/drawing/2014/main" id="{00000000-0008-0000-0600-000091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94" name="Text Box 1">
          <a:extLst>
            <a:ext uri="{FF2B5EF4-FFF2-40B4-BE49-F238E27FC236}">
              <a16:creationId xmlns:a16="http://schemas.microsoft.com/office/drawing/2014/main" id="{00000000-0008-0000-0600-000092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95" name="Text Box 1">
          <a:extLst>
            <a:ext uri="{FF2B5EF4-FFF2-40B4-BE49-F238E27FC236}">
              <a16:creationId xmlns:a16="http://schemas.microsoft.com/office/drawing/2014/main" id="{00000000-0008-0000-0600-000093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96" name="Text Box 1">
          <a:extLst>
            <a:ext uri="{FF2B5EF4-FFF2-40B4-BE49-F238E27FC236}">
              <a16:creationId xmlns:a16="http://schemas.microsoft.com/office/drawing/2014/main" id="{00000000-0008-0000-0600-000094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97" name="Text Box 1">
          <a:extLst>
            <a:ext uri="{FF2B5EF4-FFF2-40B4-BE49-F238E27FC236}">
              <a16:creationId xmlns:a16="http://schemas.microsoft.com/office/drawing/2014/main" id="{00000000-0008-0000-0600-000095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98" name="Text Box 1">
          <a:extLst>
            <a:ext uri="{FF2B5EF4-FFF2-40B4-BE49-F238E27FC236}">
              <a16:creationId xmlns:a16="http://schemas.microsoft.com/office/drawing/2014/main" id="{00000000-0008-0000-0600-000096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99" name="Text Box 1">
          <a:extLst>
            <a:ext uri="{FF2B5EF4-FFF2-40B4-BE49-F238E27FC236}">
              <a16:creationId xmlns:a16="http://schemas.microsoft.com/office/drawing/2014/main" id="{00000000-0008-0000-0600-000097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00" name="Text Box 1">
          <a:extLst>
            <a:ext uri="{FF2B5EF4-FFF2-40B4-BE49-F238E27FC236}">
              <a16:creationId xmlns:a16="http://schemas.microsoft.com/office/drawing/2014/main" id="{00000000-0008-0000-0600-000098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01" name="Text Box 1">
          <a:extLst>
            <a:ext uri="{FF2B5EF4-FFF2-40B4-BE49-F238E27FC236}">
              <a16:creationId xmlns:a16="http://schemas.microsoft.com/office/drawing/2014/main" id="{00000000-0008-0000-0600-000099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02" name="Text Box 1">
          <a:extLst>
            <a:ext uri="{FF2B5EF4-FFF2-40B4-BE49-F238E27FC236}">
              <a16:creationId xmlns:a16="http://schemas.microsoft.com/office/drawing/2014/main" id="{00000000-0008-0000-0600-00009A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03" name="Text Box 1">
          <a:extLst>
            <a:ext uri="{FF2B5EF4-FFF2-40B4-BE49-F238E27FC236}">
              <a16:creationId xmlns:a16="http://schemas.microsoft.com/office/drawing/2014/main" id="{00000000-0008-0000-0600-00009B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04" name="Text Box 1">
          <a:extLst>
            <a:ext uri="{FF2B5EF4-FFF2-40B4-BE49-F238E27FC236}">
              <a16:creationId xmlns:a16="http://schemas.microsoft.com/office/drawing/2014/main" id="{00000000-0008-0000-0600-00009C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05" name="Text Box 1">
          <a:extLst>
            <a:ext uri="{FF2B5EF4-FFF2-40B4-BE49-F238E27FC236}">
              <a16:creationId xmlns:a16="http://schemas.microsoft.com/office/drawing/2014/main" id="{00000000-0008-0000-0600-00009D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06" name="Text Box 1">
          <a:extLst>
            <a:ext uri="{FF2B5EF4-FFF2-40B4-BE49-F238E27FC236}">
              <a16:creationId xmlns:a16="http://schemas.microsoft.com/office/drawing/2014/main" id="{00000000-0008-0000-0600-00009E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07" name="Text Box 1">
          <a:extLst>
            <a:ext uri="{FF2B5EF4-FFF2-40B4-BE49-F238E27FC236}">
              <a16:creationId xmlns:a16="http://schemas.microsoft.com/office/drawing/2014/main" id="{00000000-0008-0000-0600-00009F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08" name="Text Box 1">
          <a:extLst>
            <a:ext uri="{FF2B5EF4-FFF2-40B4-BE49-F238E27FC236}">
              <a16:creationId xmlns:a16="http://schemas.microsoft.com/office/drawing/2014/main" id="{00000000-0008-0000-0600-0000A0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09" name="Text Box 1">
          <a:extLst>
            <a:ext uri="{FF2B5EF4-FFF2-40B4-BE49-F238E27FC236}">
              <a16:creationId xmlns:a16="http://schemas.microsoft.com/office/drawing/2014/main" id="{00000000-0008-0000-0600-0000A1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10" name="Text Box 1">
          <a:extLst>
            <a:ext uri="{FF2B5EF4-FFF2-40B4-BE49-F238E27FC236}">
              <a16:creationId xmlns:a16="http://schemas.microsoft.com/office/drawing/2014/main" id="{00000000-0008-0000-0600-0000A2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0611" name="Text Box 1">
          <a:extLst>
            <a:ext uri="{FF2B5EF4-FFF2-40B4-BE49-F238E27FC236}">
              <a16:creationId xmlns:a16="http://schemas.microsoft.com/office/drawing/2014/main" id="{00000000-0008-0000-0600-0000A3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0612" name="Text Box 1">
          <a:extLst>
            <a:ext uri="{FF2B5EF4-FFF2-40B4-BE49-F238E27FC236}">
              <a16:creationId xmlns:a16="http://schemas.microsoft.com/office/drawing/2014/main" id="{00000000-0008-0000-0600-0000A4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0613" name="Text Box 1">
          <a:extLst>
            <a:ext uri="{FF2B5EF4-FFF2-40B4-BE49-F238E27FC236}">
              <a16:creationId xmlns:a16="http://schemas.microsoft.com/office/drawing/2014/main" id="{00000000-0008-0000-0600-0000A5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0614" name="Text Box 1">
          <a:extLst>
            <a:ext uri="{FF2B5EF4-FFF2-40B4-BE49-F238E27FC236}">
              <a16:creationId xmlns:a16="http://schemas.microsoft.com/office/drawing/2014/main" id="{00000000-0008-0000-0600-0000A6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15" name="Text Box 1">
          <a:extLst>
            <a:ext uri="{FF2B5EF4-FFF2-40B4-BE49-F238E27FC236}">
              <a16:creationId xmlns:a16="http://schemas.microsoft.com/office/drawing/2014/main" id="{00000000-0008-0000-0600-0000A7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16" name="Text Box 1">
          <a:extLst>
            <a:ext uri="{FF2B5EF4-FFF2-40B4-BE49-F238E27FC236}">
              <a16:creationId xmlns:a16="http://schemas.microsoft.com/office/drawing/2014/main" id="{00000000-0008-0000-0600-0000A8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617" name="Text Box 1">
          <a:extLst>
            <a:ext uri="{FF2B5EF4-FFF2-40B4-BE49-F238E27FC236}">
              <a16:creationId xmlns:a16="http://schemas.microsoft.com/office/drawing/2014/main" id="{00000000-0008-0000-0600-0000A9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18" name="Text Box 1">
          <a:extLst>
            <a:ext uri="{FF2B5EF4-FFF2-40B4-BE49-F238E27FC236}">
              <a16:creationId xmlns:a16="http://schemas.microsoft.com/office/drawing/2014/main" id="{00000000-0008-0000-0600-0000AA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19" name="Text Box 1">
          <a:extLst>
            <a:ext uri="{FF2B5EF4-FFF2-40B4-BE49-F238E27FC236}">
              <a16:creationId xmlns:a16="http://schemas.microsoft.com/office/drawing/2014/main" id="{00000000-0008-0000-0600-0000AB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620" name="Text Box 1">
          <a:extLst>
            <a:ext uri="{FF2B5EF4-FFF2-40B4-BE49-F238E27FC236}">
              <a16:creationId xmlns:a16="http://schemas.microsoft.com/office/drawing/2014/main" id="{00000000-0008-0000-0600-0000AC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21" name="Text Box 1">
          <a:extLst>
            <a:ext uri="{FF2B5EF4-FFF2-40B4-BE49-F238E27FC236}">
              <a16:creationId xmlns:a16="http://schemas.microsoft.com/office/drawing/2014/main" id="{00000000-0008-0000-0600-0000AD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22" name="Text Box 1">
          <a:extLst>
            <a:ext uri="{FF2B5EF4-FFF2-40B4-BE49-F238E27FC236}">
              <a16:creationId xmlns:a16="http://schemas.microsoft.com/office/drawing/2014/main" id="{00000000-0008-0000-0600-0000AE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623" name="Text Box 1">
          <a:extLst>
            <a:ext uri="{FF2B5EF4-FFF2-40B4-BE49-F238E27FC236}">
              <a16:creationId xmlns:a16="http://schemas.microsoft.com/office/drawing/2014/main" id="{00000000-0008-0000-0600-0000AF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24" name="Text Box 1">
          <a:extLst>
            <a:ext uri="{FF2B5EF4-FFF2-40B4-BE49-F238E27FC236}">
              <a16:creationId xmlns:a16="http://schemas.microsoft.com/office/drawing/2014/main" id="{00000000-0008-0000-0600-0000B0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25" name="Text Box 1">
          <a:extLst>
            <a:ext uri="{FF2B5EF4-FFF2-40B4-BE49-F238E27FC236}">
              <a16:creationId xmlns:a16="http://schemas.microsoft.com/office/drawing/2014/main" id="{00000000-0008-0000-0600-0000B1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26" name="Text Box 1">
          <a:extLst>
            <a:ext uri="{FF2B5EF4-FFF2-40B4-BE49-F238E27FC236}">
              <a16:creationId xmlns:a16="http://schemas.microsoft.com/office/drawing/2014/main" id="{00000000-0008-0000-0600-0000B2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27" name="Text Box 1">
          <a:extLst>
            <a:ext uri="{FF2B5EF4-FFF2-40B4-BE49-F238E27FC236}">
              <a16:creationId xmlns:a16="http://schemas.microsoft.com/office/drawing/2014/main" id="{00000000-0008-0000-0600-0000B3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28" name="Text Box 1">
          <a:extLst>
            <a:ext uri="{FF2B5EF4-FFF2-40B4-BE49-F238E27FC236}">
              <a16:creationId xmlns:a16="http://schemas.microsoft.com/office/drawing/2014/main" id="{00000000-0008-0000-0600-0000B4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29" name="Text Box 1">
          <a:extLst>
            <a:ext uri="{FF2B5EF4-FFF2-40B4-BE49-F238E27FC236}">
              <a16:creationId xmlns:a16="http://schemas.microsoft.com/office/drawing/2014/main" id="{00000000-0008-0000-0600-0000B5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0630" name="Text Box 1">
          <a:extLst>
            <a:ext uri="{FF2B5EF4-FFF2-40B4-BE49-F238E27FC236}">
              <a16:creationId xmlns:a16="http://schemas.microsoft.com/office/drawing/2014/main" id="{00000000-0008-0000-0600-0000B6440F00}"/>
            </a:ext>
          </a:extLst>
        </xdr:cNvPr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31" name="Text Box 1">
          <a:extLst>
            <a:ext uri="{FF2B5EF4-FFF2-40B4-BE49-F238E27FC236}">
              <a16:creationId xmlns:a16="http://schemas.microsoft.com/office/drawing/2014/main" id="{00000000-0008-0000-0600-0000B7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32" name="Text Box 1">
          <a:extLst>
            <a:ext uri="{FF2B5EF4-FFF2-40B4-BE49-F238E27FC236}">
              <a16:creationId xmlns:a16="http://schemas.microsoft.com/office/drawing/2014/main" id="{00000000-0008-0000-0600-0000B8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33" name="Text Box 1">
          <a:extLst>
            <a:ext uri="{FF2B5EF4-FFF2-40B4-BE49-F238E27FC236}">
              <a16:creationId xmlns:a16="http://schemas.microsoft.com/office/drawing/2014/main" id="{00000000-0008-0000-0600-0000B9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34" name="Text Box 1">
          <a:extLst>
            <a:ext uri="{FF2B5EF4-FFF2-40B4-BE49-F238E27FC236}">
              <a16:creationId xmlns:a16="http://schemas.microsoft.com/office/drawing/2014/main" id="{00000000-0008-0000-0600-0000BA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35" name="Text Box 1">
          <a:extLst>
            <a:ext uri="{FF2B5EF4-FFF2-40B4-BE49-F238E27FC236}">
              <a16:creationId xmlns:a16="http://schemas.microsoft.com/office/drawing/2014/main" id="{00000000-0008-0000-0600-0000BB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636" name="Text Box 1">
          <a:extLst>
            <a:ext uri="{FF2B5EF4-FFF2-40B4-BE49-F238E27FC236}">
              <a16:creationId xmlns:a16="http://schemas.microsoft.com/office/drawing/2014/main" id="{00000000-0008-0000-0600-0000BC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37" name="Text Box 1">
          <a:extLst>
            <a:ext uri="{FF2B5EF4-FFF2-40B4-BE49-F238E27FC236}">
              <a16:creationId xmlns:a16="http://schemas.microsoft.com/office/drawing/2014/main" id="{00000000-0008-0000-0600-0000BD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38" name="Text Box 1">
          <a:extLst>
            <a:ext uri="{FF2B5EF4-FFF2-40B4-BE49-F238E27FC236}">
              <a16:creationId xmlns:a16="http://schemas.microsoft.com/office/drawing/2014/main" id="{00000000-0008-0000-0600-0000BE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39" name="Text Box 1">
          <a:extLst>
            <a:ext uri="{FF2B5EF4-FFF2-40B4-BE49-F238E27FC236}">
              <a16:creationId xmlns:a16="http://schemas.microsoft.com/office/drawing/2014/main" id="{00000000-0008-0000-0600-0000BF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40" name="Text Box 1">
          <a:extLst>
            <a:ext uri="{FF2B5EF4-FFF2-40B4-BE49-F238E27FC236}">
              <a16:creationId xmlns:a16="http://schemas.microsoft.com/office/drawing/2014/main" id="{00000000-0008-0000-0600-0000C0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41" name="Text Box 1">
          <a:extLst>
            <a:ext uri="{FF2B5EF4-FFF2-40B4-BE49-F238E27FC236}">
              <a16:creationId xmlns:a16="http://schemas.microsoft.com/office/drawing/2014/main" id="{00000000-0008-0000-0600-0000C1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42" name="Text Box 1">
          <a:extLst>
            <a:ext uri="{FF2B5EF4-FFF2-40B4-BE49-F238E27FC236}">
              <a16:creationId xmlns:a16="http://schemas.microsoft.com/office/drawing/2014/main" id="{00000000-0008-0000-0600-0000C2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43" name="Text Box 1">
          <a:extLst>
            <a:ext uri="{FF2B5EF4-FFF2-40B4-BE49-F238E27FC236}">
              <a16:creationId xmlns:a16="http://schemas.microsoft.com/office/drawing/2014/main" id="{00000000-0008-0000-0600-0000C3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44" name="Text Box 1">
          <a:extLst>
            <a:ext uri="{FF2B5EF4-FFF2-40B4-BE49-F238E27FC236}">
              <a16:creationId xmlns:a16="http://schemas.microsoft.com/office/drawing/2014/main" id="{00000000-0008-0000-0600-0000C4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45" name="Text Box 1">
          <a:extLst>
            <a:ext uri="{FF2B5EF4-FFF2-40B4-BE49-F238E27FC236}">
              <a16:creationId xmlns:a16="http://schemas.microsoft.com/office/drawing/2014/main" id="{00000000-0008-0000-0600-0000C5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46" name="Text Box 1">
          <a:extLst>
            <a:ext uri="{FF2B5EF4-FFF2-40B4-BE49-F238E27FC236}">
              <a16:creationId xmlns:a16="http://schemas.microsoft.com/office/drawing/2014/main" id="{00000000-0008-0000-0600-0000C6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47" name="Text Box 1">
          <a:extLst>
            <a:ext uri="{FF2B5EF4-FFF2-40B4-BE49-F238E27FC236}">
              <a16:creationId xmlns:a16="http://schemas.microsoft.com/office/drawing/2014/main" id="{00000000-0008-0000-0600-0000C7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48" name="Text Box 1">
          <a:extLst>
            <a:ext uri="{FF2B5EF4-FFF2-40B4-BE49-F238E27FC236}">
              <a16:creationId xmlns:a16="http://schemas.microsoft.com/office/drawing/2014/main" id="{00000000-0008-0000-0600-0000C8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49" name="Text Box 1">
          <a:extLst>
            <a:ext uri="{FF2B5EF4-FFF2-40B4-BE49-F238E27FC236}">
              <a16:creationId xmlns:a16="http://schemas.microsoft.com/office/drawing/2014/main" id="{00000000-0008-0000-0600-0000C9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50" name="Text Box 1">
          <a:extLst>
            <a:ext uri="{FF2B5EF4-FFF2-40B4-BE49-F238E27FC236}">
              <a16:creationId xmlns:a16="http://schemas.microsoft.com/office/drawing/2014/main" id="{00000000-0008-0000-0600-0000CA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51" name="Text Box 1">
          <a:extLst>
            <a:ext uri="{FF2B5EF4-FFF2-40B4-BE49-F238E27FC236}">
              <a16:creationId xmlns:a16="http://schemas.microsoft.com/office/drawing/2014/main" id="{00000000-0008-0000-0600-0000CB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52" name="Text Box 1">
          <a:extLst>
            <a:ext uri="{FF2B5EF4-FFF2-40B4-BE49-F238E27FC236}">
              <a16:creationId xmlns:a16="http://schemas.microsoft.com/office/drawing/2014/main" id="{00000000-0008-0000-0600-0000CC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53" name="Text Box 1">
          <a:extLst>
            <a:ext uri="{FF2B5EF4-FFF2-40B4-BE49-F238E27FC236}">
              <a16:creationId xmlns:a16="http://schemas.microsoft.com/office/drawing/2014/main" id="{00000000-0008-0000-0600-0000CD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54" name="Text Box 1">
          <a:extLst>
            <a:ext uri="{FF2B5EF4-FFF2-40B4-BE49-F238E27FC236}">
              <a16:creationId xmlns:a16="http://schemas.microsoft.com/office/drawing/2014/main" id="{00000000-0008-0000-0600-0000CE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55" name="Text Box 1">
          <a:extLst>
            <a:ext uri="{FF2B5EF4-FFF2-40B4-BE49-F238E27FC236}">
              <a16:creationId xmlns:a16="http://schemas.microsoft.com/office/drawing/2014/main" id="{00000000-0008-0000-0600-0000CF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56" name="Text Box 1">
          <a:extLst>
            <a:ext uri="{FF2B5EF4-FFF2-40B4-BE49-F238E27FC236}">
              <a16:creationId xmlns:a16="http://schemas.microsoft.com/office/drawing/2014/main" id="{00000000-0008-0000-0600-0000D0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57" name="Text Box 1">
          <a:extLst>
            <a:ext uri="{FF2B5EF4-FFF2-40B4-BE49-F238E27FC236}">
              <a16:creationId xmlns:a16="http://schemas.microsoft.com/office/drawing/2014/main" id="{00000000-0008-0000-0600-0000D1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0658" name="Text Box 1">
          <a:extLst>
            <a:ext uri="{FF2B5EF4-FFF2-40B4-BE49-F238E27FC236}">
              <a16:creationId xmlns:a16="http://schemas.microsoft.com/office/drawing/2014/main" id="{00000000-0008-0000-0600-0000D2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0659" name="Text Box 1">
          <a:extLst>
            <a:ext uri="{FF2B5EF4-FFF2-40B4-BE49-F238E27FC236}">
              <a16:creationId xmlns:a16="http://schemas.microsoft.com/office/drawing/2014/main" id="{00000000-0008-0000-0600-0000D3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0660" name="Text Box 1">
          <a:extLst>
            <a:ext uri="{FF2B5EF4-FFF2-40B4-BE49-F238E27FC236}">
              <a16:creationId xmlns:a16="http://schemas.microsoft.com/office/drawing/2014/main" id="{00000000-0008-0000-0600-0000D4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0661" name="Text Box 1">
          <a:extLst>
            <a:ext uri="{FF2B5EF4-FFF2-40B4-BE49-F238E27FC236}">
              <a16:creationId xmlns:a16="http://schemas.microsoft.com/office/drawing/2014/main" id="{00000000-0008-0000-0600-0000D5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62" name="Text Box 1">
          <a:extLst>
            <a:ext uri="{FF2B5EF4-FFF2-40B4-BE49-F238E27FC236}">
              <a16:creationId xmlns:a16="http://schemas.microsoft.com/office/drawing/2014/main" id="{00000000-0008-0000-0600-0000D6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63" name="Text Box 1">
          <a:extLst>
            <a:ext uri="{FF2B5EF4-FFF2-40B4-BE49-F238E27FC236}">
              <a16:creationId xmlns:a16="http://schemas.microsoft.com/office/drawing/2014/main" id="{00000000-0008-0000-0600-0000D7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664" name="Text Box 1">
          <a:extLst>
            <a:ext uri="{FF2B5EF4-FFF2-40B4-BE49-F238E27FC236}">
              <a16:creationId xmlns:a16="http://schemas.microsoft.com/office/drawing/2014/main" id="{00000000-0008-0000-0600-0000D8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65" name="Text Box 1">
          <a:extLst>
            <a:ext uri="{FF2B5EF4-FFF2-40B4-BE49-F238E27FC236}">
              <a16:creationId xmlns:a16="http://schemas.microsoft.com/office/drawing/2014/main" id="{00000000-0008-0000-0600-0000D9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66" name="Text Box 1">
          <a:extLst>
            <a:ext uri="{FF2B5EF4-FFF2-40B4-BE49-F238E27FC236}">
              <a16:creationId xmlns:a16="http://schemas.microsoft.com/office/drawing/2014/main" id="{00000000-0008-0000-0600-0000DA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667" name="Text Box 1">
          <a:extLst>
            <a:ext uri="{FF2B5EF4-FFF2-40B4-BE49-F238E27FC236}">
              <a16:creationId xmlns:a16="http://schemas.microsoft.com/office/drawing/2014/main" id="{00000000-0008-0000-0600-0000DB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68" name="Text Box 1">
          <a:extLst>
            <a:ext uri="{FF2B5EF4-FFF2-40B4-BE49-F238E27FC236}">
              <a16:creationId xmlns:a16="http://schemas.microsoft.com/office/drawing/2014/main" id="{00000000-0008-0000-0600-0000DC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69" name="Text Box 1">
          <a:extLst>
            <a:ext uri="{FF2B5EF4-FFF2-40B4-BE49-F238E27FC236}">
              <a16:creationId xmlns:a16="http://schemas.microsoft.com/office/drawing/2014/main" id="{00000000-0008-0000-0600-0000DD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670" name="Text Box 1">
          <a:extLst>
            <a:ext uri="{FF2B5EF4-FFF2-40B4-BE49-F238E27FC236}">
              <a16:creationId xmlns:a16="http://schemas.microsoft.com/office/drawing/2014/main" id="{00000000-0008-0000-0600-0000DE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71" name="Text Box 1">
          <a:extLst>
            <a:ext uri="{FF2B5EF4-FFF2-40B4-BE49-F238E27FC236}">
              <a16:creationId xmlns:a16="http://schemas.microsoft.com/office/drawing/2014/main" id="{00000000-0008-0000-0600-0000DF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72" name="Text Box 1">
          <a:extLst>
            <a:ext uri="{FF2B5EF4-FFF2-40B4-BE49-F238E27FC236}">
              <a16:creationId xmlns:a16="http://schemas.microsoft.com/office/drawing/2014/main" id="{00000000-0008-0000-0600-0000E0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73" name="Text Box 1">
          <a:extLst>
            <a:ext uri="{FF2B5EF4-FFF2-40B4-BE49-F238E27FC236}">
              <a16:creationId xmlns:a16="http://schemas.microsoft.com/office/drawing/2014/main" id="{00000000-0008-0000-0600-0000E1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74" name="Text Box 1">
          <a:extLst>
            <a:ext uri="{FF2B5EF4-FFF2-40B4-BE49-F238E27FC236}">
              <a16:creationId xmlns:a16="http://schemas.microsoft.com/office/drawing/2014/main" id="{00000000-0008-0000-0600-0000E2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75" name="Text Box 1">
          <a:extLst>
            <a:ext uri="{FF2B5EF4-FFF2-40B4-BE49-F238E27FC236}">
              <a16:creationId xmlns:a16="http://schemas.microsoft.com/office/drawing/2014/main" id="{00000000-0008-0000-0600-0000E344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76" name="Text Box 1">
          <a:extLst>
            <a:ext uri="{FF2B5EF4-FFF2-40B4-BE49-F238E27FC236}">
              <a16:creationId xmlns:a16="http://schemas.microsoft.com/office/drawing/2014/main" id="{00000000-0008-0000-0600-0000E444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77" name="Text Box 1">
          <a:extLst>
            <a:ext uri="{FF2B5EF4-FFF2-40B4-BE49-F238E27FC236}">
              <a16:creationId xmlns:a16="http://schemas.microsoft.com/office/drawing/2014/main" id="{00000000-0008-0000-0600-0000E5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78" name="Text Box 1">
          <a:extLst>
            <a:ext uri="{FF2B5EF4-FFF2-40B4-BE49-F238E27FC236}">
              <a16:creationId xmlns:a16="http://schemas.microsoft.com/office/drawing/2014/main" id="{00000000-0008-0000-0600-0000E6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679" name="Text Box 1">
          <a:extLst>
            <a:ext uri="{FF2B5EF4-FFF2-40B4-BE49-F238E27FC236}">
              <a16:creationId xmlns:a16="http://schemas.microsoft.com/office/drawing/2014/main" id="{00000000-0008-0000-0600-0000E7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80" name="Text Box 1">
          <a:extLst>
            <a:ext uri="{FF2B5EF4-FFF2-40B4-BE49-F238E27FC236}">
              <a16:creationId xmlns:a16="http://schemas.microsoft.com/office/drawing/2014/main" id="{00000000-0008-0000-0600-0000E8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81" name="Text Box 1">
          <a:extLst>
            <a:ext uri="{FF2B5EF4-FFF2-40B4-BE49-F238E27FC236}">
              <a16:creationId xmlns:a16="http://schemas.microsoft.com/office/drawing/2014/main" id="{00000000-0008-0000-0600-0000E9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82" name="Text Box 1">
          <a:extLst>
            <a:ext uri="{FF2B5EF4-FFF2-40B4-BE49-F238E27FC236}">
              <a16:creationId xmlns:a16="http://schemas.microsoft.com/office/drawing/2014/main" id="{00000000-0008-0000-0600-0000EA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83" name="Text Box 1">
          <a:extLst>
            <a:ext uri="{FF2B5EF4-FFF2-40B4-BE49-F238E27FC236}">
              <a16:creationId xmlns:a16="http://schemas.microsoft.com/office/drawing/2014/main" id="{00000000-0008-0000-0600-0000EB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84" name="Text Box 1">
          <a:extLst>
            <a:ext uri="{FF2B5EF4-FFF2-40B4-BE49-F238E27FC236}">
              <a16:creationId xmlns:a16="http://schemas.microsoft.com/office/drawing/2014/main" id="{00000000-0008-0000-0600-0000EC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85" name="Text Box 1">
          <a:extLst>
            <a:ext uri="{FF2B5EF4-FFF2-40B4-BE49-F238E27FC236}">
              <a16:creationId xmlns:a16="http://schemas.microsoft.com/office/drawing/2014/main" id="{00000000-0008-0000-0600-0000ED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86" name="Text Box 1">
          <a:extLst>
            <a:ext uri="{FF2B5EF4-FFF2-40B4-BE49-F238E27FC236}">
              <a16:creationId xmlns:a16="http://schemas.microsoft.com/office/drawing/2014/main" id="{00000000-0008-0000-0600-0000EE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0687" name="Text Box 1">
          <a:extLst>
            <a:ext uri="{FF2B5EF4-FFF2-40B4-BE49-F238E27FC236}">
              <a16:creationId xmlns:a16="http://schemas.microsoft.com/office/drawing/2014/main" id="{00000000-0008-0000-0600-0000EF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0688" name="Text Box 1">
          <a:extLst>
            <a:ext uri="{FF2B5EF4-FFF2-40B4-BE49-F238E27FC236}">
              <a16:creationId xmlns:a16="http://schemas.microsoft.com/office/drawing/2014/main" id="{00000000-0008-0000-0600-0000F0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689" name="Text Box 1">
          <a:extLst>
            <a:ext uri="{FF2B5EF4-FFF2-40B4-BE49-F238E27FC236}">
              <a16:creationId xmlns:a16="http://schemas.microsoft.com/office/drawing/2014/main" id="{00000000-0008-0000-0600-0000F1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690" name="Text Box 1">
          <a:extLst>
            <a:ext uri="{FF2B5EF4-FFF2-40B4-BE49-F238E27FC236}">
              <a16:creationId xmlns:a16="http://schemas.microsoft.com/office/drawing/2014/main" id="{00000000-0008-0000-0600-0000F2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691" name="Text Box 1">
          <a:extLst>
            <a:ext uri="{FF2B5EF4-FFF2-40B4-BE49-F238E27FC236}">
              <a16:creationId xmlns:a16="http://schemas.microsoft.com/office/drawing/2014/main" id="{00000000-0008-0000-0600-0000F3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92" name="Text Box 1">
          <a:extLst>
            <a:ext uri="{FF2B5EF4-FFF2-40B4-BE49-F238E27FC236}">
              <a16:creationId xmlns:a16="http://schemas.microsoft.com/office/drawing/2014/main" id="{00000000-0008-0000-0600-0000F444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693" name="Text Box 1">
          <a:extLst>
            <a:ext uri="{FF2B5EF4-FFF2-40B4-BE49-F238E27FC236}">
              <a16:creationId xmlns:a16="http://schemas.microsoft.com/office/drawing/2014/main" id="{00000000-0008-0000-0600-0000F544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694" name="Text Box 1">
          <a:extLst>
            <a:ext uri="{FF2B5EF4-FFF2-40B4-BE49-F238E27FC236}">
              <a16:creationId xmlns:a16="http://schemas.microsoft.com/office/drawing/2014/main" id="{00000000-0008-0000-0600-0000F644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695" name="Text Box 1">
          <a:extLst>
            <a:ext uri="{FF2B5EF4-FFF2-40B4-BE49-F238E27FC236}">
              <a16:creationId xmlns:a16="http://schemas.microsoft.com/office/drawing/2014/main" id="{00000000-0008-0000-0600-0000F744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696" name="Text Box 1">
          <a:extLst>
            <a:ext uri="{FF2B5EF4-FFF2-40B4-BE49-F238E27FC236}">
              <a16:creationId xmlns:a16="http://schemas.microsoft.com/office/drawing/2014/main" id="{00000000-0008-0000-0600-0000F844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697" name="Text Box 1">
          <a:extLst>
            <a:ext uri="{FF2B5EF4-FFF2-40B4-BE49-F238E27FC236}">
              <a16:creationId xmlns:a16="http://schemas.microsoft.com/office/drawing/2014/main" id="{00000000-0008-0000-0600-0000F944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698" name="Text Box 1">
          <a:extLst>
            <a:ext uri="{FF2B5EF4-FFF2-40B4-BE49-F238E27FC236}">
              <a16:creationId xmlns:a16="http://schemas.microsoft.com/office/drawing/2014/main" id="{00000000-0008-0000-0600-0000FA44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699" name="Text Box 1">
          <a:extLst>
            <a:ext uri="{FF2B5EF4-FFF2-40B4-BE49-F238E27FC236}">
              <a16:creationId xmlns:a16="http://schemas.microsoft.com/office/drawing/2014/main" id="{00000000-0008-0000-0600-0000FB44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0" name="Text Box 1">
          <a:extLst>
            <a:ext uri="{FF2B5EF4-FFF2-40B4-BE49-F238E27FC236}">
              <a16:creationId xmlns:a16="http://schemas.microsoft.com/office/drawing/2014/main" id="{00000000-0008-0000-0600-0000FC44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1" name="Text Box 1">
          <a:extLst>
            <a:ext uri="{FF2B5EF4-FFF2-40B4-BE49-F238E27FC236}">
              <a16:creationId xmlns:a16="http://schemas.microsoft.com/office/drawing/2014/main" id="{00000000-0008-0000-0600-0000FD44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2" name="Text Box 1">
          <a:extLst>
            <a:ext uri="{FF2B5EF4-FFF2-40B4-BE49-F238E27FC236}">
              <a16:creationId xmlns:a16="http://schemas.microsoft.com/office/drawing/2014/main" id="{00000000-0008-0000-0600-0000FE44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3" name="Text Box 1">
          <a:extLst>
            <a:ext uri="{FF2B5EF4-FFF2-40B4-BE49-F238E27FC236}">
              <a16:creationId xmlns:a16="http://schemas.microsoft.com/office/drawing/2014/main" id="{00000000-0008-0000-0600-0000FF44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4" name="Text Box 1">
          <a:extLst>
            <a:ext uri="{FF2B5EF4-FFF2-40B4-BE49-F238E27FC236}">
              <a16:creationId xmlns:a16="http://schemas.microsoft.com/office/drawing/2014/main" id="{00000000-0008-0000-0600-000000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5" name="Text Box 1">
          <a:extLst>
            <a:ext uri="{FF2B5EF4-FFF2-40B4-BE49-F238E27FC236}">
              <a16:creationId xmlns:a16="http://schemas.microsoft.com/office/drawing/2014/main" id="{00000000-0008-0000-0600-000001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6" name="Text Box 1">
          <a:extLst>
            <a:ext uri="{FF2B5EF4-FFF2-40B4-BE49-F238E27FC236}">
              <a16:creationId xmlns:a16="http://schemas.microsoft.com/office/drawing/2014/main" id="{00000000-0008-0000-0600-000002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7" name="Text Box 1">
          <a:extLst>
            <a:ext uri="{FF2B5EF4-FFF2-40B4-BE49-F238E27FC236}">
              <a16:creationId xmlns:a16="http://schemas.microsoft.com/office/drawing/2014/main" id="{00000000-0008-0000-0600-000003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8" name="Text Box 1">
          <a:extLst>
            <a:ext uri="{FF2B5EF4-FFF2-40B4-BE49-F238E27FC236}">
              <a16:creationId xmlns:a16="http://schemas.microsoft.com/office/drawing/2014/main" id="{00000000-0008-0000-0600-000004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9" name="Text Box 1">
          <a:extLst>
            <a:ext uri="{FF2B5EF4-FFF2-40B4-BE49-F238E27FC236}">
              <a16:creationId xmlns:a16="http://schemas.microsoft.com/office/drawing/2014/main" id="{00000000-0008-0000-0600-000005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0710" name="Text Box 1">
          <a:extLst>
            <a:ext uri="{FF2B5EF4-FFF2-40B4-BE49-F238E27FC236}">
              <a16:creationId xmlns:a16="http://schemas.microsoft.com/office/drawing/2014/main" id="{00000000-0008-0000-0600-000006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0711" name="Text Box 1">
          <a:extLst>
            <a:ext uri="{FF2B5EF4-FFF2-40B4-BE49-F238E27FC236}">
              <a16:creationId xmlns:a16="http://schemas.microsoft.com/office/drawing/2014/main" id="{00000000-0008-0000-0600-000007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12" name="Text Box 1">
          <a:extLst>
            <a:ext uri="{FF2B5EF4-FFF2-40B4-BE49-F238E27FC236}">
              <a16:creationId xmlns:a16="http://schemas.microsoft.com/office/drawing/2014/main" id="{00000000-0008-0000-0600-000008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13" name="Text Box 1">
          <a:extLst>
            <a:ext uri="{FF2B5EF4-FFF2-40B4-BE49-F238E27FC236}">
              <a16:creationId xmlns:a16="http://schemas.microsoft.com/office/drawing/2014/main" id="{00000000-0008-0000-0600-000009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14" name="Text Box 1">
          <a:extLst>
            <a:ext uri="{FF2B5EF4-FFF2-40B4-BE49-F238E27FC236}">
              <a16:creationId xmlns:a16="http://schemas.microsoft.com/office/drawing/2014/main" id="{00000000-0008-0000-0600-00000A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15" name="Text Box 1">
          <a:extLst>
            <a:ext uri="{FF2B5EF4-FFF2-40B4-BE49-F238E27FC236}">
              <a16:creationId xmlns:a16="http://schemas.microsoft.com/office/drawing/2014/main" id="{00000000-0008-0000-0600-00000B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16" name="Text Box 1">
          <a:extLst>
            <a:ext uri="{FF2B5EF4-FFF2-40B4-BE49-F238E27FC236}">
              <a16:creationId xmlns:a16="http://schemas.microsoft.com/office/drawing/2014/main" id="{00000000-0008-0000-0600-00000C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17" name="Text Box 1">
          <a:extLst>
            <a:ext uri="{FF2B5EF4-FFF2-40B4-BE49-F238E27FC236}">
              <a16:creationId xmlns:a16="http://schemas.microsoft.com/office/drawing/2014/main" id="{00000000-0008-0000-0600-00000D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18" name="Text Box 1">
          <a:extLst>
            <a:ext uri="{FF2B5EF4-FFF2-40B4-BE49-F238E27FC236}">
              <a16:creationId xmlns:a16="http://schemas.microsoft.com/office/drawing/2014/main" id="{00000000-0008-0000-0600-00000E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19" name="Text Box 1">
          <a:extLst>
            <a:ext uri="{FF2B5EF4-FFF2-40B4-BE49-F238E27FC236}">
              <a16:creationId xmlns:a16="http://schemas.microsoft.com/office/drawing/2014/main" id="{00000000-0008-0000-0600-00000F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0720" name="Text Box 1">
          <a:extLst>
            <a:ext uri="{FF2B5EF4-FFF2-40B4-BE49-F238E27FC236}">
              <a16:creationId xmlns:a16="http://schemas.microsoft.com/office/drawing/2014/main" id="{00000000-0008-0000-0600-000010450F00}"/>
            </a:ext>
          </a:extLst>
        </xdr:cNvPr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27</xdr:row>
      <xdr:rowOff>257175</xdr:rowOff>
    </xdr:from>
    <xdr:to>
      <xdr:col>3</xdr:col>
      <xdr:colOff>342900</xdr:colOff>
      <xdr:row>29</xdr:row>
      <xdr:rowOff>9525</xdr:rowOff>
    </xdr:to>
    <xdr:sp macro="" textlink="">
      <xdr:nvSpPr>
        <xdr:cNvPr id="1000721" name="Text Box 1">
          <a:extLst>
            <a:ext uri="{FF2B5EF4-FFF2-40B4-BE49-F238E27FC236}">
              <a16:creationId xmlns:a16="http://schemas.microsoft.com/office/drawing/2014/main" id="{00000000-0008-0000-0600-000011450F00}"/>
            </a:ext>
          </a:extLst>
        </xdr:cNvPr>
        <xdr:cNvSpPr txBox="1">
          <a:spLocks noChangeArrowheads="1"/>
        </xdr:cNvSpPr>
      </xdr:nvSpPr>
      <xdr:spPr bwMode="auto">
        <a:xfrm>
          <a:off x="5238750" y="76200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22" name="Text Box 1">
          <a:extLst>
            <a:ext uri="{FF2B5EF4-FFF2-40B4-BE49-F238E27FC236}">
              <a16:creationId xmlns:a16="http://schemas.microsoft.com/office/drawing/2014/main" id="{00000000-0008-0000-0600-000012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23" name="Text Box 1">
          <a:extLst>
            <a:ext uri="{FF2B5EF4-FFF2-40B4-BE49-F238E27FC236}">
              <a16:creationId xmlns:a16="http://schemas.microsoft.com/office/drawing/2014/main" id="{00000000-0008-0000-0600-000013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24" name="Text Box 1">
          <a:extLst>
            <a:ext uri="{FF2B5EF4-FFF2-40B4-BE49-F238E27FC236}">
              <a16:creationId xmlns:a16="http://schemas.microsoft.com/office/drawing/2014/main" id="{00000000-0008-0000-0600-000014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25" name="Text Box 1">
          <a:extLst>
            <a:ext uri="{FF2B5EF4-FFF2-40B4-BE49-F238E27FC236}">
              <a16:creationId xmlns:a16="http://schemas.microsoft.com/office/drawing/2014/main" id="{00000000-0008-0000-0600-000015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26" name="Text Box 1">
          <a:extLst>
            <a:ext uri="{FF2B5EF4-FFF2-40B4-BE49-F238E27FC236}">
              <a16:creationId xmlns:a16="http://schemas.microsoft.com/office/drawing/2014/main" id="{00000000-0008-0000-0600-000016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727" name="Text Box 1">
          <a:extLst>
            <a:ext uri="{FF2B5EF4-FFF2-40B4-BE49-F238E27FC236}">
              <a16:creationId xmlns:a16="http://schemas.microsoft.com/office/drawing/2014/main" id="{00000000-0008-0000-0600-000017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28" name="Text Box 1">
          <a:extLst>
            <a:ext uri="{FF2B5EF4-FFF2-40B4-BE49-F238E27FC236}">
              <a16:creationId xmlns:a16="http://schemas.microsoft.com/office/drawing/2014/main" id="{00000000-0008-0000-0600-000018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29" name="Text Box 1">
          <a:extLst>
            <a:ext uri="{FF2B5EF4-FFF2-40B4-BE49-F238E27FC236}">
              <a16:creationId xmlns:a16="http://schemas.microsoft.com/office/drawing/2014/main" id="{00000000-0008-0000-0600-000019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30" name="Text Box 1">
          <a:extLst>
            <a:ext uri="{FF2B5EF4-FFF2-40B4-BE49-F238E27FC236}">
              <a16:creationId xmlns:a16="http://schemas.microsoft.com/office/drawing/2014/main" id="{00000000-0008-0000-0600-00001A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31" name="Text Box 1">
          <a:extLst>
            <a:ext uri="{FF2B5EF4-FFF2-40B4-BE49-F238E27FC236}">
              <a16:creationId xmlns:a16="http://schemas.microsoft.com/office/drawing/2014/main" id="{00000000-0008-0000-0600-00001B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32" name="Text Box 1">
          <a:extLst>
            <a:ext uri="{FF2B5EF4-FFF2-40B4-BE49-F238E27FC236}">
              <a16:creationId xmlns:a16="http://schemas.microsoft.com/office/drawing/2014/main" id="{00000000-0008-0000-0600-00001C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33" name="Text Box 1">
          <a:extLst>
            <a:ext uri="{FF2B5EF4-FFF2-40B4-BE49-F238E27FC236}">
              <a16:creationId xmlns:a16="http://schemas.microsoft.com/office/drawing/2014/main" id="{00000000-0008-0000-0600-00001D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34" name="Text Box 1">
          <a:extLst>
            <a:ext uri="{FF2B5EF4-FFF2-40B4-BE49-F238E27FC236}">
              <a16:creationId xmlns:a16="http://schemas.microsoft.com/office/drawing/2014/main" id="{00000000-0008-0000-0600-00001E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35" name="Text Box 1">
          <a:extLst>
            <a:ext uri="{FF2B5EF4-FFF2-40B4-BE49-F238E27FC236}">
              <a16:creationId xmlns:a16="http://schemas.microsoft.com/office/drawing/2014/main" id="{00000000-0008-0000-0600-00001F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36" name="Text Box 1">
          <a:extLst>
            <a:ext uri="{FF2B5EF4-FFF2-40B4-BE49-F238E27FC236}">
              <a16:creationId xmlns:a16="http://schemas.microsoft.com/office/drawing/2014/main" id="{00000000-0008-0000-0600-000020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37" name="Text Box 1">
          <a:extLst>
            <a:ext uri="{FF2B5EF4-FFF2-40B4-BE49-F238E27FC236}">
              <a16:creationId xmlns:a16="http://schemas.microsoft.com/office/drawing/2014/main" id="{00000000-0008-0000-0600-000021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38" name="Text Box 1">
          <a:extLst>
            <a:ext uri="{FF2B5EF4-FFF2-40B4-BE49-F238E27FC236}">
              <a16:creationId xmlns:a16="http://schemas.microsoft.com/office/drawing/2014/main" id="{00000000-0008-0000-0600-000022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39" name="Text Box 1">
          <a:extLst>
            <a:ext uri="{FF2B5EF4-FFF2-40B4-BE49-F238E27FC236}">
              <a16:creationId xmlns:a16="http://schemas.microsoft.com/office/drawing/2014/main" id="{00000000-0008-0000-0600-000023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40" name="Text Box 1">
          <a:extLst>
            <a:ext uri="{FF2B5EF4-FFF2-40B4-BE49-F238E27FC236}">
              <a16:creationId xmlns:a16="http://schemas.microsoft.com/office/drawing/2014/main" id="{00000000-0008-0000-0600-000024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41" name="Text Box 1">
          <a:extLst>
            <a:ext uri="{FF2B5EF4-FFF2-40B4-BE49-F238E27FC236}">
              <a16:creationId xmlns:a16="http://schemas.microsoft.com/office/drawing/2014/main" id="{00000000-0008-0000-0600-000025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42" name="Text Box 1">
          <a:extLst>
            <a:ext uri="{FF2B5EF4-FFF2-40B4-BE49-F238E27FC236}">
              <a16:creationId xmlns:a16="http://schemas.microsoft.com/office/drawing/2014/main" id="{00000000-0008-0000-0600-000026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43" name="Text Box 1">
          <a:extLst>
            <a:ext uri="{FF2B5EF4-FFF2-40B4-BE49-F238E27FC236}">
              <a16:creationId xmlns:a16="http://schemas.microsoft.com/office/drawing/2014/main" id="{00000000-0008-0000-0600-000027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44" name="Text Box 1">
          <a:extLst>
            <a:ext uri="{FF2B5EF4-FFF2-40B4-BE49-F238E27FC236}">
              <a16:creationId xmlns:a16="http://schemas.microsoft.com/office/drawing/2014/main" id="{00000000-0008-0000-0600-000028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45" name="Text Box 1">
          <a:extLst>
            <a:ext uri="{FF2B5EF4-FFF2-40B4-BE49-F238E27FC236}">
              <a16:creationId xmlns:a16="http://schemas.microsoft.com/office/drawing/2014/main" id="{00000000-0008-0000-0600-000029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46" name="Text Box 1">
          <a:extLst>
            <a:ext uri="{FF2B5EF4-FFF2-40B4-BE49-F238E27FC236}">
              <a16:creationId xmlns:a16="http://schemas.microsoft.com/office/drawing/2014/main" id="{00000000-0008-0000-0600-00002A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47" name="Text Box 1">
          <a:extLst>
            <a:ext uri="{FF2B5EF4-FFF2-40B4-BE49-F238E27FC236}">
              <a16:creationId xmlns:a16="http://schemas.microsoft.com/office/drawing/2014/main" id="{00000000-0008-0000-0600-00002B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48" name="Text Box 1">
          <a:extLst>
            <a:ext uri="{FF2B5EF4-FFF2-40B4-BE49-F238E27FC236}">
              <a16:creationId xmlns:a16="http://schemas.microsoft.com/office/drawing/2014/main" id="{00000000-0008-0000-0600-00002C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0749" name="Text Box 1">
          <a:extLst>
            <a:ext uri="{FF2B5EF4-FFF2-40B4-BE49-F238E27FC236}">
              <a16:creationId xmlns:a16="http://schemas.microsoft.com/office/drawing/2014/main" id="{00000000-0008-0000-0600-00002D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0750" name="Text Box 1">
          <a:extLst>
            <a:ext uri="{FF2B5EF4-FFF2-40B4-BE49-F238E27FC236}">
              <a16:creationId xmlns:a16="http://schemas.microsoft.com/office/drawing/2014/main" id="{00000000-0008-0000-0600-00002E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0751" name="Text Box 1">
          <a:extLst>
            <a:ext uri="{FF2B5EF4-FFF2-40B4-BE49-F238E27FC236}">
              <a16:creationId xmlns:a16="http://schemas.microsoft.com/office/drawing/2014/main" id="{00000000-0008-0000-0600-00002F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0752" name="Text Box 1">
          <a:extLst>
            <a:ext uri="{FF2B5EF4-FFF2-40B4-BE49-F238E27FC236}">
              <a16:creationId xmlns:a16="http://schemas.microsoft.com/office/drawing/2014/main" id="{00000000-0008-0000-0600-000030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53" name="Text Box 1">
          <a:extLst>
            <a:ext uri="{FF2B5EF4-FFF2-40B4-BE49-F238E27FC236}">
              <a16:creationId xmlns:a16="http://schemas.microsoft.com/office/drawing/2014/main" id="{00000000-0008-0000-0600-000031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54" name="Text Box 1">
          <a:extLst>
            <a:ext uri="{FF2B5EF4-FFF2-40B4-BE49-F238E27FC236}">
              <a16:creationId xmlns:a16="http://schemas.microsoft.com/office/drawing/2014/main" id="{00000000-0008-0000-0600-000032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755" name="Text Box 1">
          <a:extLst>
            <a:ext uri="{FF2B5EF4-FFF2-40B4-BE49-F238E27FC236}">
              <a16:creationId xmlns:a16="http://schemas.microsoft.com/office/drawing/2014/main" id="{00000000-0008-0000-0600-000033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56" name="Text Box 1">
          <a:extLst>
            <a:ext uri="{FF2B5EF4-FFF2-40B4-BE49-F238E27FC236}">
              <a16:creationId xmlns:a16="http://schemas.microsoft.com/office/drawing/2014/main" id="{00000000-0008-0000-0600-000034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57" name="Text Box 1">
          <a:extLst>
            <a:ext uri="{FF2B5EF4-FFF2-40B4-BE49-F238E27FC236}">
              <a16:creationId xmlns:a16="http://schemas.microsoft.com/office/drawing/2014/main" id="{00000000-0008-0000-0600-000035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758" name="Text Box 1">
          <a:extLst>
            <a:ext uri="{FF2B5EF4-FFF2-40B4-BE49-F238E27FC236}">
              <a16:creationId xmlns:a16="http://schemas.microsoft.com/office/drawing/2014/main" id="{00000000-0008-0000-0600-000036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59" name="Text Box 1">
          <a:extLst>
            <a:ext uri="{FF2B5EF4-FFF2-40B4-BE49-F238E27FC236}">
              <a16:creationId xmlns:a16="http://schemas.microsoft.com/office/drawing/2014/main" id="{00000000-0008-0000-0600-000037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60" name="Text Box 1">
          <a:extLst>
            <a:ext uri="{FF2B5EF4-FFF2-40B4-BE49-F238E27FC236}">
              <a16:creationId xmlns:a16="http://schemas.microsoft.com/office/drawing/2014/main" id="{00000000-0008-0000-0600-000038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761" name="Text Box 1">
          <a:extLst>
            <a:ext uri="{FF2B5EF4-FFF2-40B4-BE49-F238E27FC236}">
              <a16:creationId xmlns:a16="http://schemas.microsoft.com/office/drawing/2014/main" id="{00000000-0008-0000-0600-000039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62" name="Text Box 1">
          <a:extLst>
            <a:ext uri="{FF2B5EF4-FFF2-40B4-BE49-F238E27FC236}">
              <a16:creationId xmlns:a16="http://schemas.microsoft.com/office/drawing/2014/main" id="{00000000-0008-0000-0600-00003A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63" name="Text Box 1">
          <a:extLst>
            <a:ext uri="{FF2B5EF4-FFF2-40B4-BE49-F238E27FC236}">
              <a16:creationId xmlns:a16="http://schemas.microsoft.com/office/drawing/2014/main" id="{00000000-0008-0000-0600-00003B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64" name="Text Box 1">
          <a:extLst>
            <a:ext uri="{FF2B5EF4-FFF2-40B4-BE49-F238E27FC236}">
              <a16:creationId xmlns:a16="http://schemas.microsoft.com/office/drawing/2014/main" id="{00000000-0008-0000-0600-00003C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65" name="Text Box 1">
          <a:extLst>
            <a:ext uri="{FF2B5EF4-FFF2-40B4-BE49-F238E27FC236}">
              <a16:creationId xmlns:a16="http://schemas.microsoft.com/office/drawing/2014/main" id="{00000000-0008-0000-0600-00003D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66" name="Text Box 1">
          <a:extLst>
            <a:ext uri="{FF2B5EF4-FFF2-40B4-BE49-F238E27FC236}">
              <a16:creationId xmlns:a16="http://schemas.microsoft.com/office/drawing/2014/main" id="{00000000-0008-0000-0600-00003E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67" name="Text Box 1">
          <a:extLst>
            <a:ext uri="{FF2B5EF4-FFF2-40B4-BE49-F238E27FC236}">
              <a16:creationId xmlns:a16="http://schemas.microsoft.com/office/drawing/2014/main" id="{00000000-0008-0000-0600-00003F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0768" name="Text Box 1">
          <a:extLst>
            <a:ext uri="{FF2B5EF4-FFF2-40B4-BE49-F238E27FC236}">
              <a16:creationId xmlns:a16="http://schemas.microsoft.com/office/drawing/2014/main" id="{00000000-0008-0000-0600-000040450F00}"/>
            </a:ext>
          </a:extLst>
        </xdr:cNvPr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69" name="Text Box 1">
          <a:extLst>
            <a:ext uri="{FF2B5EF4-FFF2-40B4-BE49-F238E27FC236}">
              <a16:creationId xmlns:a16="http://schemas.microsoft.com/office/drawing/2014/main" id="{00000000-0008-0000-0600-000041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70" name="Text Box 1">
          <a:extLst>
            <a:ext uri="{FF2B5EF4-FFF2-40B4-BE49-F238E27FC236}">
              <a16:creationId xmlns:a16="http://schemas.microsoft.com/office/drawing/2014/main" id="{00000000-0008-0000-0600-000042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71" name="Text Box 1">
          <a:extLst>
            <a:ext uri="{FF2B5EF4-FFF2-40B4-BE49-F238E27FC236}">
              <a16:creationId xmlns:a16="http://schemas.microsoft.com/office/drawing/2014/main" id="{00000000-0008-0000-0600-000043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72" name="Text Box 1">
          <a:extLst>
            <a:ext uri="{FF2B5EF4-FFF2-40B4-BE49-F238E27FC236}">
              <a16:creationId xmlns:a16="http://schemas.microsoft.com/office/drawing/2014/main" id="{00000000-0008-0000-0600-000044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73" name="Text Box 1">
          <a:extLst>
            <a:ext uri="{FF2B5EF4-FFF2-40B4-BE49-F238E27FC236}">
              <a16:creationId xmlns:a16="http://schemas.microsoft.com/office/drawing/2014/main" id="{00000000-0008-0000-0600-000045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774" name="Text Box 1">
          <a:extLst>
            <a:ext uri="{FF2B5EF4-FFF2-40B4-BE49-F238E27FC236}">
              <a16:creationId xmlns:a16="http://schemas.microsoft.com/office/drawing/2014/main" id="{00000000-0008-0000-0600-000046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75" name="Text Box 1">
          <a:extLst>
            <a:ext uri="{FF2B5EF4-FFF2-40B4-BE49-F238E27FC236}">
              <a16:creationId xmlns:a16="http://schemas.microsoft.com/office/drawing/2014/main" id="{00000000-0008-0000-0600-000047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76" name="Text Box 1">
          <a:extLst>
            <a:ext uri="{FF2B5EF4-FFF2-40B4-BE49-F238E27FC236}">
              <a16:creationId xmlns:a16="http://schemas.microsoft.com/office/drawing/2014/main" id="{00000000-0008-0000-0600-000048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77" name="Text Box 1">
          <a:extLst>
            <a:ext uri="{FF2B5EF4-FFF2-40B4-BE49-F238E27FC236}">
              <a16:creationId xmlns:a16="http://schemas.microsoft.com/office/drawing/2014/main" id="{00000000-0008-0000-0600-000049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78" name="Text Box 1">
          <a:extLst>
            <a:ext uri="{FF2B5EF4-FFF2-40B4-BE49-F238E27FC236}">
              <a16:creationId xmlns:a16="http://schemas.microsoft.com/office/drawing/2014/main" id="{00000000-0008-0000-0600-00004A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79" name="Text Box 1">
          <a:extLst>
            <a:ext uri="{FF2B5EF4-FFF2-40B4-BE49-F238E27FC236}">
              <a16:creationId xmlns:a16="http://schemas.microsoft.com/office/drawing/2014/main" id="{00000000-0008-0000-0600-00004B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80" name="Text Box 1">
          <a:extLst>
            <a:ext uri="{FF2B5EF4-FFF2-40B4-BE49-F238E27FC236}">
              <a16:creationId xmlns:a16="http://schemas.microsoft.com/office/drawing/2014/main" id="{00000000-0008-0000-0600-00004C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81" name="Text Box 1">
          <a:extLst>
            <a:ext uri="{FF2B5EF4-FFF2-40B4-BE49-F238E27FC236}">
              <a16:creationId xmlns:a16="http://schemas.microsoft.com/office/drawing/2014/main" id="{00000000-0008-0000-0600-00004D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82" name="Text Box 1">
          <a:extLst>
            <a:ext uri="{FF2B5EF4-FFF2-40B4-BE49-F238E27FC236}">
              <a16:creationId xmlns:a16="http://schemas.microsoft.com/office/drawing/2014/main" id="{00000000-0008-0000-0600-00004E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83" name="Text Box 1">
          <a:extLst>
            <a:ext uri="{FF2B5EF4-FFF2-40B4-BE49-F238E27FC236}">
              <a16:creationId xmlns:a16="http://schemas.microsoft.com/office/drawing/2014/main" id="{00000000-0008-0000-0600-00004F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84" name="Text Box 1">
          <a:extLst>
            <a:ext uri="{FF2B5EF4-FFF2-40B4-BE49-F238E27FC236}">
              <a16:creationId xmlns:a16="http://schemas.microsoft.com/office/drawing/2014/main" id="{00000000-0008-0000-0600-000050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85" name="Text Box 1">
          <a:extLst>
            <a:ext uri="{FF2B5EF4-FFF2-40B4-BE49-F238E27FC236}">
              <a16:creationId xmlns:a16="http://schemas.microsoft.com/office/drawing/2014/main" id="{00000000-0008-0000-0600-000051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86" name="Text Box 1">
          <a:extLst>
            <a:ext uri="{FF2B5EF4-FFF2-40B4-BE49-F238E27FC236}">
              <a16:creationId xmlns:a16="http://schemas.microsoft.com/office/drawing/2014/main" id="{00000000-0008-0000-0600-000052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87" name="Text Box 1">
          <a:extLst>
            <a:ext uri="{FF2B5EF4-FFF2-40B4-BE49-F238E27FC236}">
              <a16:creationId xmlns:a16="http://schemas.microsoft.com/office/drawing/2014/main" id="{00000000-0008-0000-0600-000053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88" name="Text Box 1">
          <a:extLst>
            <a:ext uri="{FF2B5EF4-FFF2-40B4-BE49-F238E27FC236}">
              <a16:creationId xmlns:a16="http://schemas.microsoft.com/office/drawing/2014/main" id="{00000000-0008-0000-0600-000054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89" name="Text Box 1">
          <a:extLst>
            <a:ext uri="{FF2B5EF4-FFF2-40B4-BE49-F238E27FC236}">
              <a16:creationId xmlns:a16="http://schemas.microsoft.com/office/drawing/2014/main" id="{00000000-0008-0000-0600-000055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90" name="Text Box 1">
          <a:extLst>
            <a:ext uri="{FF2B5EF4-FFF2-40B4-BE49-F238E27FC236}">
              <a16:creationId xmlns:a16="http://schemas.microsoft.com/office/drawing/2014/main" id="{00000000-0008-0000-0600-000056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91" name="Text Box 1">
          <a:extLst>
            <a:ext uri="{FF2B5EF4-FFF2-40B4-BE49-F238E27FC236}">
              <a16:creationId xmlns:a16="http://schemas.microsoft.com/office/drawing/2014/main" id="{00000000-0008-0000-0600-000057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92" name="Text Box 1">
          <a:extLst>
            <a:ext uri="{FF2B5EF4-FFF2-40B4-BE49-F238E27FC236}">
              <a16:creationId xmlns:a16="http://schemas.microsoft.com/office/drawing/2014/main" id="{00000000-0008-0000-0600-000058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93" name="Text Box 1">
          <a:extLst>
            <a:ext uri="{FF2B5EF4-FFF2-40B4-BE49-F238E27FC236}">
              <a16:creationId xmlns:a16="http://schemas.microsoft.com/office/drawing/2014/main" id="{00000000-0008-0000-0600-000059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94" name="Text Box 1">
          <a:extLst>
            <a:ext uri="{FF2B5EF4-FFF2-40B4-BE49-F238E27FC236}">
              <a16:creationId xmlns:a16="http://schemas.microsoft.com/office/drawing/2014/main" id="{00000000-0008-0000-0600-00005A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95" name="Text Box 1">
          <a:extLst>
            <a:ext uri="{FF2B5EF4-FFF2-40B4-BE49-F238E27FC236}">
              <a16:creationId xmlns:a16="http://schemas.microsoft.com/office/drawing/2014/main" id="{00000000-0008-0000-0600-00005B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0796" name="Text Box 1">
          <a:extLst>
            <a:ext uri="{FF2B5EF4-FFF2-40B4-BE49-F238E27FC236}">
              <a16:creationId xmlns:a16="http://schemas.microsoft.com/office/drawing/2014/main" id="{00000000-0008-0000-0600-00005C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0797" name="Text Box 1">
          <a:extLst>
            <a:ext uri="{FF2B5EF4-FFF2-40B4-BE49-F238E27FC236}">
              <a16:creationId xmlns:a16="http://schemas.microsoft.com/office/drawing/2014/main" id="{00000000-0008-0000-0600-00005D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0798" name="Text Box 1">
          <a:extLst>
            <a:ext uri="{FF2B5EF4-FFF2-40B4-BE49-F238E27FC236}">
              <a16:creationId xmlns:a16="http://schemas.microsoft.com/office/drawing/2014/main" id="{00000000-0008-0000-0600-00005E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0799" name="Text Box 1">
          <a:extLst>
            <a:ext uri="{FF2B5EF4-FFF2-40B4-BE49-F238E27FC236}">
              <a16:creationId xmlns:a16="http://schemas.microsoft.com/office/drawing/2014/main" id="{00000000-0008-0000-0600-00005F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800" name="Text Box 1">
          <a:extLst>
            <a:ext uri="{FF2B5EF4-FFF2-40B4-BE49-F238E27FC236}">
              <a16:creationId xmlns:a16="http://schemas.microsoft.com/office/drawing/2014/main" id="{00000000-0008-0000-0600-000060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801" name="Text Box 1">
          <a:extLst>
            <a:ext uri="{FF2B5EF4-FFF2-40B4-BE49-F238E27FC236}">
              <a16:creationId xmlns:a16="http://schemas.microsoft.com/office/drawing/2014/main" id="{00000000-0008-0000-0600-000061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802" name="Text Box 1">
          <a:extLst>
            <a:ext uri="{FF2B5EF4-FFF2-40B4-BE49-F238E27FC236}">
              <a16:creationId xmlns:a16="http://schemas.microsoft.com/office/drawing/2014/main" id="{00000000-0008-0000-0600-000062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803" name="Text Box 1">
          <a:extLst>
            <a:ext uri="{FF2B5EF4-FFF2-40B4-BE49-F238E27FC236}">
              <a16:creationId xmlns:a16="http://schemas.microsoft.com/office/drawing/2014/main" id="{00000000-0008-0000-0600-000063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804" name="Text Box 1">
          <a:extLst>
            <a:ext uri="{FF2B5EF4-FFF2-40B4-BE49-F238E27FC236}">
              <a16:creationId xmlns:a16="http://schemas.microsoft.com/office/drawing/2014/main" id="{00000000-0008-0000-0600-000064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805" name="Text Box 1">
          <a:extLst>
            <a:ext uri="{FF2B5EF4-FFF2-40B4-BE49-F238E27FC236}">
              <a16:creationId xmlns:a16="http://schemas.microsoft.com/office/drawing/2014/main" id="{00000000-0008-0000-0600-000065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806" name="Text Box 1">
          <a:extLst>
            <a:ext uri="{FF2B5EF4-FFF2-40B4-BE49-F238E27FC236}">
              <a16:creationId xmlns:a16="http://schemas.microsoft.com/office/drawing/2014/main" id="{00000000-0008-0000-0600-000066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807" name="Text Box 1">
          <a:extLst>
            <a:ext uri="{FF2B5EF4-FFF2-40B4-BE49-F238E27FC236}">
              <a16:creationId xmlns:a16="http://schemas.microsoft.com/office/drawing/2014/main" id="{00000000-0008-0000-0600-000067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808" name="Text Box 1">
          <a:extLst>
            <a:ext uri="{FF2B5EF4-FFF2-40B4-BE49-F238E27FC236}">
              <a16:creationId xmlns:a16="http://schemas.microsoft.com/office/drawing/2014/main" id="{00000000-0008-0000-0600-000068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809" name="Text Box 1">
          <a:extLst>
            <a:ext uri="{FF2B5EF4-FFF2-40B4-BE49-F238E27FC236}">
              <a16:creationId xmlns:a16="http://schemas.microsoft.com/office/drawing/2014/main" id="{00000000-0008-0000-0600-000069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810" name="Text Box 1">
          <a:extLst>
            <a:ext uri="{FF2B5EF4-FFF2-40B4-BE49-F238E27FC236}">
              <a16:creationId xmlns:a16="http://schemas.microsoft.com/office/drawing/2014/main" id="{00000000-0008-0000-0600-00006A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811" name="Text Box 1">
          <a:extLst>
            <a:ext uri="{FF2B5EF4-FFF2-40B4-BE49-F238E27FC236}">
              <a16:creationId xmlns:a16="http://schemas.microsoft.com/office/drawing/2014/main" id="{00000000-0008-0000-0600-00006B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812" name="Text Box 1">
          <a:extLst>
            <a:ext uri="{FF2B5EF4-FFF2-40B4-BE49-F238E27FC236}">
              <a16:creationId xmlns:a16="http://schemas.microsoft.com/office/drawing/2014/main" id="{00000000-0008-0000-0600-00006C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813" name="Text Box 1">
          <a:extLst>
            <a:ext uri="{FF2B5EF4-FFF2-40B4-BE49-F238E27FC236}">
              <a16:creationId xmlns:a16="http://schemas.microsoft.com/office/drawing/2014/main" id="{00000000-0008-0000-0600-00006D45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814" name="Text Box 1">
          <a:extLst>
            <a:ext uri="{FF2B5EF4-FFF2-40B4-BE49-F238E27FC236}">
              <a16:creationId xmlns:a16="http://schemas.microsoft.com/office/drawing/2014/main" id="{00000000-0008-0000-0600-00006E45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15" name="Text Box 1">
          <a:extLst>
            <a:ext uri="{FF2B5EF4-FFF2-40B4-BE49-F238E27FC236}">
              <a16:creationId xmlns:a16="http://schemas.microsoft.com/office/drawing/2014/main" id="{00000000-0008-0000-0600-00006F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16" name="Text Box 1">
          <a:extLst>
            <a:ext uri="{FF2B5EF4-FFF2-40B4-BE49-F238E27FC236}">
              <a16:creationId xmlns:a16="http://schemas.microsoft.com/office/drawing/2014/main" id="{00000000-0008-0000-0600-000070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17" name="Text Box 1">
          <a:extLst>
            <a:ext uri="{FF2B5EF4-FFF2-40B4-BE49-F238E27FC236}">
              <a16:creationId xmlns:a16="http://schemas.microsoft.com/office/drawing/2014/main" id="{00000000-0008-0000-0600-000071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18" name="Text Box 1">
          <a:extLst>
            <a:ext uri="{FF2B5EF4-FFF2-40B4-BE49-F238E27FC236}">
              <a16:creationId xmlns:a16="http://schemas.microsoft.com/office/drawing/2014/main" id="{00000000-0008-0000-0600-000072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19" name="Text Box 1">
          <a:extLst>
            <a:ext uri="{FF2B5EF4-FFF2-40B4-BE49-F238E27FC236}">
              <a16:creationId xmlns:a16="http://schemas.microsoft.com/office/drawing/2014/main" id="{00000000-0008-0000-0600-000073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20" name="Text Box 1">
          <a:extLst>
            <a:ext uri="{FF2B5EF4-FFF2-40B4-BE49-F238E27FC236}">
              <a16:creationId xmlns:a16="http://schemas.microsoft.com/office/drawing/2014/main" id="{00000000-0008-0000-0600-000074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21" name="Text Box 1">
          <a:extLst>
            <a:ext uri="{FF2B5EF4-FFF2-40B4-BE49-F238E27FC236}">
              <a16:creationId xmlns:a16="http://schemas.microsoft.com/office/drawing/2014/main" id="{00000000-0008-0000-0600-000075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22" name="Text Box 1">
          <a:extLst>
            <a:ext uri="{FF2B5EF4-FFF2-40B4-BE49-F238E27FC236}">
              <a16:creationId xmlns:a16="http://schemas.microsoft.com/office/drawing/2014/main" id="{00000000-0008-0000-0600-000076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23" name="Text Box 1">
          <a:extLst>
            <a:ext uri="{FF2B5EF4-FFF2-40B4-BE49-F238E27FC236}">
              <a16:creationId xmlns:a16="http://schemas.microsoft.com/office/drawing/2014/main" id="{00000000-0008-0000-0600-000077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24" name="Text Box 1">
          <a:extLst>
            <a:ext uri="{FF2B5EF4-FFF2-40B4-BE49-F238E27FC236}">
              <a16:creationId xmlns:a16="http://schemas.microsoft.com/office/drawing/2014/main" id="{00000000-0008-0000-0600-000078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0825" name="Text Box 1">
          <a:extLst>
            <a:ext uri="{FF2B5EF4-FFF2-40B4-BE49-F238E27FC236}">
              <a16:creationId xmlns:a16="http://schemas.microsoft.com/office/drawing/2014/main" id="{00000000-0008-0000-0600-000079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0826" name="Text Box 1">
          <a:extLst>
            <a:ext uri="{FF2B5EF4-FFF2-40B4-BE49-F238E27FC236}">
              <a16:creationId xmlns:a16="http://schemas.microsoft.com/office/drawing/2014/main" id="{00000000-0008-0000-0600-00007A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27" name="Text Box 1">
          <a:extLst>
            <a:ext uri="{FF2B5EF4-FFF2-40B4-BE49-F238E27FC236}">
              <a16:creationId xmlns:a16="http://schemas.microsoft.com/office/drawing/2014/main" id="{00000000-0008-0000-0600-00007B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28" name="Text Box 1">
          <a:extLst>
            <a:ext uri="{FF2B5EF4-FFF2-40B4-BE49-F238E27FC236}">
              <a16:creationId xmlns:a16="http://schemas.microsoft.com/office/drawing/2014/main" id="{00000000-0008-0000-0600-00007C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29" name="Text Box 1">
          <a:extLst>
            <a:ext uri="{FF2B5EF4-FFF2-40B4-BE49-F238E27FC236}">
              <a16:creationId xmlns:a16="http://schemas.microsoft.com/office/drawing/2014/main" id="{00000000-0008-0000-0600-00007D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30" name="Text Box 1">
          <a:extLst>
            <a:ext uri="{FF2B5EF4-FFF2-40B4-BE49-F238E27FC236}">
              <a16:creationId xmlns:a16="http://schemas.microsoft.com/office/drawing/2014/main" id="{00000000-0008-0000-0600-00007E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1" name="Text Box 1">
          <a:extLst>
            <a:ext uri="{FF2B5EF4-FFF2-40B4-BE49-F238E27FC236}">
              <a16:creationId xmlns:a16="http://schemas.microsoft.com/office/drawing/2014/main" id="{00000000-0008-0000-0600-00007F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2" name="Text Box 1">
          <a:extLst>
            <a:ext uri="{FF2B5EF4-FFF2-40B4-BE49-F238E27FC236}">
              <a16:creationId xmlns:a16="http://schemas.microsoft.com/office/drawing/2014/main" id="{00000000-0008-0000-0600-000080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33" name="Text Box 1">
          <a:extLst>
            <a:ext uri="{FF2B5EF4-FFF2-40B4-BE49-F238E27FC236}">
              <a16:creationId xmlns:a16="http://schemas.microsoft.com/office/drawing/2014/main" id="{00000000-0008-0000-0600-000081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4" name="Text Box 1">
          <a:extLst>
            <a:ext uri="{FF2B5EF4-FFF2-40B4-BE49-F238E27FC236}">
              <a16:creationId xmlns:a16="http://schemas.microsoft.com/office/drawing/2014/main" id="{00000000-0008-0000-0600-000082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5" name="Text Box 1">
          <a:extLst>
            <a:ext uri="{FF2B5EF4-FFF2-40B4-BE49-F238E27FC236}">
              <a16:creationId xmlns:a16="http://schemas.microsoft.com/office/drawing/2014/main" id="{00000000-0008-0000-0600-000083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6" name="Text Box 1">
          <a:extLst>
            <a:ext uri="{FF2B5EF4-FFF2-40B4-BE49-F238E27FC236}">
              <a16:creationId xmlns:a16="http://schemas.microsoft.com/office/drawing/2014/main" id="{00000000-0008-0000-0600-000084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7" name="Text Box 1">
          <a:extLst>
            <a:ext uri="{FF2B5EF4-FFF2-40B4-BE49-F238E27FC236}">
              <a16:creationId xmlns:a16="http://schemas.microsoft.com/office/drawing/2014/main" id="{00000000-0008-0000-0600-000085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8" name="Text Box 1">
          <a:extLst>
            <a:ext uri="{FF2B5EF4-FFF2-40B4-BE49-F238E27FC236}">
              <a16:creationId xmlns:a16="http://schemas.microsoft.com/office/drawing/2014/main" id="{00000000-0008-0000-0600-000086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9" name="Text Box 1">
          <a:extLst>
            <a:ext uri="{FF2B5EF4-FFF2-40B4-BE49-F238E27FC236}">
              <a16:creationId xmlns:a16="http://schemas.microsoft.com/office/drawing/2014/main" id="{00000000-0008-0000-0600-000087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0" name="Text Box 1">
          <a:extLst>
            <a:ext uri="{FF2B5EF4-FFF2-40B4-BE49-F238E27FC236}">
              <a16:creationId xmlns:a16="http://schemas.microsoft.com/office/drawing/2014/main" id="{00000000-0008-0000-0600-000088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1" name="Text Box 1">
          <a:extLst>
            <a:ext uri="{FF2B5EF4-FFF2-40B4-BE49-F238E27FC236}">
              <a16:creationId xmlns:a16="http://schemas.microsoft.com/office/drawing/2014/main" id="{00000000-0008-0000-0600-000089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2" name="Text Box 1">
          <a:extLst>
            <a:ext uri="{FF2B5EF4-FFF2-40B4-BE49-F238E27FC236}">
              <a16:creationId xmlns:a16="http://schemas.microsoft.com/office/drawing/2014/main" id="{00000000-0008-0000-0600-00008A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3" name="Text Box 1">
          <a:extLst>
            <a:ext uri="{FF2B5EF4-FFF2-40B4-BE49-F238E27FC236}">
              <a16:creationId xmlns:a16="http://schemas.microsoft.com/office/drawing/2014/main" id="{00000000-0008-0000-0600-00008B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4" name="Text Box 1">
          <a:extLst>
            <a:ext uri="{FF2B5EF4-FFF2-40B4-BE49-F238E27FC236}">
              <a16:creationId xmlns:a16="http://schemas.microsoft.com/office/drawing/2014/main" id="{00000000-0008-0000-0600-00008C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5" name="Text Box 1">
          <a:extLst>
            <a:ext uri="{FF2B5EF4-FFF2-40B4-BE49-F238E27FC236}">
              <a16:creationId xmlns:a16="http://schemas.microsoft.com/office/drawing/2014/main" id="{00000000-0008-0000-0600-00008D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6" name="Text Box 1">
          <a:extLst>
            <a:ext uri="{FF2B5EF4-FFF2-40B4-BE49-F238E27FC236}">
              <a16:creationId xmlns:a16="http://schemas.microsoft.com/office/drawing/2014/main" id="{00000000-0008-0000-0600-00008E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7" name="Text Box 1">
          <a:extLst>
            <a:ext uri="{FF2B5EF4-FFF2-40B4-BE49-F238E27FC236}">
              <a16:creationId xmlns:a16="http://schemas.microsoft.com/office/drawing/2014/main" id="{00000000-0008-0000-0600-00008F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0848" name="Text Box 1">
          <a:extLst>
            <a:ext uri="{FF2B5EF4-FFF2-40B4-BE49-F238E27FC236}">
              <a16:creationId xmlns:a16="http://schemas.microsoft.com/office/drawing/2014/main" id="{00000000-0008-0000-0600-000090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0849" name="Text Box 1">
          <a:extLst>
            <a:ext uri="{FF2B5EF4-FFF2-40B4-BE49-F238E27FC236}">
              <a16:creationId xmlns:a16="http://schemas.microsoft.com/office/drawing/2014/main" id="{00000000-0008-0000-0600-000091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50" name="Text Box 1">
          <a:extLst>
            <a:ext uri="{FF2B5EF4-FFF2-40B4-BE49-F238E27FC236}">
              <a16:creationId xmlns:a16="http://schemas.microsoft.com/office/drawing/2014/main" id="{00000000-0008-0000-0600-000092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51" name="Text Box 1">
          <a:extLst>
            <a:ext uri="{FF2B5EF4-FFF2-40B4-BE49-F238E27FC236}">
              <a16:creationId xmlns:a16="http://schemas.microsoft.com/office/drawing/2014/main" id="{00000000-0008-0000-0600-000093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52" name="Text Box 1">
          <a:extLst>
            <a:ext uri="{FF2B5EF4-FFF2-40B4-BE49-F238E27FC236}">
              <a16:creationId xmlns:a16="http://schemas.microsoft.com/office/drawing/2014/main" id="{00000000-0008-0000-0600-000094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53" name="Text Box 1">
          <a:extLst>
            <a:ext uri="{FF2B5EF4-FFF2-40B4-BE49-F238E27FC236}">
              <a16:creationId xmlns:a16="http://schemas.microsoft.com/office/drawing/2014/main" id="{00000000-0008-0000-0600-000095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54" name="Text Box 1">
          <a:extLst>
            <a:ext uri="{FF2B5EF4-FFF2-40B4-BE49-F238E27FC236}">
              <a16:creationId xmlns:a16="http://schemas.microsoft.com/office/drawing/2014/main" id="{00000000-0008-0000-0600-000096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55" name="Text Box 1">
          <a:extLst>
            <a:ext uri="{FF2B5EF4-FFF2-40B4-BE49-F238E27FC236}">
              <a16:creationId xmlns:a16="http://schemas.microsoft.com/office/drawing/2014/main" id="{00000000-0008-0000-0600-000097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56" name="Text Box 1">
          <a:extLst>
            <a:ext uri="{FF2B5EF4-FFF2-40B4-BE49-F238E27FC236}">
              <a16:creationId xmlns:a16="http://schemas.microsoft.com/office/drawing/2014/main" id="{00000000-0008-0000-0600-000098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57" name="Text Box 1">
          <a:extLst>
            <a:ext uri="{FF2B5EF4-FFF2-40B4-BE49-F238E27FC236}">
              <a16:creationId xmlns:a16="http://schemas.microsoft.com/office/drawing/2014/main" id="{00000000-0008-0000-0600-000099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0858" name="Text Box 1">
          <a:extLst>
            <a:ext uri="{FF2B5EF4-FFF2-40B4-BE49-F238E27FC236}">
              <a16:creationId xmlns:a16="http://schemas.microsoft.com/office/drawing/2014/main" id="{00000000-0008-0000-0600-00009A450F00}"/>
            </a:ext>
          </a:extLst>
        </xdr:cNvPr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28</xdr:row>
      <xdr:rowOff>257175</xdr:rowOff>
    </xdr:from>
    <xdr:to>
      <xdr:col>3</xdr:col>
      <xdr:colOff>342900</xdr:colOff>
      <xdr:row>30</xdr:row>
      <xdr:rowOff>9525</xdr:rowOff>
    </xdr:to>
    <xdr:sp macro="" textlink="">
      <xdr:nvSpPr>
        <xdr:cNvPr id="1000859" name="Text Box 1">
          <a:extLst>
            <a:ext uri="{FF2B5EF4-FFF2-40B4-BE49-F238E27FC236}">
              <a16:creationId xmlns:a16="http://schemas.microsoft.com/office/drawing/2014/main" id="{00000000-0008-0000-0600-00009B450F00}"/>
            </a:ext>
          </a:extLst>
        </xdr:cNvPr>
        <xdr:cNvSpPr txBox="1">
          <a:spLocks noChangeArrowheads="1"/>
        </xdr:cNvSpPr>
      </xdr:nvSpPr>
      <xdr:spPr bwMode="auto">
        <a:xfrm>
          <a:off x="5238750" y="78867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60" name="Text Box 1">
          <a:extLst>
            <a:ext uri="{FF2B5EF4-FFF2-40B4-BE49-F238E27FC236}">
              <a16:creationId xmlns:a16="http://schemas.microsoft.com/office/drawing/2014/main" id="{00000000-0008-0000-0600-00009C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61" name="Text Box 1">
          <a:extLst>
            <a:ext uri="{FF2B5EF4-FFF2-40B4-BE49-F238E27FC236}">
              <a16:creationId xmlns:a16="http://schemas.microsoft.com/office/drawing/2014/main" id="{00000000-0008-0000-0600-00009D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62" name="Text Box 1">
          <a:extLst>
            <a:ext uri="{FF2B5EF4-FFF2-40B4-BE49-F238E27FC236}">
              <a16:creationId xmlns:a16="http://schemas.microsoft.com/office/drawing/2014/main" id="{00000000-0008-0000-0600-00009E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63" name="Text Box 1">
          <a:extLst>
            <a:ext uri="{FF2B5EF4-FFF2-40B4-BE49-F238E27FC236}">
              <a16:creationId xmlns:a16="http://schemas.microsoft.com/office/drawing/2014/main" id="{00000000-0008-0000-0600-00009F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64" name="Text Box 1">
          <a:extLst>
            <a:ext uri="{FF2B5EF4-FFF2-40B4-BE49-F238E27FC236}">
              <a16:creationId xmlns:a16="http://schemas.microsoft.com/office/drawing/2014/main" id="{00000000-0008-0000-0600-0000A0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65" name="Text Box 1">
          <a:extLst>
            <a:ext uri="{FF2B5EF4-FFF2-40B4-BE49-F238E27FC236}">
              <a16:creationId xmlns:a16="http://schemas.microsoft.com/office/drawing/2014/main" id="{00000000-0008-0000-0600-0000A1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66" name="Text Box 1">
          <a:extLst>
            <a:ext uri="{FF2B5EF4-FFF2-40B4-BE49-F238E27FC236}">
              <a16:creationId xmlns:a16="http://schemas.microsoft.com/office/drawing/2014/main" id="{00000000-0008-0000-0600-0000A2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67" name="Text Box 1">
          <a:extLst>
            <a:ext uri="{FF2B5EF4-FFF2-40B4-BE49-F238E27FC236}">
              <a16:creationId xmlns:a16="http://schemas.microsoft.com/office/drawing/2014/main" id="{00000000-0008-0000-0600-0000A3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68" name="Text Box 1">
          <a:extLst>
            <a:ext uri="{FF2B5EF4-FFF2-40B4-BE49-F238E27FC236}">
              <a16:creationId xmlns:a16="http://schemas.microsoft.com/office/drawing/2014/main" id="{00000000-0008-0000-0600-0000A4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69" name="Text Box 1">
          <a:extLst>
            <a:ext uri="{FF2B5EF4-FFF2-40B4-BE49-F238E27FC236}">
              <a16:creationId xmlns:a16="http://schemas.microsoft.com/office/drawing/2014/main" id="{00000000-0008-0000-0600-0000A5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70" name="Text Box 1">
          <a:extLst>
            <a:ext uri="{FF2B5EF4-FFF2-40B4-BE49-F238E27FC236}">
              <a16:creationId xmlns:a16="http://schemas.microsoft.com/office/drawing/2014/main" id="{00000000-0008-0000-0600-0000A6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71" name="Text Box 1">
          <a:extLst>
            <a:ext uri="{FF2B5EF4-FFF2-40B4-BE49-F238E27FC236}">
              <a16:creationId xmlns:a16="http://schemas.microsoft.com/office/drawing/2014/main" id="{00000000-0008-0000-0600-0000A7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72" name="Text Box 1">
          <a:extLst>
            <a:ext uri="{FF2B5EF4-FFF2-40B4-BE49-F238E27FC236}">
              <a16:creationId xmlns:a16="http://schemas.microsoft.com/office/drawing/2014/main" id="{00000000-0008-0000-0600-0000A8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73" name="Text Box 1">
          <a:extLst>
            <a:ext uri="{FF2B5EF4-FFF2-40B4-BE49-F238E27FC236}">
              <a16:creationId xmlns:a16="http://schemas.microsoft.com/office/drawing/2014/main" id="{00000000-0008-0000-0600-0000A9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74" name="Text Box 1">
          <a:extLst>
            <a:ext uri="{FF2B5EF4-FFF2-40B4-BE49-F238E27FC236}">
              <a16:creationId xmlns:a16="http://schemas.microsoft.com/office/drawing/2014/main" id="{00000000-0008-0000-0600-0000AA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75" name="Text Box 1">
          <a:extLst>
            <a:ext uri="{FF2B5EF4-FFF2-40B4-BE49-F238E27FC236}">
              <a16:creationId xmlns:a16="http://schemas.microsoft.com/office/drawing/2014/main" id="{00000000-0008-0000-0600-0000AB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76" name="Text Box 1">
          <a:extLst>
            <a:ext uri="{FF2B5EF4-FFF2-40B4-BE49-F238E27FC236}">
              <a16:creationId xmlns:a16="http://schemas.microsoft.com/office/drawing/2014/main" id="{00000000-0008-0000-0600-0000AC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77" name="Text Box 1">
          <a:extLst>
            <a:ext uri="{FF2B5EF4-FFF2-40B4-BE49-F238E27FC236}">
              <a16:creationId xmlns:a16="http://schemas.microsoft.com/office/drawing/2014/main" id="{00000000-0008-0000-0600-0000AD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78" name="Text Box 1">
          <a:extLst>
            <a:ext uri="{FF2B5EF4-FFF2-40B4-BE49-F238E27FC236}">
              <a16:creationId xmlns:a16="http://schemas.microsoft.com/office/drawing/2014/main" id="{00000000-0008-0000-0600-0000AE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79" name="Text Box 1">
          <a:extLst>
            <a:ext uri="{FF2B5EF4-FFF2-40B4-BE49-F238E27FC236}">
              <a16:creationId xmlns:a16="http://schemas.microsoft.com/office/drawing/2014/main" id="{00000000-0008-0000-0600-0000AF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80" name="Text Box 1">
          <a:extLst>
            <a:ext uri="{FF2B5EF4-FFF2-40B4-BE49-F238E27FC236}">
              <a16:creationId xmlns:a16="http://schemas.microsoft.com/office/drawing/2014/main" id="{00000000-0008-0000-0600-0000B0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81" name="Text Box 1">
          <a:extLst>
            <a:ext uri="{FF2B5EF4-FFF2-40B4-BE49-F238E27FC236}">
              <a16:creationId xmlns:a16="http://schemas.microsoft.com/office/drawing/2014/main" id="{00000000-0008-0000-0600-0000B1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82" name="Text Box 1">
          <a:extLst>
            <a:ext uri="{FF2B5EF4-FFF2-40B4-BE49-F238E27FC236}">
              <a16:creationId xmlns:a16="http://schemas.microsoft.com/office/drawing/2014/main" id="{00000000-0008-0000-0600-0000B2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83" name="Text Box 1">
          <a:extLst>
            <a:ext uri="{FF2B5EF4-FFF2-40B4-BE49-F238E27FC236}">
              <a16:creationId xmlns:a16="http://schemas.microsoft.com/office/drawing/2014/main" id="{00000000-0008-0000-0600-0000B3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84" name="Text Box 1">
          <a:extLst>
            <a:ext uri="{FF2B5EF4-FFF2-40B4-BE49-F238E27FC236}">
              <a16:creationId xmlns:a16="http://schemas.microsoft.com/office/drawing/2014/main" id="{00000000-0008-0000-0600-0000B4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85" name="Text Box 1">
          <a:extLst>
            <a:ext uri="{FF2B5EF4-FFF2-40B4-BE49-F238E27FC236}">
              <a16:creationId xmlns:a16="http://schemas.microsoft.com/office/drawing/2014/main" id="{00000000-0008-0000-0600-0000B5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86" name="Text Box 1">
          <a:extLst>
            <a:ext uri="{FF2B5EF4-FFF2-40B4-BE49-F238E27FC236}">
              <a16:creationId xmlns:a16="http://schemas.microsoft.com/office/drawing/2014/main" id="{00000000-0008-0000-0600-0000B6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0887" name="Text Box 1">
          <a:extLst>
            <a:ext uri="{FF2B5EF4-FFF2-40B4-BE49-F238E27FC236}">
              <a16:creationId xmlns:a16="http://schemas.microsoft.com/office/drawing/2014/main" id="{00000000-0008-0000-0600-0000B7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0888" name="Text Box 1">
          <a:extLst>
            <a:ext uri="{FF2B5EF4-FFF2-40B4-BE49-F238E27FC236}">
              <a16:creationId xmlns:a16="http://schemas.microsoft.com/office/drawing/2014/main" id="{00000000-0008-0000-0600-0000B8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0889" name="Text Box 1">
          <a:extLst>
            <a:ext uri="{FF2B5EF4-FFF2-40B4-BE49-F238E27FC236}">
              <a16:creationId xmlns:a16="http://schemas.microsoft.com/office/drawing/2014/main" id="{00000000-0008-0000-0600-0000B9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0890" name="Text Box 1">
          <a:extLst>
            <a:ext uri="{FF2B5EF4-FFF2-40B4-BE49-F238E27FC236}">
              <a16:creationId xmlns:a16="http://schemas.microsoft.com/office/drawing/2014/main" id="{00000000-0008-0000-0600-0000BA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91" name="Text Box 1">
          <a:extLst>
            <a:ext uri="{FF2B5EF4-FFF2-40B4-BE49-F238E27FC236}">
              <a16:creationId xmlns:a16="http://schemas.microsoft.com/office/drawing/2014/main" id="{00000000-0008-0000-0600-0000BB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92" name="Text Box 1">
          <a:extLst>
            <a:ext uri="{FF2B5EF4-FFF2-40B4-BE49-F238E27FC236}">
              <a16:creationId xmlns:a16="http://schemas.microsoft.com/office/drawing/2014/main" id="{00000000-0008-0000-0600-0000BC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93" name="Text Box 1">
          <a:extLst>
            <a:ext uri="{FF2B5EF4-FFF2-40B4-BE49-F238E27FC236}">
              <a16:creationId xmlns:a16="http://schemas.microsoft.com/office/drawing/2014/main" id="{00000000-0008-0000-0600-0000BD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94" name="Text Box 1">
          <a:extLst>
            <a:ext uri="{FF2B5EF4-FFF2-40B4-BE49-F238E27FC236}">
              <a16:creationId xmlns:a16="http://schemas.microsoft.com/office/drawing/2014/main" id="{00000000-0008-0000-0600-0000BE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95" name="Text Box 1">
          <a:extLst>
            <a:ext uri="{FF2B5EF4-FFF2-40B4-BE49-F238E27FC236}">
              <a16:creationId xmlns:a16="http://schemas.microsoft.com/office/drawing/2014/main" id="{00000000-0008-0000-0600-0000BF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96" name="Text Box 1">
          <a:extLst>
            <a:ext uri="{FF2B5EF4-FFF2-40B4-BE49-F238E27FC236}">
              <a16:creationId xmlns:a16="http://schemas.microsoft.com/office/drawing/2014/main" id="{00000000-0008-0000-0600-0000C0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97" name="Text Box 1">
          <a:extLst>
            <a:ext uri="{FF2B5EF4-FFF2-40B4-BE49-F238E27FC236}">
              <a16:creationId xmlns:a16="http://schemas.microsoft.com/office/drawing/2014/main" id="{00000000-0008-0000-0600-0000C1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98" name="Text Box 1">
          <a:extLst>
            <a:ext uri="{FF2B5EF4-FFF2-40B4-BE49-F238E27FC236}">
              <a16:creationId xmlns:a16="http://schemas.microsoft.com/office/drawing/2014/main" id="{00000000-0008-0000-0600-0000C2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99" name="Text Box 1">
          <a:extLst>
            <a:ext uri="{FF2B5EF4-FFF2-40B4-BE49-F238E27FC236}">
              <a16:creationId xmlns:a16="http://schemas.microsoft.com/office/drawing/2014/main" id="{00000000-0008-0000-0600-0000C3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00" name="Text Box 1">
          <a:extLst>
            <a:ext uri="{FF2B5EF4-FFF2-40B4-BE49-F238E27FC236}">
              <a16:creationId xmlns:a16="http://schemas.microsoft.com/office/drawing/2014/main" id="{00000000-0008-0000-0600-0000C4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01" name="Text Box 1">
          <a:extLst>
            <a:ext uri="{FF2B5EF4-FFF2-40B4-BE49-F238E27FC236}">
              <a16:creationId xmlns:a16="http://schemas.microsoft.com/office/drawing/2014/main" id="{00000000-0008-0000-0600-0000C5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02" name="Text Box 1">
          <a:extLst>
            <a:ext uri="{FF2B5EF4-FFF2-40B4-BE49-F238E27FC236}">
              <a16:creationId xmlns:a16="http://schemas.microsoft.com/office/drawing/2014/main" id="{00000000-0008-0000-0600-0000C6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03" name="Text Box 1">
          <a:extLst>
            <a:ext uri="{FF2B5EF4-FFF2-40B4-BE49-F238E27FC236}">
              <a16:creationId xmlns:a16="http://schemas.microsoft.com/office/drawing/2014/main" id="{00000000-0008-0000-0600-0000C7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04" name="Text Box 1">
          <a:extLst>
            <a:ext uri="{FF2B5EF4-FFF2-40B4-BE49-F238E27FC236}">
              <a16:creationId xmlns:a16="http://schemas.microsoft.com/office/drawing/2014/main" id="{00000000-0008-0000-0600-0000C8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05" name="Text Box 1">
          <a:extLst>
            <a:ext uri="{FF2B5EF4-FFF2-40B4-BE49-F238E27FC236}">
              <a16:creationId xmlns:a16="http://schemas.microsoft.com/office/drawing/2014/main" id="{00000000-0008-0000-0600-0000C9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0906" name="Text Box 1">
          <a:extLst>
            <a:ext uri="{FF2B5EF4-FFF2-40B4-BE49-F238E27FC236}">
              <a16:creationId xmlns:a16="http://schemas.microsoft.com/office/drawing/2014/main" id="{00000000-0008-0000-0600-0000CA450F00}"/>
            </a:ext>
          </a:extLst>
        </xdr:cNvPr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07" name="Text Box 1">
          <a:extLst>
            <a:ext uri="{FF2B5EF4-FFF2-40B4-BE49-F238E27FC236}">
              <a16:creationId xmlns:a16="http://schemas.microsoft.com/office/drawing/2014/main" id="{00000000-0008-0000-0600-0000CB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08" name="Text Box 1">
          <a:extLst>
            <a:ext uri="{FF2B5EF4-FFF2-40B4-BE49-F238E27FC236}">
              <a16:creationId xmlns:a16="http://schemas.microsoft.com/office/drawing/2014/main" id="{00000000-0008-0000-0600-0000CC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09" name="Text Box 1">
          <a:extLst>
            <a:ext uri="{FF2B5EF4-FFF2-40B4-BE49-F238E27FC236}">
              <a16:creationId xmlns:a16="http://schemas.microsoft.com/office/drawing/2014/main" id="{00000000-0008-0000-0600-0000CD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10" name="Text Box 1">
          <a:extLst>
            <a:ext uri="{FF2B5EF4-FFF2-40B4-BE49-F238E27FC236}">
              <a16:creationId xmlns:a16="http://schemas.microsoft.com/office/drawing/2014/main" id="{00000000-0008-0000-0600-0000CE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911" name="Text Box 1">
          <a:extLst>
            <a:ext uri="{FF2B5EF4-FFF2-40B4-BE49-F238E27FC236}">
              <a16:creationId xmlns:a16="http://schemas.microsoft.com/office/drawing/2014/main" id="{00000000-0008-0000-0600-0000CF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912" name="Text Box 1">
          <a:extLst>
            <a:ext uri="{FF2B5EF4-FFF2-40B4-BE49-F238E27FC236}">
              <a16:creationId xmlns:a16="http://schemas.microsoft.com/office/drawing/2014/main" id="{00000000-0008-0000-0600-0000D0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13" name="Text Box 1">
          <a:extLst>
            <a:ext uri="{FF2B5EF4-FFF2-40B4-BE49-F238E27FC236}">
              <a16:creationId xmlns:a16="http://schemas.microsoft.com/office/drawing/2014/main" id="{00000000-0008-0000-0600-0000D1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14" name="Text Box 1">
          <a:extLst>
            <a:ext uri="{FF2B5EF4-FFF2-40B4-BE49-F238E27FC236}">
              <a16:creationId xmlns:a16="http://schemas.microsoft.com/office/drawing/2014/main" id="{00000000-0008-0000-0600-0000D2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15" name="Text Box 1">
          <a:extLst>
            <a:ext uri="{FF2B5EF4-FFF2-40B4-BE49-F238E27FC236}">
              <a16:creationId xmlns:a16="http://schemas.microsoft.com/office/drawing/2014/main" id="{00000000-0008-0000-0600-0000D3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16" name="Text Box 1">
          <a:extLst>
            <a:ext uri="{FF2B5EF4-FFF2-40B4-BE49-F238E27FC236}">
              <a16:creationId xmlns:a16="http://schemas.microsoft.com/office/drawing/2014/main" id="{00000000-0008-0000-0600-0000D4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17" name="Text Box 1">
          <a:extLst>
            <a:ext uri="{FF2B5EF4-FFF2-40B4-BE49-F238E27FC236}">
              <a16:creationId xmlns:a16="http://schemas.microsoft.com/office/drawing/2014/main" id="{00000000-0008-0000-0600-0000D5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18" name="Text Box 1">
          <a:extLst>
            <a:ext uri="{FF2B5EF4-FFF2-40B4-BE49-F238E27FC236}">
              <a16:creationId xmlns:a16="http://schemas.microsoft.com/office/drawing/2014/main" id="{00000000-0008-0000-0600-0000D6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19" name="Text Box 1">
          <a:extLst>
            <a:ext uri="{FF2B5EF4-FFF2-40B4-BE49-F238E27FC236}">
              <a16:creationId xmlns:a16="http://schemas.microsoft.com/office/drawing/2014/main" id="{00000000-0008-0000-0600-0000D7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20" name="Text Box 1">
          <a:extLst>
            <a:ext uri="{FF2B5EF4-FFF2-40B4-BE49-F238E27FC236}">
              <a16:creationId xmlns:a16="http://schemas.microsoft.com/office/drawing/2014/main" id="{00000000-0008-0000-0600-0000D8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21" name="Text Box 1">
          <a:extLst>
            <a:ext uri="{FF2B5EF4-FFF2-40B4-BE49-F238E27FC236}">
              <a16:creationId xmlns:a16="http://schemas.microsoft.com/office/drawing/2014/main" id="{00000000-0008-0000-0600-0000D9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22" name="Text Box 1">
          <a:extLst>
            <a:ext uri="{FF2B5EF4-FFF2-40B4-BE49-F238E27FC236}">
              <a16:creationId xmlns:a16="http://schemas.microsoft.com/office/drawing/2014/main" id="{00000000-0008-0000-0600-0000DA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23" name="Text Box 1">
          <a:extLst>
            <a:ext uri="{FF2B5EF4-FFF2-40B4-BE49-F238E27FC236}">
              <a16:creationId xmlns:a16="http://schemas.microsoft.com/office/drawing/2014/main" id="{00000000-0008-0000-0600-0000DB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24" name="Text Box 1">
          <a:extLst>
            <a:ext uri="{FF2B5EF4-FFF2-40B4-BE49-F238E27FC236}">
              <a16:creationId xmlns:a16="http://schemas.microsoft.com/office/drawing/2014/main" id="{00000000-0008-0000-0600-0000DC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25" name="Text Box 1">
          <a:extLst>
            <a:ext uri="{FF2B5EF4-FFF2-40B4-BE49-F238E27FC236}">
              <a16:creationId xmlns:a16="http://schemas.microsoft.com/office/drawing/2014/main" id="{00000000-0008-0000-0600-0000DD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26" name="Text Box 1">
          <a:extLst>
            <a:ext uri="{FF2B5EF4-FFF2-40B4-BE49-F238E27FC236}">
              <a16:creationId xmlns:a16="http://schemas.microsoft.com/office/drawing/2014/main" id="{00000000-0008-0000-0600-0000DE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27" name="Text Box 1">
          <a:extLst>
            <a:ext uri="{FF2B5EF4-FFF2-40B4-BE49-F238E27FC236}">
              <a16:creationId xmlns:a16="http://schemas.microsoft.com/office/drawing/2014/main" id="{00000000-0008-0000-0600-0000DF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28" name="Text Box 1">
          <a:extLst>
            <a:ext uri="{FF2B5EF4-FFF2-40B4-BE49-F238E27FC236}">
              <a16:creationId xmlns:a16="http://schemas.microsoft.com/office/drawing/2014/main" id="{00000000-0008-0000-0600-0000E0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29" name="Text Box 1">
          <a:extLst>
            <a:ext uri="{FF2B5EF4-FFF2-40B4-BE49-F238E27FC236}">
              <a16:creationId xmlns:a16="http://schemas.microsoft.com/office/drawing/2014/main" id="{00000000-0008-0000-0600-0000E1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30" name="Text Box 1">
          <a:extLst>
            <a:ext uri="{FF2B5EF4-FFF2-40B4-BE49-F238E27FC236}">
              <a16:creationId xmlns:a16="http://schemas.microsoft.com/office/drawing/2014/main" id="{00000000-0008-0000-0600-0000E2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31" name="Text Box 1">
          <a:extLst>
            <a:ext uri="{FF2B5EF4-FFF2-40B4-BE49-F238E27FC236}">
              <a16:creationId xmlns:a16="http://schemas.microsoft.com/office/drawing/2014/main" id="{00000000-0008-0000-0600-0000E3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32" name="Text Box 1">
          <a:extLst>
            <a:ext uri="{FF2B5EF4-FFF2-40B4-BE49-F238E27FC236}">
              <a16:creationId xmlns:a16="http://schemas.microsoft.com/office/drawing/2014/main" id="{00000000-0008-0000-0600-0000E4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33" name="Text Box 1">
          <a:extLst>
            <a:ext uri="{FF2B5EF4-FFF2-40B4-BE49-F238E27FC236}">
              <a16:creationId xmlns:a16="http://schemas.microsoft.com/office/drawing/2014/main" id="{00000000-0008-0000-0600-0000E5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0934" name="Text Box 1">
          <a:extLst>
            <a:ext uri="{FF2B5EF4-FFF2-40B4-BE49-F238E27FC236}">
              <a16:creationId xmlns:a16="http://schemas.microsoft.com/office/drawing/2014/main" id="{00000000-0008-0000-0600-0000E6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0935" name="Text Box 1">
          <a:extLst>
            <a:ext uri="{FF2B5EF4-FFF2-40B4-BE49-F238E27FC236}">
              <a16:creationId xmlns:a16="http://schemas.microsoft.com/office/drawing/2014/main" id="{00000000-0008-0000-0600-0000E7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0936" name="Text Box 1">
          <a:extLst>
            <a:ext uri="{FF2B5EF4-FFF2-40B4-BE49-F238E27FC236}">
              <a16:creationId xmlns:a16="http://schemas.microsoft.com/office/drawing/2014/main" id="{00000000-0008-0000-0600-0000E8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0937" name="Text Box 1">
          <a:extLst>
            <a:ext uri="{FF2B5EF4-FFF2-40B4-BE49-F238E27FC236}">
              <a16:creationId xmlns:a16="http://schemas.microsoft.com/office/drawing/2014/main" id="{00000000-0008-0000-0600-0000E9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938" name="Text Box 1">
          <a:extLst>
            <a:ext uri="{FF2B5EF4-FFF2-40B4-BE49-F238E27FC236}">
              <a16:creationId xmlns:a16="http://schemas.microsoft.com/office/drawing/2014/main" id="{00000000-0008-0000-0600-0000EA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939" name="Text Box 1">
          <a:extLst>
            <a:ext uri="{FF2B5EF4-FFF2-40B4-BE49-F238E27FC236}">
              <a16:creationId xmlns:a16="http://schemas.microsoft.com/office/drawing/2014/main" id="{00000000-0008-0000-0600-0000EB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940" name="Text Box 1">
          <a:extLst>
            <a:ext uri="{FF2B5EF4-FFF2-40B4-BE49-F238E27FC236}">
              <a16:creationId xmlns:a16="http://schemas.microsoft.com/office/drawing/2014/main" id="{00000000-0008-0000-0600-0000EC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941" name="Text Box 1">
          <a:extLst>
            <a:ext uri="{FF2B5EF4-FFF2-40B4-BE49-F238E27FC236}">
              <a16:creationId xmlns:a16="http://schemas.microsoft.com/office/drawing/2014/main" id="{00000000-0008-0000-0600-0000ED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942" name="Text Box 1">
          <a:extLst>
            <a:ext uri="{FF2B5EF4-FFF2-40B4-BE49-F238E27FC236}">
              <a16:creationId xmlns:a16="http://schemas.microsoft.com/office/drawing/2014/main" id="{00000000-0008-0000-0600-0000EE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943" name="Text Box 1">
          <a:extLst>
            <a:ext uri="{FF2B5EF4-FFF2-40B4-BE49-F238E27FC236}">
              <a16:creationId xmlns:a16="http://schemas.microsoft.com/office/drawing/2014/main" id="{00000000-0008-0000-0600-0000EF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944" name="Text Box 1">
          <a:extLst>
            <a:ext uri="{FF2B5EF4-FFF2-40B4-BE49-F238E27FC236}">
              <a16:creationId xmlns:a16="http://schemas.microsoft.com/office/drawing/2014/main" id="{00000000-0008-0000-0600-0000F0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945" name="Text Box 1">
          <a:extLst>
            <a:ext uri="{FF2B5EF4-FFF2-40B4-BE49-F238E27FC236}">
              <a16:creationId xmlns:a16="http://schemas.microsoft.com/office/drawing/2014/main" id="{00000000-0008-0000-0600-0000F1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946" name="Text Box 1">
          <a:extLst>
            <a:ext uri="{FF2B5EF4-FFF2-40B4-BE49-F238E27FC236}">
              <a16:creationId xmlns:a16="http://schemas.microsoft.com/office/drawing/2014/main" id="{00000000-0008-0000-0600-0000F2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47" name="Text Box 1">
          <a:extLst>
            <a:ext uri="{FF2B5EF4-FFF2-40B4-BE49-F238E27FC236}">
              <a16:creationId xmlns:a16="http://schemas.microsoft.com/office/drawing/2014/main" id="{00000000-0008-0000-0600-0000F3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48" name="Text Box 1">
          <a:extLst>
            <a:ext uri="{FF2B5EF4-FFF2-40B4-BE49-F238E27FC236}">
              <a16:creationId xmlns:a16="http://schemas.microsoft.com/office/drawing/2014/main" id="{00000000-0008-0000-0600-0000F4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49" name="Text Box 1">
          <a:extLst>
            <a:ext uri="{FF2B5EF4-FFF2-40B4-BE49-F238E27FC236}">
              <a16:creationId xmlns:a16="http://schemas.microsoft.com/office/drawing/2014/main" id="{00000000-0008-0000-0600-0000F5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50" name="Text Box 1">
          <a:extLst>
            <a:ext uri="{FF2B5EF4-FFF2-40B4-BE49-F238E27FC236}">
              <a16:creationId xmlns:a16="http://schemas.microsoft.com/office/drawing/2014/main" id="{00000000-0008-0000-0600-0000F6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51" name="Text Box 1">
          <a:extLst>
            <a:ext uri="{FF2B5EF4-FFF2-40B4-BE49-F238E27FC236}">
              <a16:creationId xmlns:a16="http://schemas.microsoft.com/office/drawing/2014/main" id="{00000000-0008-0000-0600-0000F745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52" name="Text Box 1">
          <a:extLst>
            <a:ext uri="{FF2B5EF4-FFF2-40B4-BE49-F238E27FC236}">
              <a16:creationId xmlns:a16="http://schemas.microsoft.com/office/drawing/2014/main" id="{00000000-0008-0000-0600-0000F845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53" name="Text Box 1">
          <a:extLst>
            <a:ext uri="{FF2B5EF4-FFF2-40B4-BE49-F238E27FC236}">
              <a16:creationId xmlns:a16="http://schemas.microsoft.com/office/drawing/2014/main" id="{00000000-0008-0000-0600-0000F945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54" name="Text Box 1">
          <a:extLst>
            <a:ext uri="{FF2B5EF4-FFF2-40B4-BE49-F238E27FC236}">
              <a16:creationId xmlns:a16="http://schemas.microsoft.com/office/drawing/2014/main" id="{00000000-0008-0000-0600-0000FA45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0955" name="Text Box 1">
          <a:extLst>
            <a:ext uri="{FF2B5EF4-FFF2-40B4-BE49-F238E27FC236}">
              <a16:creationId xmlns:a16="http://schemas.microsoft.com/office/drawing/2014/main" id="{00000000-0008-0000-0600-0000FB45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56" name="Text Box 1">
          <a:extLst>
            <a:ext uri="{FF2B5EF4-FFF2-40B4-BE49-F238E27FC236}">
              <a16:creationId xmlns:a16="http://schemas.microsoft.com/office/drawing/2014/main" id="{00000000-0008-0000-0600-0000FC45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57" name="Text Box 1">
          <a:extLst>
            <a:ext uri="{FF2B5EF4-FFF2-40B4-BE49-F238E27FC236}">
              <a16:creationId xmlns:a16="http://schemas.microsoft.com/office/drawing/2014/main" id="{00000000-0008-0000-0600-0000FD45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58" name="Text Box 1">
          <a:extLst>
            <a:ext uri="{FF2B5EF4-FFF2-40B4-BE49-F238E27FC236}">
              <a16:creationId xmlns:a16="http://schemas.microsoft.com/office/drawing/2014/main" id="{00000000-0008-0000-0600-0000FE45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59" name="Text Box 1">
          <a:extLst>
            <a:ext uri="{FF2B5EF4-FFF2-40B4-BE49-F238E27FC236}">
              <a16:creationId xmlns:a16="http://schemas.microsoft.com/office/drawing/2014/main" id="{00000000-0008-0000-0600-0000FF45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60" name="Text Box 1">
          <a:extLst>
            <a:ext uri="{FF2B5EF4-FFF2-40B4-BE49-F238E27FC236}">
              <a16:creationId xmlns:a16="http://schemas.microsoft.com/office/drawing/2014/main" id="{00000000-0008-0000-0600-000000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61" name="Text Box 1">
          <a:extLst>
            <a:ext uri="{FF2B5EF4-FFF2-40B4-BE49-F238E27FC236}">
              <a16:creationId xmlns:a16="http://schemas.microsoft.com/office/drawing/2014/main" id="{00000000-0008-0000-0600-000001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62" name="Text Box 1">
          <a:extLst>
            <a:ext uri="{FF2B5EF4-FFF2-40B4-BE49-F238E27FC236}">
              <a16:creationId xmlns:a16="http://schemas.microsoft.com/office/drawing/2014/main" id="{00000000-0008-0000-0600-000002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0963" name="Text Box 1">
          <a:extLst>
            <a:ext uri="{FF2B5EF4-FFF2-40B4-BE49-F238E27FC236}">
              <a16:creationId xmlns:a16="http://schemas.microsoft.com/office/drawing/2014/main" id="{00000000-0008-0000-0600-000003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0964" name="Text Box 1">
          <a:extLst>
            <a:ext uri="{FF2B5EF4-FFF2-40B4-BE49-F238E27FC236}">
              <a16:creationId xmlns:a16="http://schemas.microsoft.com/office/drawing/2014/main" id="{00000000-0008-0000-0600-000004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0965" name="Text Box 1">
          <a:extLst>
            <a:ext uri="{FF2B5EF4-FFF2-40B4-BE49-F238E27FC236}">
              <a16:creationId xmlns:a16="http://schemas.microsoft.com/office/drawing/2014/main" id="{00000000-0008-0000-0600-000005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0966" name="Text Box 1">
          <a:extLst>
            <a:ext uri="{FF2B5EF4-FFF2-40B4-BE49-F238E27FC236}">
              <a16:creationId xmlns:a16="http://schemas.microsoft.com/office/drawing/2014/main" id="{00000000-0008-0000-0600-000006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0967" name="Text Box 1">
          <a:extLst>
            <a:ext uri="{FF2B5EF4-FFF2-40B4-BE49-F238E27FC236}">
              <a16:creationId xmlns:a16="http://schemas.microsoft.com/office/drawing/2014/main" id="{00000000-0008-0000-0600-000007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68" name="Text Box 1">
          <a:extLst>
            <a:ext uri="{FF2B5EF4-FFF2-40B4-BE49-F238E27FC236}">
              <a16:creationId xmlns:a16="http://schemas.microsoft.com/office/drawing/2014/main" id="{00000000-0008-0000-0600-000008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69" name="Text Box 1">
          <a:extLst>
            <a:ext uri="{FF2B5EF4-FFF2-40B4-BE49-F238E27FC236}">
              <a16:creationId xmlns:a16="http://schemas.microsoft.com/office/drawing/2014/main" id="{00000000-0008-0000-0600-000009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0" name="Text Box 1">
          <a:extLst>
            <a:ext uri="{FF2B5EF4-FFF2-40B4-BE49-F238E27FC236}">
              <a16:creationId xmlns:a16="http://schemas.microsoft.com/office/drawing/2014/main" id="{00000000-0008-0000-0600-00000A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0971" name="Text Box 1">
          <a:extLst>
            <a:ext uri="{FF2B5EF4-FFF2-40B4-BE49-F238E27FC236}">
              <a16:creationId xmlns:a16="http://schemas.microsoft.com/office/drawing/2014/main" id="{00000000-0008-0000-0600-00000B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2" name="Text Box 1">
          <a:extLst>
            <a:ext uri="{FF2B5EF4-FFF2-40B4-BE49-F238E27FC236}">
              <a16:creationId xmlns:a16="http://schemas.microsoft.com/office/drawing/2014/main" id="{00000000-0008-0000-0600-00000C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3" name="Text Box 1">
          <a:extLst>
            <a:ext uri="{FF2B5EF4-FFF2-40B4-BE49-F238E27FC236}">
              <a16:creationId xmlns:a16="http://schemas.microsoft.com/office/drawing/2014/main" id="{00000000-0008-0000-0600-00000D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4" name="Text Box 1">
          <a:extLst>
            <a:ext uri="{FF2B5EF4-FFF2-40B4-BE49-F238E27FC236}">
              <a16:creationId xmlns:a16="http://schemas.microsoft.com/office/drawing/2014/main" id="{00000000-0008-0000-0600-00000E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5" name="Text Box 1">
          <a:extLst>
            <a:ext uri="{FF2B5EF4-FFF2-40B4-BE49-F238E27FC236}">
              <a16:creationId xmlns:a16="http://schemas.microsoft.com/office/drawing/2014/main" id="{00000000-0008-0000-0600-00000F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6" name="Text Box 1">
          <a:extLst>
            <a:ext uri="{FF2B5EF4-FFF2-40B4-BE49-F238E27FC236}">
              <a16:creationId xmlns:a16="http://schemas.microsoft.com/office/drawing/2014/main" id="{00000000-0008-0000-0600-000010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7" name="Text Box 1">
          <a:extLst>
            <a:ext uri="{FF2B5EF4-FFF2-40B4-BE49-F238E27FC236}">
              <a16:creationId xmlns:a16="http://schemas.microsoft.com/office/drawing/2014/main" id="{00000000-0008-0000-0600-000011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8" name="Text Box 1">
          <a:extLst>
            <a:ext uri="{FF2B5EF4-FFF2-40B4-BE49-F238E27FC236}">
              <a16:creationId xmlns:a16="http://schemas.microsoft.com/office/drawing/2014/main" id="{00000000-0008-0000-0600-000012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9" name="Text Box 1">
          <a:extLst>
            <a:ext uri="{FF2B5EF4-FFF2-40B4-BE49-F238E27FC236}">
              <a16:creationId xmlns:a16="http://schemas.microsoft.com/office/drawing/2014/main" id="{00000000-0008-0000-0600-000013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80" name="Text Box 1">
          <a:extLst>
            <a:ext uri="{FF2B5EF4-FFF2-40B4-BE49-F238E27FC236}">
              <a16:creationId xmlns:a16="http://schemas.microsoft.com/office/drawing/2014/main" id="{00000000-0008-0000-0600-000014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81" name="Text Box 1">
          <a:extLst>
            <a:ext uri="{FF2B5EF4-FFF2-40B4-BE49-F238E27FC236}">
              <a16:creationId xmlns:a16="http://schemas.microsoft.com/office/drawing/2014/main" id="{00000000-0008-0000-0600-000015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82" name="Text Box 1">
          <a:extLst>
            <a:ext uri="{FF2B5EF4-FFF2-40B4-BE49-F238E27FC236}">
              <a16:creationId xmlns:a16="http://schemas.microsoft.com/office/drawing/2014/main" id="{00000000-0008-0000-0600-000016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83" name="Text Box 1">
          <a:extLst>
            <a:ext uri="{FF2B5EF4-FFF2-40B4-BE49-F238E27FC236}">
              <a16:creationId xmlns:a16="http://schemas.microsoft.com/office/drawing/2014/main" id="{00000000-0008-0000-0600-000017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84" name="Text Box 1">
          <a:extLst>
            <a:ext uri="{FF2B5EF4-FFF2-40B4-BE49-F238E27FC236}">
              <a16:creationId xmlns:a16="http://schemas.microsoft.com/office/drawing/2014/main" id="{00000000-0008-0000-0600-000018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85" name="Text Box 1">
          <a:extLst>
            <a:ext uri="{FF2B5EF4-FFF2-40B4-BE49-F238E27FC236}">
              <a16:creationId xmlns:a16="http://schemas.microsoft.com/office/drawing/2014/main" id="{00000000-0008-0000-0600-000019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0986" name="Text Box 1">
          <a:extLst>
            <a:ext uri="{FF2B5EF4-FFF2-40B4-BE49-F238E27FC236}">
              <a16:creationId xmlns:a16="http://schemas.microsoft.com/office/drawing/2014/main" id="{00000000-0008-0000-0600-00001A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0987" name="Text Box 1">
          <a:extLst>
            <a:ext uri="{FF2B5EF4-FFF2-40B4-BE49-F238E27FC236}">
              <a16:creationId xmlns:a16="http://schemas.microsoft.com/office/drawing/2014/main" id="{00000000-0008-0000-0600-00001B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0988" name="Text Box 1">
          <a:extLst>
            <a:ext uri="{FF2B5EF4-FFF2-40B4-BE49-F238E27FC236}">
              <a16:creationId xmlns:a16="http://schemas.microsoft.com/office/drawing/2014/main" id="{00000000-0008-0000-0600-00001C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0989" name="Text Box 1">
          <a:extLst>
            <a:ext uri="{FF2B5EF4-FFF2-40B4-BE49-F238E27FC236}">
              <a16:creationId xmlns:a16="http://schemas.microsoft.com/office/drawing/2014/main" id="{00000000-0008-0000-0600-00001D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0990" name="Text Box 1">
          <a:extLst>
            <a:ext uri="{FF2B5EF4-FFF2-40B4-BE49-F238E27FC236}">
              <a16:creationId xmlns:a16="http://schemas.microsoft.com/office/drawing/2014/main" id="{00000000-0008-0000-0600-00001E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0991" name="Text Box 1">
          <a:extLst>
            <a:ext uri="{FF2B5EF4-FFF2-40B4-BE49-F238E27FC236}">
              <a16:creationId xmlns:a16="http://schemas.microsoft.com/office/drawing/2014/main" id="{00000000-0008-0000-0600-00001F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0992" name="Text Box 1">
          <a:extLst>
            <a:ext uri="{FF2B5EF4-FFF2-40B4-BE49-F238E27FC236}">
              <a16:creationId xmlns:a16="http://schemas.microsoft.com/office/drawing/2014/main" id="{00000000-0008-0000-0600-000020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0993" name="Text Box 1">
          <a:extLst>
            <a:ext uri="{FF2B5EF4-FFF2-40B4-BE49-F238E27FC236}">
              <a16:creationId xmlns:a16="http://schemas.microsoft.com/office/drawing/2014/main" id="{00000000-0008-0000-0600-000021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94" name="Text Box 1">
          <a:extLst>
            <a:ext uri="{FF2B5EF4-FFF2-40B4-BE49-F238E27FC236}">
              <a16:creationId xmlns:a16="http://schemas.microsoft.com/office/drawing/2014/main" id="{00000000-0008-0000-0600-000022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95" name="Text Box 1">
          <a:extLst>
            <a:ext uri="{FF2B5EF4-FFF2-40B4-BE49-F238E27FC236}">
              <a16:creationId xmlns:a16="http://schemas.microsoft.com/office/drawing/2014/main" id="{00000000-0008-0000-0600-000023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0996" name="Text Box 1">
          <a:extLst>
            <a:ext uri="{FF2B5EF4-FFF2-40B4-BE49-F238E27FC236}">
              <a16:creationId xmlns:a16="http://schemas.microsoft.com/office/drawing/2014/main" id="{00000000-0008-0000-0600-000024460F00}"/>
            </a:ext>
          </a:extLst>
        </xdr:cNvPr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29</xdr:row>
      <xdr:rowOff>257175</xdr:rowOff>
    </xdr:from>
    <xdr:to>
      <xdr:col>3</xdr:col>
      <xdr:colOff>342900</xdr:colOff>
      <xdr:row>31</xdr:row>
      <xdr:rowOff>9525</xdr:rowOff>
    </xdr:to>
    <xdr:sp macro="" textlink="">
      <xdr:nvSpPr>
        <xdr:cNvPr id="1000997" name="Text Box 1">
          <a:extLst>
            <a:ext uri="{FF2B5EF4-FFF2-40B4-BE49-F238E27FC236}">
              <a16:creationId xmlns:a16="http://schemas.microsoft.com/office/drawing/2014/main" id="{00000000-0008-0000-0600-000025460F00}"/>
            </a:ext>
          </a:extLst>
        </xdr:cNvPr>
        <xdr:cNvSpPr txBox="1">
          <a:spLocks noChangeArrowheads="1"/>
        </xdr:cNvSpPr>
      </xdr:nvSpPr>
      <xdr:spPr bwMode="auto">
        <a:xfrm>
          <a:off x="5238750" y="8153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98" name="Text Box 1">
          <a:extLst>
            <a:ext uri="{FF2B5EF4-FFF2-40B4-BE49-F238E27FC236}">
              <a16:creationId xmlns:a16="http://schemas.microsoft.com/office/drawing/2014/main" id="{00000000-0008-0000-0600-000026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99" name="Text Box 1">
          <a:extLst>
            <a:ext uri="{FF2B5EF4-FFF2-40B4-BE49-F238E27FC236}">
              <a16:creationId xmlns:a16="http://schemas.microsoft.com/office/drawing/2014/main" id="{00000000-0008-0000-0600-000027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00" name="Text Box 1">
          <a:extLst>
            <a:ext uri="{FF2B5EF4-FFF2-40B4-BE49-F238E27FC236}">
              <a16:creationId xmlns:a16="http://schemas.microsoft.com/office/drawing/2014/main" id="{00000000-0008-0000-0600-000028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01" name="Text Box 1">
          <a:extLst>
            <a:ext uri="{FF2B5EF4-FFF2-40B4-BE49-F238E27FC236}">
              <a16:creationId xmlns:a16="http://schemas.microsoft.com/office/drawing/2014/main" id="{00000000-0008-0000-0600-000029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1002" name="Text Box 1">
          <a:extLst>
            <a:ext uri="{FF2B5EF4-FFF2-40B4-BE49-F238E27FC236}">
              <a16:creationId xmlns:a16="http://schemas.microsoft.com/office/drawing/2014/main" id="{00000000-0008-0000-0600-00002A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1003" name="Text Box 1">
          <a:extLst>
            <a:ext uri="{FF2B5EF4-FFF2-40B4-BE49-F238E27FC236}">
              <a16:creationId xmlns:a16="http://schemas.microsoft.com/office/drawing/2014/main" id="{00000000-0008-0000-0600-00002B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04" name="Text Box 1">
          <a:extLst>
            <a:ext uri="{FF2B5EF4-FFF2-40B4-BE49-F238E27FC236}">
              <a16:creationId xmlns:a16="http://schemas.microsoft.com/office/drawing/2014/main" id="{00000000-0008-0000-0600-00002C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05" name="Text Box 1">
          <a:extLst>
            <a:ext uri="{FF2B5EF4-FFF2-40B4-BE49-F238E27FC236}">
              <a16:creationId xmlns:a16="http://schemas.microsoft.com/office/drawing/2014/main" id="{00000000-0008-0000-0600-00002D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06" name="Text Box 1">
          <a:extLst>
            <a:ext uri="{FF2B5EF4-FFF2-40B4-BE49-F238E27FC236}">
              <a16:creationId xmlns:a16="http://schemas.microsoft.com/office/drawing/2014/main" id="{00000000-0008-0000-0600-00002E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07" name="Text Box 1">
          <a:extLst>
            <a:ext uri="{FF2B5EF4-FFF2-40B4-BE49-F238E27FC236}">
              <a16:creationId xmlns:a16="http://schemas.microsoft.com/office/drawing/2014/main" id="{00000000-0008-0000-0600-00002F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08" name="Text Box 1">
          <a:extLst>
            <a:ext uri="{FF2B5EF4-FFF2-40B4-BE49-F238E27FC236}">
              <a16:creationId xmlns:a16="http://schemas.microsoft.com/office/drawing/2014/main" id="{00000000-0008-0000-0600-000030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09" name="Text Box 1">
          <a:extLst>
            <a:ext uri="{FF2B5EF4-FFF2-40B4-BE49-F238E27FC236}">
              <a16:creationId xmlns:a16="http://schemas.microsoft.com/office/drawing/2014/main" id="{00000000-0008-0000-0600-000031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10" name="Text Box 1">
          <a:extLst>
            <a:ext uri="{FF2B5EF4-FFF2-40B4-BE49-F238E27FC236}">
              <a16:creationId xmlns:a16="http://schemas.microsoft.com/office/drawing/2014/main" id="{00000000-0008-0000-0600-000032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11" name="Text Box 1">
          <a:extLst>
            <a:ext uri="{FF2B5EF4-FFF2-40B4-BE49-F238E27FC236}">
              <a16:creationId xmlns:a16="http://schemas.microsoft.com/office/drawing/2014/main" id="{00000000-0008-0000-0600-000033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12" name="Text Box 1">
          <a:extLst>
            <a:ext uri="{FF2B5EF4-FFF2-40B4-BE49-F238E27FC236}">
              <a16:creationId xmlns:a16="http://schemas.microsoft.com/office/drawing/2014/main" id="{00000000-0008-0000-0600-000034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13" name="Text Box 1">
          <a:extLst>
            <a:ext uri="{FF2B5EF4-FFF2-40B4-BE49-F238E27FC236}">
              <a16:creationId xmlns:a16="http://schemas.microsoft.com/office/drawing/2014/main" id="{00000000-0008-0000-0600-000035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14" name="Text Box 1">
          <a:extLst>
            <a:ext uri="{FF2B5EF4-FFF2-40B4-BE49-F238E27FC236}">
              <a16:creationId xmlns:a16="http://schemas.microsoft.com/office/drawing/2014/main" id="{00000000-0008-0000-0600-000036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15" name="Text Box 1">
          <a:extLst>
            <a:ext uri="{FF2B5EF4-FFF2-40B4-BE49-F238E27FC236}">
              <a16:creationId xmlns:a16="http://schemas.microsoft.com/office/drawing/2014/main" id="{00000000-0008-0000-0600-000037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16" name="Text Box 1">
          <a:extLst>
            <a:ext uri="{FF2B5EF4-FFF2-40B4-BE49-F238E27FC236}">
              <a16:creationId xmlns:a16="http://schemas.microsoft.com/office/drawing/2014/main" id="{00000000-0008-0000-0600-000038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17" name="Text Box 1">
          <a:extLst>
            <a:ext uri="{FF2B5EF4-FFF2-40B4-BE49-F238E27FC236}">
              <a16:creationId xmlns:a16="http://schemas.microsoft.com/office/drawing/2014/main" id="{00000000-0008-0000-0600-000039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18" name="Text Box 1">
          <a:extLst>
            <a:ext uri="{FF2B5EF4-FFF2-40B4-BE49-F238E27FC236}">
              <a16:creationId xmlns:a16="http://schemas.microsoft.com/office/drawing/2014/main" id="{00000000-0008-0000-0600-00003A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19" name="Text Box 1">
          <a:extLst>
            <a:ext uri="{FF2B5EF4-FFF2-40B4-BE49-F238E27FC236}">
              <a16:creationId xmlns:a16="http://schemas.microsoft.com/office/drawing/2014/main" id="{00000000-0008-0000-0600-00003B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20" name="Text Box 1">
          <a:extLst>
            <a:ext uri="{FF2B5EF4-FFF2-40B4-BE49-F238E27FC236}">
              <a16:creationId xmlns:a16="http://schemas.microsoft.com/office/drawing/2014/main" id="{00000000-0008-0000-0600-00003C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21" name="Text Box 1">
          <a:extLst>
            <a:ext uri="{FF2B5EF4-FFF2-40B4-BE49-F238E27FC236}">
              <a16:creationId xmlns:a16="http://schemas.microsoft.com/office/drawing/2014/main" id="{00000000-0008-0000-0600-00003D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22" name="Text Box 1">
          <a:extLst>
            <a:ext uri="{FF2B5EF4-FFF2-40B4-BE49-F238E27FC236}">
              <a16:creationId xmlns:a16="http://schemas.microsoft.com/office/drawing/2014/main" id="{00000000-0008-0000-0600-00003E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23" name="Text Box 1">
          <a:extLst>
            <a:ext uri="{FF2B5EF4-FFF2-40B4-BE49-F238E27FC236}">
              <a16:creationId xmlns:a16="http://schemas.microsoft.com/office/drawing/2014/main" id="{00000000-0008-0000-0600-00003F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24" name="Text Box 1">
          <a:extLst>
            <a:ext uri="{FF2B5EF4-FFF2-40B4-BE49-F238E27FC236}">
              <a16:creationId xmlns:a16="http://schemas.microsoft.com/office/drawing/2014/main" id="{00000000-0008-0000-0600-000040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1025" name="Text Box 1">
          <a:extLst>
            <a:ext uri="{FF2B5EF4-FFF2-40B4-BE49-F238E27FC236}">
              <a16:creationId xmlns:a16="http://schemas.microsoft.com/office/drawing/2014/main" id="{00000000-0008-0000-0600-000041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1026" name="Text Box 1">
          <a:extLst>
            <a:ext uri="{FF2B5EF4-FFF2-40B4-BE49-F238E27FC236}">
              <a16:creationId xmlns:a16="http://schemas.microsoft.com/office/drawing/2014/main" id="{00000000-0008-0000-0600-000042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1027" name="Text Box 1">
          <a:extLst>
            <a:ext uri="{FF2B5EF4-FFF2-40B4-BE49-F238E27FC236}">
              <a16:creationId xmlns:a16="http://schemas.microsoft.com/office/drawing/2014/main" id="{00000000-0008-0000-0600-000043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1028" name="Text Box 1">
          <a:extLst>
            <a:ext uri="{FF2B5EF4-FFF2-40B4-BE49-F238E27FC236}">
              <a16:creationId xmlns:a16="http://schemas.microsoft.com/office/drawing/2014/main" id="{00000000-0008-0000-0600-000044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1029" name="Text Box 1">
          <a:extLst>
            <a:ext uri="{FF2B5EF4-FFF2-40B4-BE49-F238E27FC236}">
              <a16:creationId xmlns:a16="http://schemas.microsoft.com/office/drawing/2014/main" id="{00000000-0008-0000-0600-000045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1030" name="Text Box 1">
          <a:extLst>
            <a:ext uri="{FF2B5EF4-FFF2-40B4-BE49-F238E27FC236}">
              <a16:creationId xmlns:a16="http://schemas.microsoft.com/office/drawing/2014/main" id="{00000000-0008-0000-0600-000046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1031" name="Text Box 1">
          <a:extLst>
            <a:ext uri="{FF2B5EF4-FFF2-40B4-BE49-F238E27FC236}">
              <a16:creationId xmlns:a16="http://schemas.microsoft.com/office/drawing/2014/main" id="{00000000-0008-0000-0600-000047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1032" name="Text Box 1">
          <a:extLst>
            <a:ext uri="{FF2B5EF4-FFF2-40B4-BE49-F238E27FC236}">
              <a16:creationId xmlns:a16="http://schemas.microsoft.com/office/drawing/2014/main" id="{00000000-0008-0000-0600-000048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1033" name="Text Box 1">
          <a:extLst>
            <a:ext uri="{FF2B5EF4-FFF2-40B4-BE49-F238E27FC236}">
              <a16:creationId xmlns:a16="http://schemas.microsoft.com/office/drawing/2014/main" id="{00000000-0008-0000-0600-000049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1034" name="Text Box 1">
          <a:extLst>
            <a:ext uri="{FF2B5EF4-FFF2-40B4-BE49-F238E27FC236}">
              <a16:creationId xmlns:a16="http://schemas.microsoft.com/office/drawing/2014/main" id="{00000000-0008-0000-0600-00004A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1035" name="Text Box 1">
          <a:extLst>
            <a:ext uri="{FF2B5EF4-FFF2-40B4-BE49-F238E27FC236}">
              <a16:creationId xmlns:a16="http://schemas.microsoft.com/office/drawing/2014/main" id="{00000000-0008-0000-0600-00004B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1036" name="Text Box 1">
          <a:extLst>
            <a:ext uri="{FF2B5EF4-FFF2-40B4-BE49-F238E27FC236}">
              <a16:creationId xmlns:a16="http://schemas.microsoft.com/office/drawing/2014/main" id="{00000000-0008-0000-0600-00004C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1037" name="Text Box 1">
          <a:extLst>
            <a:ext uri="{FF2B5EF4-FFF2-40B4-BE49-F238E27FC236}">
              <a16:creationId xmlns:a16="http://schemas.microsoft.com/office/drawing/2014/main" id="{00000000-0008-0000-0600-00004D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38" name="Text Box 1">
          <a:extLst>
            <a:ext uri="{FF2B5EF4-FFF2-40B4-BE49-F238E27FC236}">
              <a16:creationId xmlns:a16="http://schemas.microsoft.com/office/drawing/2014/main" id="{00000000-0008-0000-0600-00004E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39" name="Text Box 1">
          <a:extLst>
            <a:ext uri="{FF2B5EF4-FFF2-40B4-BE49-F238E27FC236}">
              <a16:creationId xmlns:a16="http://schemas.microsoft.com/office/drawing/2014/main" id="{00000000-0008-0000-0600-00004F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40" name="Text Box 1">
          <a:extLst>
            <a:ext uri="{FF2B5EF4-FFF2-40B4-BE49-F238E27FC236}">
              <a16:creationId xmlns:a16="http://schemas.microsoft.com/office/drawing/2014/main" id="{00000000-0008-0000-0600-000050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41" name="Text Box 1">
          <a:extLst>
            <a:ext uri="{FF2B5EF4-FFF2-40B4-BE49-F238E27FC236}">
              <a16:creationId xmlns:a16="http://schemas.microsoft.com/office/drawing/2014/main" id="{00000000-0008-0000-0600-000051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42" name="Text Box 1">
          <a:extLst>
            <a:ext uri="{FF2B5EF4-FFF2-40B4-BE49-F238E27FC236}">
              <a16:creationId xmlns:a16="http://schemas.microsoft.com/office/drawing/2014/main" id="{00000000-0008-0000-0600-00005246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43" name="Text Box 1">
          <a:extLst>
            <a:ext uri="{FF2B5EF4-FFF2-40B4-BE49-F238E27FC236}">
              <a16:creationId xmlns:a16="http://schemas.microsoft.com/office/drawing/2014/main" id="{00000000-0008-0000-0600-00005346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1001044" name="Text Box 1">
          <a:extLst>
            <a:ext uri="{FF2B5EF4-FFF2-40B4-BE49-F238E27FC236}">
              <a16:creationId xmlns:a16="http://schemas.microsoft.com/office/drawing/2014/main" id="{00000000-0008-0000-0600-000054460F00}"/>
            </a:ext>
          </a:extLst>
        </xdr:cNvPr>
        <xdr:cNvSpPr txBox="1">
          <a:spLocks noChangeArrowheads="1"/>
        </xdr:cNvSpPr>
      </xdr:nvSpPr>
      <xdr:spPr bwMode="auto">
        <a:xfrm>
          <a:off x="5924550" y="8372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45" name="Text Box 1">
          <a:extLst>
            <a:ext uri="{FF2B5EF4-FFF2-40B4-BE49-F238E27FC236}">
              <a16:creationId xmlns:a16="http://schemas.microsoft.com/office/drawing/2014/main" id="{00000000-0008-0000-0600-000055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46" name="Text Box 1">
          <a:extLst>
            <a:ext uri="{FF2B5EF4-FFF2-40B4-BE49-F238E27FC236}">
              <a16:creationId xmlns:a16="http://schemas.microsoft.com/office/drawing/2014/main" id="{00000000-0008-0000-0600-000056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1047" name="Text Box 1">
          <a:extLst>
            <a:ext uri="{FF2B5EF4-FFF2-40B4-BE49-F238E27FC236}">
              <a16:creationId xmlns:a16="http://schemas.microsoft.com/office/drawing/2014/main" id="{00000000-0008-0000-0600-000057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48" name="Text Box 1">
          <a:extLst>
            <a:ext uri="{FF2B5EF4-FFF2-40B4-BE49-F238E27FC236}">
              <a16:creationId xmlns:a16="http://schemas.microsoft.com/office/drawing/2014/main" id="{00000000-0008-0000-0600-000058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49" name="Text Box 1">
          <a:extLst>
            <a:ext uri="{FF2B5EF4-FFF2-40B4-BE49-F238E27FC236}">
              <a16:creationId xmlns:a16="http://schemas.microsoft.com/office/drawing/2014/main" id="{00000000-0008-0000-0600-000059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0" name="Text Box 1">
          <a:extLst>
            <a:ext uri="{FF2B5EF4-FFF2-40B4-BE49-F238E27FC236}">
              <a16:creationId xmlns:a16="http://schemas.microsoft.com/office/drawing/2014/main" id="{00000000-0008-0000-0600-00005A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1" name="Text Box 1">
          <a:extLst>
            <a:ext uri="{FF2B5EF4-FFF2-40B4-BE49-F238E27FC236}">
              <a16:creationId xmlns:a16="http://schemas.microsoft.com/office/drawing/2014/main" id="{00000000-0008-0000-0600-00005B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2" name="Text Box 1">
          <a:extLst>
            <a:ext uri="{FF2B5EF4-FFF2-40B4-BE49-F238E27FC236}">
              <a16:creationId xmlns:a16="http://schemas.microsoft.com/office/drawing/2014/main" id="{00000000-0008-0000-0600-00005C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3" name="Text Box 1">
          <a:extLst>
            <a:ext uri="{FF2B5EF4-FFF2-40B4-BE49-F238E27FC236}">
              <a16:creationId xmlns:a16="http://schemas.microsoft.com/office/drawing/2014/main" id="{00000000-0008-0000-0600-00005D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4" name="Text Box 1">
          <a:extLst>
            <a:ext uri="{FF2B5EF4-FFF2-40B4-BE49-F238E27FC236}">
              <a16:creationId xmlns:a16="http://schemas.microsoft.com/office/drawing/2014/main" id="{00000000-0008-0000-0600-00005E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5" name="Text Box 1">
          <a:extLst>
            <a:ext uri="{FF2B5EF4-FFF2-40B4-BE49-F238E27FC236}">
              <a16:creationId xmlns:a16="http://schemas.microsoft.com/office/drawing/2014/main" id="{00000000-0008-0000-0600-00005F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6" name="Text Box 1">
          <a:extLst>
            <a:ext uri="{FF2B5EF4-FFF2-40B4-BE49-F238E27FC236}">
              <a16:creationId xmlns:a16="http://schemas.microsoft.com/office/drawing/2014/main" id="{00000000-0008-0000-0600-000060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7" name="Text Box 1">
          <a:extLst>
            <a:ext uri="{FF2B5EF4-FFF2-40B4-BE49-F238E27FC236}">
              <a16:creationId xmlns:a16="http://schemas.microsoft.com/office/drawing/2014/main" id="{00000000-0008-0000-0600-000061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8" name="Text Box 1">
          <a:extLst>
            <a:ext uri="{FF2B5EF4-FFF2-40B4-BE49-F238E27FC236}">
              <a16:creationId xmlns:a16="http://schemas.microsoft.com/office/drawing/2014/main" id="{00000000-0008-0000-0600-000062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9" name="Text Box 1">
          <a:extLst>
            <a:ext uri="{FF2B5EF4-FFF2-40B4-BE49-F238E27FC236}">
              <a16:creationId xmlns:a16="http://schemas.microsoft.com/office/drawing/2014/main" id="{00000000-0008-0000-0600-000063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60" name="Text Box 1">
          <a:extLst>
            <a:ext uri="{FF2B5EF4-FFF2-40B4-BE49-F238E27FC236}">
              <a16:creationId xmlns:a16="http://schemas.microsoft.com/office/drawing/2014/main" id="{00000000-0008-0000-0600-000064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61" name="Text Box 1">
          <a:extLst>
            <a:ext uri="{FF2B5EF4-FFF2-40B4-BE49-F238E27FC236}">
              <a16:creationId xmlns:a16="http://schemas.microsoft.com/office/drawing/2014/main" id="{00000000-0008-0000-0600-000065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1001062" name="Text Box 1">
          <a:extLst>
            <a:ext uri="{FF2B5EF4-FFF2-40B4-BE49-F238E27FC236}">
              <a16:creationId xmlns:a16="http://schemas.microsoft.com/office/drawing/2014/main" id="{00000000-0008-0000-0600-000066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1001063" name="Text Box 1">
          <a:extLst>
            <a:ext uri="{FF2B5EF4-FFF2-40B4-BE49-F238E27FC236}">
              <a16:creationId xmlns:a16="http://schemas.microsoft.com/office/drawing/2014/main" id="{00000000-0008-0000-0600-000067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1064" name="Text Box 1">
          <a:extLst>
            <a:ext uri="{FF2B5EF4-FFF2-40B4-BE49-F238E27FC236}">
              <a16:creationId xmlns:a16="http://schemas.microsoft.com/office/drawing/2014/main" id="{00000000-0008-0000-0600-000068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1065" name="Text Box 1">
          <a:extLst>
            <a:ext uri="{FF2B5EF4-FFF2-40B4-BE49-F238E27FC236}">
              <a16:creationId xmlns:a16="http://schemas.microsoft.com/office/drawing/2014/main" id="{00000000-0008-0000-0600-000069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1066" name="Text Box 1">
          <a:extLst>
            <a:ext uri="{FF2B5EF4-FFF2-40B4-BE49-F238E27FC236}">
              <a16:creationId xmlns:a16="http://schemas.microsoft.com/office/drawing/2014/main" id="{00000000-0008-0000-0600-00006A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1067" name="Text Box 1">
          <a:extLst>
            <a:ext uri="{FF2B5EF4-FFF2-40B4-BE49-F238E27FC236}">
              <a16:creationId xmlns:a16="http://schemas.microsoft.com/office/drawing/2014/main" id="{00000000-0008-0000-0600-00006B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1068" name="Text Box 1">
          <a:extLst>
            <a:ext uri="{FF2B5EF4-FFF2-40B4-BE49-F238E27FC236}">
              <a16:creationId xmlns:a16="http://schemas.microsoft.com/office/drawing/2014/main" id="{00000000-0008-0000-0600-00006C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1069" name="Text Box 1">
          <a:extLst>
            <a:ext uri="{FF2B5EF4-FFF2-40B4-BE49-F238E27FC236}">
              <a16:creationId xmlns:a16="http://schemas.microsoft.com/office/drawing/2014/main" id="{00000000-0008-0000-0600-00006D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70" name="Text Box 1">
          <a:extLst>
            <a:ext uri="{FF2B5EF4-FFF2-40B4-BE49-F238E27FC236}">
              <a16:creationId xmlns:a16="http://schemas.microsoft.com/office/drawing/2014/main" id="{00000000-0008-0000-0600-00006E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71" name="Text Box 1">
          <a:extLst>
            <a:ext uri="{FF2B5EF4-FFF2-40B4-BE49-F238E27FC236}">
              <a16:creationId xmlns:a16="http://schemas.microsoft.com/office/drawing/2014/main" id="{00000000-0008-0000-0600-00006F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72" name="Text Box 1">
          <a:extLst>
            <a:ext uri="{FF2B5EF4-FFF2-40B4-BE49-F238E27FC236}">
              <a16:creationId xmlns:a16="http://schemas.microsoft.com/office/drawing/2014/main" id="{00000000-0008-0000-0600-000070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73" name="Text Box 1">
          <a:extLst>
            <a:ext uri="{FF2B5EF4-FFF2-40B4-BE49-F238E27FC236}">
              <a16:creationId xmlns:a16="http://schemas.microsoft.com/office/drawing/2014/main" id="{00000000-0008-0000-0600-00007146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74" name="Text Box 1">
          <a:extLst>
            <a:ext uri="{FF2B5EF4-FFF2-40B4-BE49-F238E27FC236}">
              <a16:creationId xmlns:a16="http://schemas.microsoft.com/office/drawing/2014/main" id="{00000000-0008-0000-0600-000072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75" name="Text Box 1">
          <a:extLst>
            <a:ext uri="{FF2B5EF4-FFF2-40B4-BE49-F238E27FC236}">
              <a16:creationId xmlns:a16="http://schemas.microsoft.com/office/drawing/2014/main" id="{00000000-0008-0000-0600-000073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076" name="Text Box 1">
          <a:extLst>
            <a:ext uri="{FF2B5EF4-FFF2-40B4-BE49-F238E27FC236}">
              <a16:creationId xmlns:a16="http://schemas.microsoft.com/office/drawing/2014/main" id="{00000000-0008-0000-0600-000074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77" name="Text Box 1">
          <a:extLst>
            <a:ext uri="{FF2B5EF4-FFF2-40B4-BE49-F238E27FC236}">
              <a16:creationId xmlns:a16="http://schemas.microsoft.com/office/drawing/2014/main" id="{00000000-0008-0000-0600-000075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78" name="Text Box 1">
          <a:extLst>
            <a:ext uri="{FF2B5EF4-FFF2-40B4-BE49-F238E27FC236}">
              <a16:creationId xmlns:a16="http://schemas.microsoft.com/office/drawing/2014/main" id="{00000000-0008-0000-0600-000076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79" name="Text Box 1">
          <a:extLst>
            <a:ext uri="{FF2B5EF4-FFF2-40B4-BE49-F238E27FC236}">
              <a16:creationId xmlns:a16="http://schemas.microsoft.com/office/drawing/2014/main" id="{00000000-0008-0000-0600-000077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0" name="Text Box 1">
          <a:extLst>
            <a:ext uri="{FF2B5EF4-FFF2-40B4-BE49-F238E27FC236}">
              <a16:creationId xmlns:a16="http://schemas.microsoft.com/office/drawing/2014/main" id="{00000000-0008-0000-0600-000078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1" name="Text Box 1">
          <a:extLst>
            <a:ext uri="{FF2B5EF4-FFF2-40B4-BE49-F238E27FC236}">
              <a16:creationId xmlns:a16="http://schemas.microsoft.com/office/drawing/2014/main" id="{00000000-0008-0000-0600-000079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2" name="Text Box 1">
          <a:extLst>
            <a:ext uri="{FF2B5EF4-FFF2-40B4-BE49-F238E27FC236}">
              <a16:creationId xmlns:a16="http://schemas.microsoft.com/office/drawing/2014/main" id="{00000000-0008-0000-0600-00007A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3" name="Text Box 1">
          <a:extLst>
            <a:ext uri="{FF2B5EF4-FFF2-40B4-BE49-F238E27FC236}">
              <a16:creationId xmlns:a16="http://schemas.microsoft.com/office/drawing/2014/main" id="{00000000-0008-0000-0600-00007B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4" name="Text Box 1">
          <a:extLst>
            <a:ext uri="{FF2B5EF4-FFF2-40B4-BE49-F238E27FC236}">
              <a16:creationId xmlns:a16="http://schemas.microsoft.com/office/drawing/2014/main" id="{00000000-0008-0000-0600-00007C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5" name="Text Box 1">
          <a:extLst>
            <a:ext uri="{FF2B5EF4-FFF2-40B4-BE49-F238E27FC236}">
              <a16:creationId xmlns:a16="http://schemas.microsoft.com/office/drawing/2014/main" id="{00000000-0008-0000-0600-00007D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6" name="Text Box 1">
          <a:extLst>
            <a:ext uri="{FF2B5EF4-FFF2-40B4-BE49-F238E27FC236}">
              <a16:creationId xmlns:a16="http://schemas.microsoft.com/office/drawing/2014/main" id="{00000000-0008-0000-0600-00007E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7" name="Text Box 1">
          <a:extLst>
            <a:ext uri="{FF2B5EF4-FFF2-40B4-BE49-F238E27FC236}">
              <a16:creationId xmlns:a16="http://schemas.microsoft.com/office/drawing/2014/main" id="{00000000-0008-0000-0600-00007F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8" name="Text Box 1">
          <a:extLst>
            <a:ext uri="{FF2B5EF4-FFF2-40B4-BE49-F238E27FC236}">
              <a16:creationId xmlns:a16="http://schemas.microsoft.com/office/drawing/2014/main" id="{00000000-0008-0000-0600-000080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9" name="Text Box 1">
          <a:extLst>
            <a:ext uri="{FF2B5EF4-FFF2-40B4-BE49-F238E27FC236}">
              <a16:creationId xmlns:a16="http://schemas.microsoft.com/office/drawing/2014/main" id="{00000000-0008-0000-0600-000081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90" name="Text Box 1">
          <a:extLst>
            <a:ext uri="{FF2B5EF4-FFF2-40B4-BE49-F238E27FC236}">
              <a16:creationId xmlns:a16="http://schemas.microsoft.com/office/drawing/2014/main" id="{00000000-0008-0000-0600-000082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1091" name="Text Box 1">
          <a:extLst>
            <a:ext uri="{FF2B5EF4-FFF2-40B4-BE49-F238E27FC236}">
              <a16:creationId xmlns:a16="http://schemas.microsoft.com/office/drawing/2014/main" id="{00000000-0008-0000-0600-000083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1092" name="Text Box 1">
          <a:extLst>
            <a:ext uri="{FF2B5EF4-FFF2-40B4-BE49-F238E27FC236}">
              <a16:creationId xmlns:a16="http://schemas.microsoft.com/office/drawing/2014/main" id="{00000000-0008-0000-0600-000084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093" name="Text Box 1">
          <a:extLst>
            <a:ext uri="{FF2B5EF4-FFF2-40B4-BE49-F238E27FC236}">
              <a16:creationId xmlns:a16="http://schemas.microsoft.com/office/drawing/2014/main" id="{00000000-0008-0000-0600-000085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094" name="Text Box 1">
          <a:extLst>
            <a:ext uri="{FF2B5EF4-FFF2-40B4-BE49-F238E27FC236}">
              <a16:creationId xmlns:a16="http://schemas.microsoft.com/office/drawing/2014/main" id="{00000000-0008-0000-0600-000086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095" name="Text Box 1">
          <a:extLst>
            <a:ext uri="{FF2B5EF4-FFF2-40B4-BE49-F238E27FC236}">
              <a16:creationId xmlns:a16="http://schemas.microsoft.com/office/drawing/2014/main" id="{00000000-0008-0000-0600-000087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096" name="Text Box 1">
          <a:extLst>
            <a:ext uri="{FF2B5EF4-FFF2-40B4-BE49-F238E27FC236}">
              <a16:creationId xmlns:a16="http://schemas.microsoft.com/office/drawing/2014/main" id="{00000000-0008-0000-0600-000088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097" name="Text Box 1">
          <a:extLst>
            <a:ext uri="{FF2B5EF4-FFF2-40B4-BE49-F238E27FC236}">
              <a16:creationId xmlns:a16="http://schemas.microsoft.com/office/drawing/2014/main" id="{00000000-0008-0000-0600-000089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098" name="Text Box 1">
          <a:extLst>
            <a:ext uri="{FF2B5EF4-FFF2-40B4-BE49-F238E27FC236}">
              <a16:creationId xmlns:a16="http://schemas.microsoft.com/office/drawing/2014/main" id="{00000000-0008-0000-0600-00008A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99" name="Text Box 1">
          <a:extLst>
            <a:ext uri="{FF2B5EF4-FFF2-40B4-BE49-F238E27FC236}">
              <a16:creationId xmlns:a16="http://schemas.microsoft.com/office/drawing/2014/main" id="{00000000-0008-0000-0600-00008B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00" name="Text Box 1">
          <a:extLst>
            <a:ext uri="{FF2B5EF4-FFF2-40B4-BE49-F238E27FC236}">
              <a16:creationId xmlns:a16="http://schemas.microsoft.com/office/drawing/2014/main" id="{00000000-0008-0000-0600-00008C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11</xdr:row>
      <xdr:rowOff>209550</xdr:rowOff>
    </xdr:from>
    <xdr:to>
      <xdr:col>3</xdr:col>
      <xdr:colOff>1028700</xdr:colOff>
      <xdr:row>12</xdr:row>
      <xdr:rowOff>228600</xdr:rowOff>
    </xdr:to>
    <xdr:sp macro="" textlink="">
      <xdr:nvSpPr>
        <xdr:cNvPr id="1001101" name="Text Box 1">
          <a:extLst>
            <a:ext uri="{FF2B5EF4-FFF2-40B4-BE49-F238E27FC236}">
              <a16:creationId xmlns:a16="http://schemas.microsoft.com/office/drawing/2014/main" id="{00000000-0008-0000-0600-00008D460F00}"/>
            </a:ext>
          </a:extLst>
        </xdr:cNvPr>
        <xdr:cNvSpPr txBox="1">
          <a:spLocks noChangeArrowheads="1"/>
        </xdr:cNvSpPr>
      </xdr:nvSpPr>
      <xdr:spPr bwMode="auto">
        <a:xfrm>
          <a:off x="5924550" y="3305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11</xdr:row>
      <xdr:rowOff>257175</xdr:rowOff>
    </xdr:from>
    <xdr:to>
      <xdr:col>3</xdr:col>
      <xdr:colOff>342900</xdr:colOff>
      <xdr:row>13</xdr:row>
      <xdr:rowOff>9525</xdr:rowOff>
    </xdr:to>
    <xdr:sp macro="" textlink="">
      <xdr:nvSpPr>
        <xdr:cNvPr id="1001102" name="Text Box 1">
          <a:extLst>
            <a:ext uri="{FF2B5EF4-FFF2-40B4-BE49-F238E27FC236}">
              <a16:creationId xmlns:a16="http://schemas.microsoft.com/office/drawing/2014/main" id="{00000000-0008-0000-0600-00008E460F00}"/>
            </a:ext>
          </a:extLst>
        </xdr:cNvPr>
        <xdr:cNvSpPr txBox="1">
          <a:spLocks noChangeArrowheads="1"/>
        </xdr:cNvSpPr>
      </xdr:nvSpPr>
      <xdr:spPr bwMode="auto">
        <a:xfrm>
          <a:off x="5238750" y="33528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03" name="Text Box 1">
          <a:extLst>
            <a:ext uri="{FF2B5EF4-FFF2-40B4-BE49-F238E27FC236}">
              <a16:creationId xmlns:a16="http://schemas.microsoft.com/office/drawing/2014/main" id="{00000000-0008-0000-0600-00008F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04" name="Text Box 1">
          <a:extLst>
            <a:ext uri="{FF2B5EF4-FFF2-40B4-BE49-F238E27FC236}">
              <a16:creationId xmlns:a16="http://schemas.microsoft.com/office/drawing/2014/main" id="{00000000-0008-0000-0600-000090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05" name="Text Box 1">
          <a:extLst>
            <a:ext uri="{FF2B5EF4-FFF2-40B4-BE49-F238E27FC236}">
              <a16:creationId xmlns:a16="http://schemas.microsoft.com/office/drawing/2014/main" id="{00000000-0008-0000-0600-000091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06" name="Text Box 1">
          <a:extLst>
            <a:ext uri="{FF2B5EF4-FFF2-40B4-BE49-F238E27FC236}">
              <a16:creationId xmlns:a16="http://schemas.microsoft.com/office/drawing/2014/main" id="{00000000-0008-0000-0600-000092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07" name="Text Box 1">
          <a:extLst>
            <a:ext uri="{FF2B5EF4-FFF2-40B4-BE49-F238E27FC236}">
              <a16:creationId xmlns:a16="http://schemas.microsoft.com/office/drawing/2014/main" id="{00000000-0008-0000-0600-000093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08" name="Text Box 1">
          <a:extLst>
            <a:ext uri="{FF2B5EF4-FFF2-40B4-BE49-F238E27FC236}">
              <a16:creationId xmlns:a16="http://schemas.microsoft.com/office/drawing/2014/main" id="{00000000-0008-0000-0600-000094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09" name="Text Box 1">
          <a:extLst>
            <a:ext uri="{FF2B5EF4-FFF2-40B4-BE49-F238E27FC236}">
              <a16:creationId xmlns:a16="http://schemas.microsoft.com/office/drawing/2014/main" id="{00000000-0008-0000-0600-000095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0" name="Text Box 1">
          <a:extLst>
            <a:ext uri="{FF2B5EF4-FFF2-40B4-BE49-F238E27FC236}">
              <a16:creationId xmlns:a16="http://schemas.microsoft.com/office/drawing/2014/main" id="{00000000-0008-0000-0600-000096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1" name="Text Box 1">
          <a:extLst>
            <a:ext uri="{FF2B5EF4-FFF2-40B4-BE49-F238E27FC236}">
              <a16:creationId xmlns:a16="http://schemas.microsoft.com/office/drawing/2014/main" id="{00000000-0008-0000-0600-000097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2" name="Text Box 1">
          <a:extLst>
            <a:ext uri="{FF2B5EF4-FFF2-40B4-BE49-F238E27FC236}">
              <a16:creationId xmlns:a16="http://schemas.microsoft.com/office/drawing/2014/main" id="{00000000-0008-0000-0600-000098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3" name="Text Box 1">
          <a:extLst>
            <a:ext uri="{FF2B5EF4-FFF2-40B4-BE49-F238E27FC236}">
              <a16:creationId xmlns:a16="http://schemas.microsoft.com/office/drawing/2014/main" id="{00000000-0008-0000-0600-000099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4" name="Text Box 1">
          <a:extLst>
            <a:ext uri="{FF2B5EF4-FFF2-40B4-BE49-F238E27FC236}">
              <a16:creationId xmlns:a16="http://schemas.microsoft.com/office/drawing/2014/main" id="{00000000-0008-0000-0600-00009A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5" name="Text Box 1">
          <a:extLst>
            <a:ext uri="{FF2B5EF4-FFF2-40B4-BE49-F238E27FC236}">
              <a16:creationId xmlns:a16="http://schemas.microsoft.com/office/drawing/2014/main" id="{00000000-0008-0000-0600-00009B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6" name="Text Box 1">
          <a:extLst>
            <a:ext uri="{FF2B5EF4-FFF2-40B4-BE49-F238E27FC236}">
              <a16:creationId xmlns:a16="http://schemas.microsoft.com/office/drawing/2014/main" id="{00000000-0008-0000-0600-00009C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7" name="Text Box 1">
          <a:extLst>
            <a:ext uri="{FF2B5EF4-FFF2-40B4-BE49-F238E27FC236}">
              <a16:creationId xmlns:a16="http://schemas.microsoft.com/office/drawing/2014/main" id="{00000000-0008-0000-0600-00009D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8" name="Text Box 1">
          <a:extLst>
            <a:ext uri="{FF2B5EF4-FFF2-40B4-BE49-F238E27FC236}">
              <a16:creationId xmlns:a16="http://schemas.microsoft.com/office/drawing/2014/main" id="{00000000-0008-0000-0600-00009E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9" name="Text Box 1">
          <a:extLst>
            <a:ext uri="{FF2B5EF4-FFF2-40B4-BE49-F238E27FC236}">
              <a16:creationId xmlns:a16="http://schemas.microsoft.com/office/drawing/2014/main" id="{00000000-0008-0000-0600-00009F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1120" name="Text Box 1">
          <a:extLst>
            <a:ext uri="{FF2B5EF4-FFF2-40B4-BE49-F238E27FC236}">
              <a16:creationId xmlns:a16="http://schemas.microsoft.com/office/drawing/2014/main" id="{00000000-0008-0000-0600-0000A0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1121" name="Text Box 1">
          <a:extLst>
            <a:ext uri="{FF2B5EF4-FFF2-40B4-BE49-F238E27FC236}">
              <a16:creationId xmlns:a16="http://schemas.microsoft.com/office/drawing/2014/main" id="{00000000-0008-0000-0600-0000A1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22" name="Text Box 1">
          <a:extLst>
            <a:ext uri="{FF2B5EF4-FFF2-40B4-BE49-F238E27FC236}">
              <a16:creationId xmlns:a16="http://schemas.microsoft.com/office/drawing/2014/main" id="{00000000-0008-0000-0600-0000A2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23" name="Text Box 1">
          <a:extLst>
            <a:ext uri="{FF2B5EF4-FFF2-40B4-BE49-F238E27FC236}">
              <a16:creationId xmlns:a16="http://schemas.microsoft.com/office/drawing/2014/main" id="{00000000-0008-0000-0600-0000A3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24" name="Text Box 1">
          <a:extLst>
            <a:ext uri="{FF2B5EF4-FFF2-40B4-BE49-F238E27FC236}">
              <a16:creationId xmlns:a16="http://schemas.microsoft.com/office/drawing/2014/main" id="{00000000-0008-0000-0600-0000A4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25" name="Text Box 1">
          <a:extLst>
            <a:ext uri="{FF2B5EF4-FFF2-40B4-BE49-F238E27FC236}">
              <a16:creationId xmlns:a16="http://schemas.microsoft.com/office/drawing/2014/main" id="{00000000-0008-0000-0600-0000A5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26" name="Text Box 1">
          <a:extLst>
            <a:ext uri="{FF2B5EF4-FFF2-40B4-BE49-F238E27FC236}">
              <a16:creationId xmlns:a16="http://schemas.microsoft.com/office/drawing/2014/main" id="{00000000-0008-0000-0600-0000A6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27" name="Text Box 1">
          <a:extLst>
            <a:ext uri="{FF2B5EF4-FFF2-40B4-BE49-F238E27FC236}">
              <a16:creationId xmlns:a16="http://schemas.microsoft.com/office/drawing/2014/main" id="{00000000-0008-0000-0600-0000A7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28" name="Text Box 1">
          <a:extLst>
            <a:ext uri="{FF2B5EF4-FFF2-40B4-BE49-F238E27FC236}">
              <a16:creationId xmlns:a16="http://schemas.microsoft.com/office/drawing/2014/main" id="{00000000-0008-0000-0600-0000A8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29" name="Text Box 1">
          <a:extLst>
            <a:ext uri="{FF2B5EF4-FFF2-40B4-BE49-F238E27FC236}">
              <a16:creationId xmlns:a16="http://schemas.microsoft.com/office/drawing/2014/main" id="{00000000-0008-0000-0600-0000A9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0" name="Text Box 1">
          <a:extLst>
            <a:ext uri="{FF2B5EF4-FFF2-40B4-BE49-F238E27FC236}">
              <a16:creationId xmlns:a16="http://schemas.microsoft.com/office/drawing/2014/main" id="{00000000-0008-0000-0600-0000AA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1" name="Text Box 1">
          <a:extLst>
            <a:ext uri="{FF2B5EF4-FFF2-40B4-BE49-F238E27FC236}">
              <a16:creationId xmlns:a16="http://schemas.microsoft.com/office/drawing/2014/main" id="{00000000-0008-0000-0600-0000AB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1001132" name="Text Box 1">
          <a:extLst>
            <a:ext uri="{FF2B5EF4-FFF2-40B4-BE49-F238E27FC236}">
              <a16:creationId xmlns:a16="http://schemas.microsoft.com/office/drawing/2014/main" id="{00000000-0008-0000-0600-0000AC460F00}"/>
            </a:ext>
          </a:extLst>
        </xdr:cNvPr>
        <xdr:cNvSpPr txBox="1">
          <a:spLocks noChangeArrowheads="1"/>
        </xdr:cNvSpPr>
      </xdr:nvSpPr>
      <xdr:spPr bwMode="auto">
        <a:xfrm>
          <a:off x="5924550" y="3571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3" name="Text Box 1">
          <a:extLst>
            <a:ext uri="{FF2B5EF4-FFF2-40B4-BE49-F238E27FC236}">
              <a16:creationId xmlns:a16="http://schemas.microsoft.com/office/drawing/2014/main" id="{00000000-0008-0000-0600-0000AD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4" name="Text Box 1">
          <a:extLst>
            <a:ext uri="{FF2B5EF4-FFF2-40B4-BE49-F238E27FC236}">
              <a16:creationId xmlns:a16="http://schemas.microsoft.com/office/drawing/2014/main" id="{00000000-0008-0000-0600-0000AE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35" name="Text Box 1">
          <a:extLst>
            <a:ext uri="{FF2B5EF4-FFF2-40B4-BE49-F238E27FC236}">
              <a16:creationId xmlns:a16="http://schemas.microsoft.com/office/drawing/2014/main" id="{00000000-0008-0000-0600-0000AF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6" name="Text Box 1">
          <a:extLst>
            <a:ext uri="{FF2B5EF4-FFF2-40B4-BE49-F238E27FC236}">
              <a16:creationId xmlns:a16="http://schemas.microsoft.com/office/drawing/2014/main" id="{00000000-0008-0000-0600-0000B0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7" name="Text Box 1">
          <a:extLst>
            <a:ext uri="{FF2B5EF4-FFF2-40B4-BE49-F238E27FC236}">
              <a16:creationId xmlns:a16="http://schemas.microsoft.com/office/drawing/2014/main" id="{00000000-0008-0000-0600-0000B1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8" name="Text Box 1">
          <a:extLst>
            <a:ext uri="{FF2B5EF4-FFF2-40B4-BE49-F238E27FC236}">
              <a16:creationId xmlns:a16="http://schemas.microsoft.com/office/drawing/2014/main" id="{00000000-0008-0000-0600-0000B2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9" name="Text Box 1">
          <a:extLst>
            <a:ext uri="{FF2B5EF4-FFF2-40B4-BE49-F238E27FC236}">
              <a16:creationId xmlns:a16="http://schemas.microsoft.com/office/drawing/2014/main" id="{00000000-0008-0000-0600-0000B3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0" name="Text Box 1">
          <a:extLst>
            <a:ext uri="{FF2B5EF4-FFF2-40B4-BE49-F238E27FC236}">
              <a16:creationId xmlns:a16="http://schemas.microsoft.com/office/drawing/2014/main" id="{00000000-0008-0000-0600-0000B4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1" name="Text Box 1">
          <a:extLst>
            <a:ext uri="{FF2B5EF4-FFF2-40B4-BE49-F238E27FC236}">
              <a16:creationId xmlns:a16="http://schemas.microsoft.com/office/drawing/2014/main" id="{00000000-0008-0000-0600-0000B5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2" name="Text Box 1">
          <a:extLst>
            <a:ext uri="{FF2B5EF4-FFF2-40B4-BE49-F238E27FC236}">
              <a16:creationId xmlns:a16="http://schemas.microsoft.com/office/drawing/2014/main" id="{00000000-0008-0000-0600-0000B6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3" name="Text Box 1">
          <a:extLst>
            <a:ext uri="{FF2B5EF4-FFF2-40B4-BE49-F238E27FC236}">
              <a16:creationId xmlns:a16="http://schemas.microsoft.com/office/drawing/2014/main" id="{00000000-0008-0000-0600-0000B7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4" name="Text Box 1">
          <a:extLst>
            <a:ext uri="{FF2B5EF4-FFF2-40B4-BE49-F238E27FC236}">
              <a16:creationId xmlns:a16="http://schemas.microsoft.com/office/drawing/2014/main" id="{00000000-0008-0000-0600-0000B8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5" name="Text Box 1">
          <a:extLst>
            <a:ext uri="{FF2B5EF4-FFF2-40B4-BE49-F238E27FC236}">
              <a16:creationId xmlns:a16="http://schemas.microsoft.com/office/drawing/2014/main" id="{00000000-0008-0000-0600-0000B9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6" name="Text Box 1">
          <a:extLst>
            <a:ext uri="{FF2B5EF4-FFF2-40B4-BE49-F238E27FC236}">
              <a16:creationId xmlns:a16="http://schemas.microsoft.com/office/drawing/2014/main" id="{00000000-0008-0000-0600-0000BA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7" name="Text Box 1">
          <a:extLst>
            <a:ext uri="{FF2B5EF4-FFF2-40B4-BE49-F238E27FC236}">
              <a16:creationId xmlns:a16="http://schemas.microsoft.com/office/drawing/2014/main" id="{00000000-0008-0000-0600-0000BB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8" name="Text Box 1">
          <a:extLst>
            <a:ext uri="{FF2B5EF4-FFF2-40B4-BE49-F238E27FC236}">
              <a16:creationId xmlns:a16="http://schemas.microsoft.com/office/drawing/2014/main" id="{00000000-0008-0000-0600-0000BC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9" name="Text Box 1">
          <a:extLst>
            <a:ext uri="{FF2B5EF4-FFF2-40B4-BE49-F238E27FC236}">
              <a16:creationId xmlns:a16="http://schemas.microsoft.com/office/drawing/2014/main" id="{00000000-0008-0000-0600-0000BD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1150" name="Text Box 1">
          <a:extLst>
            <a:ext uri="{FF2B5EF4-FFF2-40B4-BE49-F238E27FC236}">
              <a16:creationId xmlns:a16="http://schemas.microsoft.com/office/drawing/2014/main" id="{00000000-0008-0000-0600-0000BE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1151" name="Text Box 1">
          <a:extLst>
            <a:ext uri="{FF2B5EF4-FFF2-40B4-BE49-F238E27FC236}">
              <a16:creationId xmlns:a16="http://schemas.microsoft.com/office/drawing/2014/main" id="{00000000-0008-0000-0600-0000BF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52" name="Text Box 1">
          <a:extLst>
            <a:ext uri="{FF2B5EF4-FFF2-40B4-BE49-F238E27FC236}">
              <a16:creationId xmlns:a16="http://schemas.microsoft.com/office/drawing/2014/main" id="{00000000-0008-0000-0600-0000C0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53" name="Text Box 1">
          <a:extLst>
            <a:ext uri="{FF2B5EF4-FFF2-40B4-BE49-F238E27FC236}">
              <a16:creationId xmlns:a16="http://schemas.microsoft.com/office/drawing/2014/main" id="{00000000-0008-0000-0600-0000C1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54" name="Text Box 1">
          <a:extLst>
            <a:ext uri="{FF2B5EF4-FFF2-40B4-BE49-F238E27FC236}">
              <a16:creationId xmlns:a16="http://schemas.microsoft.com/office/drawing/2014/main" id="{00000000-0008-0000-0600-0000C2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55" name="Text Box 1">
          <a:extLst>
            <a:ext uri="{FF2B5EF4-FFF2-40B4-BE49-F238E27FC236}">
              <a16:creationId xmlns:a16="http://schemas.microsoft.com/office/drawing/2014/main" id="{00000000-0008-0000-0600-0000C3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56" name="Text Box 1">
          <a:extLst>
            <a:ext uri="{FF2B5EF4-FFF2-40B4-BE49-F238E27FC236}">
              <a16:creationId xmlns:a16="http://schemas.microsoft.com/office/drawing/2014/main" id="{00000000-0008-0000-0600-0000C4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57" name="Text Box 1">
          <a:extLst>
            <a:ext uri="{FF2B5EF4-FFF2-40B4-BE49-F238E27FC236}">
              <a16:creationId xmlns:a16="http://schemas.microsoft.com/office/drawing/2014/main" id="{00000000-0008-0000-0600-0000C5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58" name="Text Box 1">
          <a:extLst>
            <a:ext uri="{FF2B5EF4-FFF2-40B4-BE49-F238E27FC236}">
              <a16:creationId xmlns:a16="http://schemas.microsoft.com/office/drawing/2014/main" id="{00000000-0008-0000-0600-0000C6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59" name="Text Box 1">
          <a:extLst>
            <a:ext uri="{FF2B5EF4-FFF2-40B4-BE49-F238E27FC236}">
              <a16:creationId xmlns:a16="http://schemas.microsoft.com/office/drawing/2014/main" id="{00000000-0008-0000-0600-0000C7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60" name="Text Box 1">
          <a:extLst>
            <a:ext uri="{FF2B5EF4-FFF2-40B4-BE49-F238E27FC236}">
              <a16:creationId xmlns:a16="http://schemas.microsoft.com/office/drawing/2014/main" id="{00000000-0008-0000-0600-0000C8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61" name="Text Box 1">
          <a:extLst>
            <a:ext uri="{FF2B5EF4-FFF2-40B4-BE49-F238E27FC236}">
              <a16:creationId xmlns:a16="http://schemas.microsoft.com/office/drawing/2014/main" id="{00000000-0008-0000-0600-0000C946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62" name="Text Box 1">
          <a:extLst>
            <a:ext uri="{FF2B5EF4-FFF2-40B4-BE49-F238E27FC236}">
              <a16:creationId xmlns:a16="http://schemas.microsoft.com/office/drawing/2014/main" id="{00000000-0008-0000-0600-0000CA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63" name="Text Box 1">
          <a:extLst>
            <a:ext uri="{FF2B5EF4-FFF2-40B4-BE49-F238E27FC236}">
              <a16:creationId xmlns:a16="http://schemas.microsoft.com/office/drawing/2014/main" id="{00000000-0008-0000-0600-0000CB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64" name="Text Box 1">
          <a:extLst>
            <a:ext uri="{FF2B5EF4-FFF2-40B4-BE49-F238E27FC236}">
              <a16:creationId xmlns:a16="http://schemas.microsoft.com/office/drawing/2014/main" id="{00000000-0008-0000-0600-0000CC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65" name="Text Box 1">
          <a:extLst>
            <a:ext uri="{FF2B5EF4-FFF2-40B4-BE49-F238E27FC236}">
              <a16:creationId xmlns:a16="http://schemas.microsoft.com/office/drawing/2014/main" id="{00000000-0008-0000-0600-0000CD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66" name="Text Box 1">
          <a:extLst>
            <a:ext uri="{FF2B5EF4-FFF2-40B4-BE49-F238E27FC236}">
              <a16:creationId xmlns:a16="http://schemas.microsoft.com/office/drawing/2014/main" id="{00000000-0008-0000-0600-0000CE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67" name="Text Box 1">
          <a:extLst>
            <a:ext uri="{FF2B5EF4-FFF2-40B4-BE49-F238E27FC236}">
              <a16:creationId xmlns:a16="http://schemas.microsoft.com/office/drawing/2014/main" id="{00000000-0008-0000-0600-0000CF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68" name="Text Box 1">
          <a:extLst>
            <a:ext uri="{FF2B5EF4-FFF2-40B4-BE49-F238E27FC236}">
              <a16:creationId xmlns:a16="http://schemas.microsoft.com/office/drawing/2014/main" id="{00000000-0008-0000-0600-0000D0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69" name="Text Box 1">
          <a:extLst>
            <a:ext uri="{FF2B5EF4-FFF2-40B4-BE49-F238E27FC236}">
              <a16:creationId xmlns:a16="http://schemas.microsoft.com/office/drawing/2014/main" id="{00000000-0008-0000-0600-0000D1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0" name="Text Box 1">
          <a:extLst>
            <a:ext uri="{FF2B5EF4-FFF2-40B4-BE49-F238E27FC236}">
              <a16:creationId xmlns:a16="http://schemas.microsoft.com/office/drawing/2014/main" id="{00000000-0008-0000-0600-0000D2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1" name="Text Box 1">
          <a:extLst>
            <a:ext uri="{FF2B5EF4-FFF2-40B4-BE49-F238E27FC236}">
              <a16:creationId xmlns:a16="http://schemas.microsoft.com/office/drawing/2014/main" id="{00000000-0008-0000-0600-0000D3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2" name="Text Box 1">
          <a:extLst>
            <a:ext uri="{FF2B5EF4-FFF2-40B4-BE49-F238E27FC236}">
              <a16:creationId xmlns:a16="http://schemas.microsoft.com/office/drawing/2014/main" id="{00000000-0008-0000-0600-0000D4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3" name="Text Box 1">
          <a:extLst>
            <a:ext uri="{FF2B5EF4-FFF2-40B4-BE49-F238E27FC236}">
              <a16:creationId xmlns:a16="http://schemas.microsoft.com/office/drawing/2014/main" id="{00000000-0008-0000-0600-0000D5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4" name="Text Box 1">
          <a:extLst>
            <a:ext uri="{FF2B5EF4-FFF2-40B4-BE49-F238E27FC236}">
              <a16:creationId xmlns:a16="http://schemas.microsoft.com/office/drawing/2014/main" id="{00000000-0008-0000-0600-0000D6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5" name="Text Box 1">
          <a:extLst>
            <a:ext uri="{FF2B5EF4-FFF2-40B4-BE49-F238E27FC236}">
              <a16:creationId xmlns:a16="http://schemas.microsoft.com/office/drawing/2014/main" id="{00000000-0008-0000-0600-0000D7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6" name="Text Box 1">
          <a:extLst>
            <a:ext uri="{FF2B5EF4-FFF2-40B4-BE49-F238E27FC236}">
              <a16:creationId xmlns:a16="http://schemas.microsoft.com/office/drawing/2014/main" id="{00000000-0008-0000-0600-0000D8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7" name="Text Box 1">
          <a:extLst>
            <a:ext uri="{FF2B5EF4-FFF2-40B4-BE49-F238E27FC236}">
              <a16:creationId xmlns:a16="http://schemas.microsoft.com/office/drawing/2014/main" id="{00000000-0008-0000-0600-0000D9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8" name="Text Box 1">
          <a:extLst>
            <a:ext uri="{FF2B5EF4-FFF2-40B4-BE49-F238E27FC236}">
              <a16:creationId xmlns:a16="http://schemas.microsoft.com/office/drawing/2014/main" id="{00000000-0008-0000-0600-0000DA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179" name="Text Box 1">
          <a:extLst>
            <a:ext uri="{FF2B5EF4-FFF2-40B4-BE49-F238E27FC236}">
              <a16:creationId xmlns:a16="http://schemas.microsoft.com/office/drawing/2014/main" id="{00000000-0008-0000-0600-0000DB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180" name="Text Box 1">
          <a:extLst>
            <a:ext uri="{FF2B5EF4-FFF2-40B4-BE49-F238E27FC236}">
              <a16:creationId xmlns:a16="http://schemas.microsoft.com/office/drawing/2014/main" id="{00000000-0008-0000-0600-0000DC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81" name="Text Box 1">
          <a:extLst>
            <a:ext uri="{FF2B5EF4-FFF2-40B4-BE49-F238E27FC236}">
              <a16:creationId xmlns:a16="http://schemas.microsoft.com/office/drawing/2014/main" id="{00000000-0008-0000-0600-0000DD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82" name="Text Box 1">
          <a:extLst>
            <a:ext uri="{FF2B5EF4-FFF2-40B4-BE49-F238E27FC236}">
              <a16:creationId xmlns:a16="http://schemas.microsoft.com/office/drawing/2014/main" id="{00000000-0008-0000-0600-0000DE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83" name="Text Box 1">
          <a:extLst>
            <a:ext uri="{FF2B5EF4-FFF2-40B4-BE49-F238E27FC236}">
              <a16:creationId xmlns:a16="http://schemas.microsoft.com/office/drawing/2014/main" id="{00000000-0008-0000-0600-0000DF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84" name="Text Box 1">
          <a:extLst>
            <a:ext uri="{FF2B5EF4-FFF2-40B4-BE49-F238E27FC236}">
              <a16:creationId xmlns:a16="http://schemas.microsoft.com/office/drawing/2014/main" id="{00000000-0008-0000-0600-0000E0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85" name="Text Box 1">
          <a:extLst>
            <a:ext uri="{FF2B5EF4-FFF2-40B4-BE49-F238E27FC236}">
              <a16:creationId xmlns:a16="http://schemas.microsoft.com/office/drawing/2014/main" id="{00000000-0008-0000-0600-0000E1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86" name="Text Box 1">
          <a:extLst>
            <a:ext uri="{FF2B5EF4-FFF2-40B4-BE49-F238E27FC236}">
              <a16:creationId xmlns:a16="http://schemas.microsoft.com/office/drawing/2014/main" id="{00000000-0008-0000-0600-0000E2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87" name="Text Box 1">
          <a:extLst>
            <a:ext uri="{FF2B5EF4-FFF2-40B4-BE49-F238E27FC236}">
              <a16:creationId xmlns:a16="http://schemas.microsoft.com/office/drawing/2014/main" id="{00000000-0008-0000-0600-0000E3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88" name="Text Box 1">
          <a:extLst>
            <a:ext uri="{FF2B5EF4-FFF2-40B4-BE49-F238E27FC236}">
              <a16:creationId xmlns:a16="http://schemas.microsoft.com/office/drawing/2014/main" id="{00000000-0008-0000-0600-0000E4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1001189" name="Text Box 1">
          <a:extLst>
            <a:ext uri="{FF2B5EF4-FFF2-40B4-BE49-F238E27FC236}">
              <a16:creationId xmlns:a16="http://schemas.microsoft.com/office/drawing/2014/main" id="{00000000-0008-0000-0600-0000E5460F00}"/>
            </a:ext>
          </a:extLst>
        </xdr:cNvPr>
        <xdr:cNvSpPr txBox="1">
          <a:spLocks noChangeArrowheads="1"/>
        </xdr:cNvSpPr>
      </xdr:nvSpPr>
      <xdr:spPr bwMode="auto">
        <a:xfrm>
          <a:off x="5924550" y="3571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12</xdr:row>
      <xdr:rowOff>257175</xdr:rowOff>
    </xdr:from>
    <xdr:to>
      <xdr:col>3</xdr:col>
      <xdr:colOff>342900</xdr:colOff>
      <xdr:row>14</xdr:row>
      <xdr:rowOff>9525</xdr:rowOff>
    </xdr:to>
    <xdr:sp macro="" textlink="">
      <xdr:nvSpPr>
        <xdr:cNvPr id="1001190" name="Text Box 1">
          <a:extLst>
            <a:ext uri="{FF2B5EF4-FFF2-40B4-BE49-F238E27FC236}">
              <a16:creationId xmlns:a16="http://schemas.microsoft.com/office/drawing/2014/main" id="{00000000-0008-0000-0600-0000E6460F00}"/>
            </a:ext>
          </a:extLst>
        </xdr:cNvPr>
        <xdr:cNvSpPr txBox="1">
          <a:spLocks noChangeArrowheads="1"/>
        </xdr:cNvSpPr>
      </xdr:nvSpPr>
      <xdr:spPr bwMode="auto">
        <a:xfrm>
          <a:off x="5238750" y="36195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1" name="Text Box 1">
          <a:extLst>
            <a:ext uri="{FF2B5EF4-FFF2-40B4-BE49-F238E27FC236}">
              <a16:creationId xmlns:a16="http://schemas.microsoft.com/office/drawing/2014/main" id="{00000000-0008-0000-0600-0000E7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2" name="Text Box 1">
          <a:extLst>
            <a:ext uri="{FF2B5EF4-FFF2-40B4-BE49-F238E27FC236}">
              <a16:creationId xmlns:a16="http://schemas.microsoft.com/office/drawing/2014/main" id="{00000000-0008-0000-0600-0000E8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93" name="Text Box 1">
          <a:extLst>
            <a:ext uri="{FF2B5EF4-FFF2-40B4-BE49-F238E27FC236}">
              <a16:creationId xmlns:a16="http://schemas.microsoft.com/office/drawing/2014/main" id="{00000000-0008-0000-0600-0000E9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4" name="Text Box 1">
          <a:extLst>
            <a:ext uri="{FF2B5EF4-FFF2-40B4-BE49-F238E27FC236}">
              <a16:creationId xmlns:a16="http://schemas.microsoft.com/office/drawing/2014/main" id="{00000000-0008-0000-0600-0000EA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5" name="Text Box 1">
          <a:extLst>
            <a:ext uri="{FF2B5EF4-FFF2-40B4-BE49-F238E27FC236}">
              <a16:creationId xmlns:a16="http://schemas.microsoft.com/office/drawing/2014/main" id="{00000000-0008-0000-0600-0000EB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6" name="Text Box 1">
          <a:extLst>
            <a:ext uri="{FF2B5EF4-FFF2-40B4-BE49-F238E27FC236}">
              <a16:creationId xmlns:a16="http://schemas.microsoft.com/office/drawing/2014/main" id="{00000000-0008-0000-0600-0000EC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7" name="Text Box 1">
          <a:extLst>
            <a:ext uri="{FF2B5EF4-FFF2-40B4-BE49-F238E27FC236}">
              <a16:creationId xmlns:a16="http://schemas.microsoft.com/office/drawing/2014/main" id="{00000000-0008-0000-0600-0000ED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8" name="Text Box 1">
          <a:extLst>
            <a:ext uri="{FF2B5EF4-FFF2-40B4-BE49-F238E27FC236}">
              <a16:creationId xmlns:a16="http://schemas.microsoft.com/office/drawing/2014/main" id="{00000000-0008-0000-0600-0000EE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9" name="Text Box 1">
          <a:extLst>
            <a:ext uri="{FF2B5EF4-FFF2-40B4-BE49-F238E27FC236}">
              <a16:creationId xmlns:a16="http://schemas.microsoft.com/office/drawing/2014/main" id="{00000000-0008-0000-0600-0000EF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0" name="Text Box 1">
          <a:extLst>
            <a:ext uri="{FF2B5EF4-FFF2-40B4-BE49-F238E27FC236}">
              <a16:creationId xmlns:a16="http://schemas.microsoft.com/office/drawing/2014/main" id="{00000000-0008-0000-0600-0000F0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1" name="Text Box 1">
          <a:extLst>
            <a:ext uri="{FF2B5EF4-FFF2-40B4-BE49-F238E27FC236}">
              <a16:creationId xmlns:a16="http://schemas.microsoft.com/office/drawing/2014/main" id="{00000000-0008-0000-0600-0000F1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2" name="Text Box 1">
          <a:extLst>
            <a:ext uri="{FF2B5EF4-FFF2-40B4-BE49-F238E27FC236}">
              <a16:creationId xmlns:a16="http://schemas.microsoft.com/office/drawing/2014/main" id="{00000000-0008-0000-0600-0000F2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3" name="Text Box 1">
          <a:extLst>
            <a:ext uri="{FF2B5EF4-FFF2-40B4-BE49-F238E27FC236}">
              <a16:creationId xmlns:a16="http://schemas.microsoft.com/office/drawing/2014/main" id="{00000000-0008-0000-0600-0000F3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4" name="Text Box 1">
          <a:extLst>
            <a:ext uri="{FF2B5EF4-FFF2-40B4-BE49-F238E27FC236}">
              <a16:creationId xmlns:a16="http://schemas.microsoft.com/office/drawing/2014/main" id="{00000000-0008-0000-0600-0000F4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5" name="Text Box 1">
          <a:extLst>
            <a:ext uri="{FF2B5EF4-FFF2-40B4-BE49-F238E27FC236}">
              <a16:creationId xmlns:a16="http://schemas.microsoft.com/office/drawing/2014/main" id="{00000000-0008-0000-0600-0000F5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6" name="Text Box 1">
          <a:extLst>
            <a:ext uri="{FF2B5EF4-FFF2-40B4-BE49-F238E27FC236}">
              <a16:creationId xmlns:a16="http://schemas.microsoft.com/office/drawing/2014/main" id="{00000000-0008-0000-0600-0000F6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7" name="Text Box 1">
          <a:extLst>
            <a:ext uri="{FF2B5EF4-FFF2-40B4-BE49-F238E27FC236}">
              <a16:creationId xmlns:a16="http://schemas.microsoft.com/office/drawing/2014/main" id="{00000000-0008-0000-0600-0000F7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208" name="Text Box 1">
          <a:extLst>
            <a:ext uri="{FF2B5EF4-FFF2-40B4-BE49-F238E27FC236}">
              <a16:creationId xmlns:a16="http://schemas.microsoft.com/office/drawing/2014/main" id="{00000000-0008-0000-0600-0000F8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209" name="Text Box 1">
          <a:extLst>
            <a:ext uri="{FF2B5EF4-FFF2-40B4-BE49-F238E27FC236}">
              <a16:creationId xmlns:a16="http://schemas.microsoft.com/office/drawing/2014/main" id="{00000000-0008-0000-0600-0000F9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10" name="Text Box 1">
          <a:extLst>
            <a:ext uri="{FF2B5EF4-FFF2-40B4-BE49-F238E27FC236}">
              <a16:creationId xmlns:a16="http://schemas.microsoft.com/office/drawing/2014/main" id="{00000000-0008-0000-0600-0000FA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11" name="Text Box 1">
          <a:extLst>
            <a:ext uri="{FF2B5EF4-FFF2-40B4-BE49-F238E27FC236}">
              <a16:creationId xmlns:a16="http://schemas.microsoft.com/office/drawing/2014/main" id="{00000000-0008-0000-0600-0000FB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12" name="Text Box 1">
          <a:extLst>
            <a:ext uri="{FF2B5EF4-FFF2-40B4-BE49-F238E27FC236}">
              <a16:creationId xmlns:a16="http://schemas.microsoft.com/office/drawing/2014/main" id="{00000000-0008-0000-0600-0000FC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13" name="Text Box 1">
          <a:extLst>
            <a:ext uri="{FF2B5EF4-FFF2-40B4-BE49-F238E27FC236}">
              <a16:creationId xmlns:a16="http://schemas.microsoft.com/office/drawing/2014/main" id="{00000000-0008-0000-0600-0000FD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14" name="Text Box 1">
          <a:extLst>
            <a:ext uri="{FF2B5EF4-FFF2-40B4-BE49-F238E27FC236}">
              <a16:creationId xmlns:a16="http://schemas.microsoft.com/office/drawing/2014/main" id="{00000000-0008-0000-0600-0000FE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15" name="Text Box 1">
          <a:extLst>
            <a:ext uri="{FF2B5EF4-FFF2-40B4-BE49-F238E27FC236}">
              <a16:creationId xmlns:a16="http://schemas.microsoft.com/office/drawing/2014/main" id="{00000000-0008-0000-0600-0000FF46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16" name="Text Box 1">
          <a:extLst>
            <a:ext uri="{FF2B5EF4-FFF2-40B4-BE49-F238E27FC236}">
              <a16:creationId xmlns:a16="http://schemas.microsoft.com/office/drawing/2014/main" id="{00000000-0008-0000-0600-000000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17" name="Text Box 1">
          <a:extLst>
            <a:ext uri="{FF2B5EF4-FFF2-40B4-BE49-F238E27FC236}">
              <a16:creationId xmlns:a16="http://schemas.microsoft.com/office/drawing/2014/main" id="{00000000-0008-0000-0600-000001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18" name="Text Box 1">
          <a:extLst>
            <a:ext uri="{FF2B5EF4-FFF2-40B4-BE49-F238E27FC236}">
              <a16:creationId xmlns:a16="http://schemas.microsoft.com/office/drawing/2014/main" id="{00000000-0008-0000-0600-000002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19" name="Text Box 1">
          <a:extLst>
            <a:ext uri="{FF2B5EF4-FFF2-40B4-BE49-F238E27FC236}">
              <a16:creationId xmlns:a16="http://schemas.microsoft.com/office/drawing/2014/main" id="{00000000-0008-0000-0600-000003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1001220" name="Text Box 1">
          <a:extLst>
            <a:ext uri="{FF2B5EF4-FFF2-40B4-BE49-F238E27FC236}">
              <a16:creationId xmlns:a16="http://schemas.microsoft.com/office/drawing/2014/main" id="{00000000-0008-0000-0600-000004470F00}"/>
            </a:ext>
          </a:extLst>
        </xdr:cNvPr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1" name="Text Box 1">
          <a:extLst>
            <a:ext uri="{FF2B5EF4-FFF2-40B4-BE49-F238E27FC236}">
              <a16:creationId xmlns:a16="http://schemas.microsoft.com/office/drawing/2014/main" id="{00000000-0008-0000-0600-000005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2" name="Text Box 1">
          <a:extLst>
            <a:ext uri="{FF2B5EF4-FFF2-40B4-BE49-F238E27FC236}">
              <a16:creationId xmlns:a16="http://schemas.microsoft.com/office/drawing/2014/main" id="{00000000-0008-0000-0600-000006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23" name="Text Box 1">
          <a:extLst>
            <a:ext uri="{FF2B5EF4-FFF2-40B4-BE49-F238E27FC236}">
              <a16:creationId xmlns:a16="http://schemas.microsoft.com/office/drawing/2014/main" id="{00000000-0008-0000-0600-000007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4" name="Text Box 1">
          <a:extLst>
            <a:ext uri="{FF2B5EF4-FFF2-40B4-BE49-F238E27FC236}">
              <a16:creationId xmlns:a16="http://schemas.microsoft.com/office/drawing/2014/main" id="{00000000-0008-0000-0600-000008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5" name="Text Box 1">
          <a:extLst>
            <a:ext uri="{FF2B5EF4-FFF2-40B4-BE49-F238E27FC236}">
              <a16:creationId xmlns:a16="http://schemas.microsoft.com/office/drawing/2014/main" id="{00000000-0008-0000-0600-000009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6" name="Text Box 1">
          <a:extLst>
            <a:ext uri="{FF2B5EF4-FFF2-40B4-BE49-F238E27FC236}">
              <a16:creationId xmlns:a16="http://schemas.microsoft.com/office/drawing/2014/main" id="{00000000-0008-0000-0600-00000A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7" name="Text Box 1">
          <a:extLst>
            <a:ext uri="{FF2B5EF4-FFF2-40B4-BE49-F238E27FC236}">
              <a16:creationId xmlns:a16="http://schemas.microsoft.com/office/drawing/2014/main" id="{00000000-0008-0000-0600-00000B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8" name="Text Box 1">
          <a:extLst>
            <a:ext uri="{FF2B5EF4-FFF2-40B4-BE49-F238E27FC236}">
              <a16:creationId xmlns:a16="http://schemas.microsoft.com/office/drawing/2014/main" id="{00000000-0008-0000-0600-00000C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9" name="Text Box 1">
          <a:extLst>
            <a:ext uri="{FF2B5EF4-FFF2-40B4-BE49-F238E27FC236}">
              <a16:creationId xmlns:a16="http://schemas.microsoft.com/office/drawing/2014/main" id="{00000000-0008-0000-0600-00000D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0" name="Text Box 1">
          <a:extLst>
            <a:ext uri="{FF2B5EF4-FFF2-40B4-BE49-F238E27FC236}">
              <a16:creationId xmlns:a16="http://schemas.microsoft.com/office/drawing/2014/main" id="{00000000-0008-0000-0600-00000E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1" name="Text Box 1">
          <a:extLst>
            <a:ext uri="{FF2B5EF4-FFF2-40B4-BE49-F238E27FC236}">
              <a16:creationId xmlns:a16="http://schemas.microsoft.com/office/drawing/2014/main" id="{00000000-0008-0000-0600-00000F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2" name="Text Box 1">
          <a:extLst>
            <a:ext uri="{FF2B5EF4-FFF2-40B4-BE49-F238E27FC236}">
              <a16:creationId xmlns:a16="http://schemas.microsoft.com/office/drawing/2014/main" id="{00000000-0008-0000-0600-000010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3" name="Text Box 1">
          <a:extLst>
            <a:ext uri="{FF2B5EF4-FFF2-40B4-BE49-F238E27FC236}">
              <a16:creationId xmlns:a16="http://schemas.microsoft.com/office/drawing/2014/main" id="{00000000-0008-0000-0600-000011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4" name="Text Box 1">
          <a:extLst>
            <a:ext uri="{FF2B5EF4-FFF2-40B4-BE49-F238E27FC236}">
              <a16:creationId xmlns:a16="http://schemas.microsoft.com/office/drawing/2014/main" id="{00000000-0008-0000-0600-000012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5" name="Text Box 1">
          <a:extLst>
            <a:ext uri="{FF2B5EF4-FFF2-40B4-BE49-F238E27FC236}">
              <a16:creationId xmlns:a16="http://schemas.microsoft.com/office/drawing/2014/main" id="{00000000-0008-0000-0600-000013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6" name="Text Box 1">
          <a:extLst>
            <a:ext uri="{FF2B5EF4-FFF2-40B4-BE49-F238E27FC236}">
              <a16:creationId xmlns:a16="http://schemas.microsoft.com/office/drawing/2014/main" id="{00000000-0008-0000-0600-000014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7" name="Text Box 1">
          <a:extLst>
            <a:ext uri="{FF2B5EF4-FFF2-40B4-BE49-F238E27FC236}">
              <a16:creationId xmlns:a16="http://schemas.microsoft.com/office/drawing/2014/main" id="{00000000-0008-0000-0600-000015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238" name="Text Box 1">
          <a:extLst>
            <a:ext uri="{FF2B5EF4-FFF2-40B4-BE49-F238E27FC236}">
              <a16:creationId xmlns:a16="http://schemas.microsoft.com/office/drawing/2014/main" id="{00000000-0008-0000-0600-000016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239" name="Text Box 1">
          <a:extLst>
            <a:ext uri="{FF2B5EF4-FFF2-40B4-BE49-F238E27FC236}">
              <a16:creationId xmlns:a16="http://schemas.microsoft.com/office/drawing/2014/main" id="{00000000-0008-0000-0600-000017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40" name="Text Box 1">
          <a:extLst>
            <a:ext uri="{FF2B5EF4-FFF2-40B4-BE49-F238E27FC236}">
              <a16:creationId xmlns:a16="http://schemas.microsoft.com/office/drawing/2014/main" id="{00000000-0008-0000-0600-000018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41" name="Text Box 1">
          <a:extLst>
            <a:ext uri="{FF2B5EF4-FFF2-40B4-BE49-F238E27FC236}">
              <a16:creationId xmlns:a16="http://schemas.microsoft.com/office/drawing/2014/main" id="{00000000-0008-0000-0600-000019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42" name="Text Box 1">
          <a:extLst>
            <a:ext uri="{FF2B5EF4-FFF2-40B4-BE49-F238E27FC236}">
              <a16:creationId xmlns:a16="http://schemas.microsoft.com/office/drawing/2014/main" id="{00000000-0008-0000-0600-00001A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43" name="Text Box 1">
          <a:extLst>
            <a:ext uri="{FF2B5EF4-FFF2-40B4-BE49-F238E27FC236}">
              <a16:creationId xmlns:a16="http://schemas.microsoft.com/office/drawing/2014/main" id="{00000000-0008-0000-0600-00001B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44" name="Text Box 1">
          <a:extLst>
            <a:ext uri="{FF2B5EF4-FFF2-40B4-BE49-F238E27FC236}">
              <a16:creationId xmlns:a16="http://schemas.microsoft.com/office/drawing/2014/main" id="{00000000-0008-0000-0600-00001C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45" name="Text Box 1">
          <a:extLst>
            <a:ext uri="{FF2B5EF4-FFF2-40B4-BE49-F238E27FC236}">
              <a16:creationId xmlns:a16="http://schemas.microsoft.com/office/drawing/2014/main" id="{00000000-0008-0000-0600-00001D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46" name="Text Box 1">
          <a:extLst>
            <a:ext uri="{FF2B5EF4-FFF2-40B4-BE49-F238E27FC236}">
              <a16:creationId xmlns:a16="http://schemas.microsoft.com/office/drawing/2014/main" id="{00000000-0008-0000-0600-00001E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47" name="Text Box 1">
          <a:extLst>
            <a:ext uri="{FF2B5EF4-FFF2-40B4-BE49-F238E27FC236}">
              <a16:creationId xmlns:a16="http://schemas.microsoft.com/office/drawing/2014/main" id="{00000000-0008-0000-0600-00001F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48" name="Text Box 1">
          <a:extLst>
            <a:ext uri="{FF2B5EF4-FFF2-40B4-BE49-F238E27FC236}">
              <a16:creationId xmlns:a16="http://schemas.microsoft.com/office/drawing/2014/main" id="{00000000-0008-0000-0600-000020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49" name="Text Box 1">
          <a:extLst>
            <a:ext uri="{FF2B5EF4-FFF2-40B4-BE49-F238E27FC236}">
              <a16:creationId xmlns:a16="http://schemas.microsoft.com/office/drawing/2014/main" id="{00000000-0008-0000-0600-000021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1001250" name="Text Box 1">
          <a:extLst>
            <a:ext uri="{FF2B5EF4-FFF2-40B4-BE49-F238E27FC236}">
              <a16:creationId xmlns:a16="http://schemas.microsoft.com/office/drawing/2014/main" id="{00000000-0008-0000-0600-000022470F00}"/>
            </a:ext>
          </a:extLst>
        </xdr:cNvPr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1" name="Text Box 1">
          <a:extLst>
            <a:ext uri="{FF2B5EF4-FFF2-40B4-BE49-F238E27FC236}">
              <a16:creationId xmlns:a16="http://schemas.microsoft.com/office/drawing/2014/main" id="{00000000-0008-0000-0600-000023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2" name="Text Box 1">
          <a:extLst>
            <a:ext uri="{FF2B5EF4-FFF2-40B4-BE49-F238E27FC236}">
              <a16:creationId xmlns:a16="http://schemas.microsoft.com/office/drawing/2014/main" id="{00000000-0008-0000-0600-000024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53" name="Text Box 1">
          <a:extLst>
            <a:ext uri="{FF2B5EF4-FFF2-40B4-BE49-F238E27FC236}">
              <a16:creationId xmlns:a16="http://schemas.microsoft.com/office/drawing/2014/main" id="{00000000-0008-0000-0600-000025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4" name="Text Box 1">
          <a:extLst>
            <a:ext uri="{FF2B5EF4-FFF2-40B4-BE49-F238E27FC236}">
              <a16:creationId xmlns:a16="http://schemas.microsoft.com/office/drawing/2014/main" id="{00000000-0008-0000-0600-000026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5" name="Text Box 1">
          <a:extLst>
            <a:ext uri="{FF2B5EF4-FFF2-40B4-BE49-F238E27FC236}">
              <a16:creationId xmlns:a16="http://schemas.microsoft.com/office/drawing/2014/main" id="{00000000-0008-0000-0600-000027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6" name="Text Box 1">
          <a:extLst>
            <a:ext uri="{FF2B5EF4-FFF2-40B4-BE49-F238E27FC236}">
              <a16:creationId xmlns:a16="http://schemas.microsoft.com/office/drawing/2014/main" id="{00000000-0008-0000-0600-000028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7" name="Text Box 1">
          <a:extLst>
            <a:ext uri="{FF2B5EF4-FFF2-40B4-BE49-F238E27FC236}">
              <a16:creationId xmlns:a16="http://schemas.microsoft.com/office/drawing/2014/main" id="{00000000-0008-0000-0600-000029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8" name="Text Box 1">
          <a:extLst>
            <a:ext uri="{FF2B5EF4-FFF2-40B4-BE49-F238E27FC236}">
              <a16:creationId xmlns:a16="http://schemas.microsoft.com/office/drawing/2014/main" id="{00000000-0008-0000-0600-00002A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9" name="Text Box 1">
          <a:extLst>
            <a:ext uri="{FF2B5EF4-FFF2-40B4-BE49-F238E27FC236}">
              <a16:creationId xmlns:a16="http://schemas.microsoft.com/office/drawing/2014/main" id="{00000000-0008-0000-0600-00002B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0" name="Text Box 1">
          <a:extLst>
            <a:ext uri="{FF2B5EF4-FFF2-40B4-BE49-F238E27FC236}">
              <a16:creationId xmlns:a16="http://schemas.microsoft.com/office/drawing/2014/main" id="{00000000-0008-0000-0600-00002C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1" name="Text Box 1">
          <a:extLst>
            <a:ext uri="{FF2B5EF4-FFF2-40B4-BE49-F238E27FC236}">
              <a16:creationId xmlns:a16="http://schemas.microsoft.com/office/drawing/2014/main" id="{00000000-0008-0000-0600-00002D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2" name="Text Box 1">
          <a:extLst>
            <a:ext uri="{FF2B5EF4-FFF2-40B4-BE49-F238E27FC236}">
              <a16:creationId xmlns:a16="http://schemas.microsoft.com/office/drawing/2014/main" id="{00000000-0008-0000-0600-00002E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3" name="Text Box 1">
          <a:extLst>
            <a:ext uri="{FF2B5EF4-FFF2-40B4-BE49-F238E27FC236}">
              <a16:creationId xmlns:a16="http://schemas.microsoft.com/office/drawing/2014/main" id="{00000000-0008-0000-0600-00002F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4" name="Text Box 1">
          <a:extLst>
            <a:ext uri="{FF2B5EF4-FFF2-40B4-BE49-F238E27FC236}">
              <a16:creationId xmlns:a16="http://schemas.microsoft.com/office/drawing/2014/main" id="{00000000-0008-0000-0600-000030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5" name="Text Box 1">
          <a:extLst>
            <a:ext uri="{FF2B5EF4-FFF2-40B4-BE49-F238E27FC236}">
              <a16:creationId xmlns:a16="http://schemas.microsoft.com/office/drawing/2014/main" id="{00000000-0008-0000-0600-000031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6" name="Text Box 1">
          <a:extLst>
            <a:ext uri="{FF2B5EF4-FFF2-40B4-BE49-F238E27FC236}">
              <a16:creationId xmlns:a16="http://schemas.microsoft.com/office/drawing/2014/main" id="{00000000-0008-0000-0600-000032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7" name="Text Box 1">
          <a:extLst>
            <a:ext uri="{FF2B5EF4-FFF2-40B4-BE49-F238E27FC236}">
              <a16:creationId xmlns:a16="http://schemas.microsoft.com/office/drawing/2014/main" id="{00000000-0008-0000-0600-000033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268" name="Text Box 1">
          <a:extLst>
            <a:ext uri="{FF2B5EF4-FFF2-40B4-BE49-F238E27FC236}">
              <a16:creationId xmlns:a16="http://schemas.microsoft.com/office/drawing/2014/main" id="{00000000-0008-0000-0600-000034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269" name="Text Box 1">
          <a:extLst>
            <a:ext uri="{FF2B5EF4-FFF2-40B4-BE49-F238E27FC236}">
              <a16:creationId xmlns:a16="http://schemas.microsoft.com/office/drawing/2014/main" id="{00000000-0008-0000-0600-000035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70" name="Text Box 1">
          <a:extLst>
            <a:ext uri="{FF2B5EF4-FFF2-40B4-BE49-F238E27FC236}">
              <a16:creationId xmlns:a16="http://schemas.microsoft.com/office/drawing/2014/main" id="{00000000-0008-0000-0600-000036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71" name="Text Box 1">
          <a:extLst>
            <a:ext uri="{FF2B5EF4-FFF2-40B4-BE49-F238E27FC236}">
              <a16:creationId xmlns:a16="http://schemas.microsoft.com/office/drawing/2014/main" id="{00000000-0008-0000-0600-000037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72" name="Text Box 1">
          <a:extLst>
            <a:ext uri="{FF2B5EF4-FFF2-40B4-BE49-F238E27FC236}">
              <a16:creationId xmlns:a16="http://schemas.microsoft.com/office/drawing/2014/main" id="{00000000-0008-0000-0600-000038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73" name="Text Box 1">
          <a:extLst>
            <a:ext uri="{FF2B5EF4-FFF2-40B4-BE49-F238E27FC236}">
              <a16:creationId xmlns:a16="http://schemas.microsoft.com/office/drawing/2014/main" id="{00000000-0008-0000-0600-000039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74" name="Text Box 1">
          <a:extLst>
            <a:ext uri="{FF2B5EF4-FFF2-40B4-BE49-F238E27FC236}">
              <a16:creationId xmlns:a16="http://schemas.microsoft.com/office/drawing/2014/main" id="{00000000-0008-0000-0600-00003A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75" name="Text Box 1">
          <a:extLst>
            <a:ext uri="{FF2B5EF4-FFF2-40B4-BE49-F238E27FC236}">
              <a16:creationId xmlns:a16="http://schemas.microsoft.com/office/drawing/2014/main" id="{00000000-0008-0000-0600-00003B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76" name="Text Box 1">
          <a:extLst>
            <a:ext uri="{FF2B5EF4-FFF2-40B4-BE49-F238E27FC236}">
              <a16:creationId xmlns:a16="http://schemas.microsoft.com/office/drawing/2014/main" id="{00000000-0008-0000-0600-00003C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77" name="Text Box 1">
          <a:extLst>
            <a:ext uri="{FF2B5EF4-FFF2-40B4-BE49-F238E27FC236}">
              <a16:creationId xmlns:a16="http://schemas.microsoft.com/office/drawing/2014/main" id="{00000000-0008-0000-0600-00003D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78" name="Text Box 1">
          <a:extLst>
            <a:ext uri="{FF2B5EF4-FFF2-40B4-BE49-F238E27FC236}">
              <a16:creationId xmlns:a16="http://schemas.microsoft.com/office/drawing/2014/main" id="{00000000-0008-0000-0600-00003E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79" name="Text Box 1">
          <a:extLst>
            <a:ext uri="{FF2B5EF4-FFF2-40B4-BE49-F238E27FC236}">
              <a16:creationId xmlns:a16="http://schemas.microsoft.com/office/drawing/2014/main" id="{00000000-0008-0000-0600-00003F47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0" name="Text Box 1">
          <a:extLst>
            <a:ext uri="{FF2B5EF4-FFF2-40B4-BE49-F238E27FC236}">
              <a16:creationId xmlns:a16="http://schemas.microsoft.com/office/drawing/2014/main" id="{00000000-0008-0000-0600-000040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1" name="Text Box 1">
          <a:extLst>
            <a:ext uri="{FF2B5EF4-FFF2-40B4-BE49-F238E27FC236}">
              <a16:creationId xmlns:a16="http://schemas.microsoft.com/office/drawing/2014/main" id="{00000000-0008-0000-0600-000041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282" name="Text Box 1">
          <a:extLst>
            <a:ext uri="{FF2B5EF4-FFF2-40B4-BE49-F238E27FC236}">
              <a16:creationId xmlns:a16="http://schemas.microsoft.com/office/drawing/2014/main" id="{00000000-0008-0000-0600-000042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3" name="Text Box 1">
          <a:extLst>
            <a:ext uri="{FF2B5EF4-FFF2-40B4-BE49-F238E27FC236}">
              <a16:creationId xmlns:a16="http://schemas.microsoft.com/office/drawing/2014/main" id="{00000000-0008-0000-0600-000043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4" name="Text Box 1">
          <a:extLst>
            <a:ext uri="{FF2B5EF4-FFF2-40B4-BE49-F238E27FC236}">
              <a16:creationId xmlns:a16="http://schemas.microsoft.com/office/drawing/2014/main" id="{00000000-0008-0000-0600-000044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5" name="Text Box 1">
          <a:extLst>
            <a:ext uri="{FF2B5EF4-FFF2-40B4-BE49-F238E27FC236}">
              <a16:creationId xmlns:a16="http://schemas.microsoft.com/office/drawing/2014/main" id="{00000000-0008-0000-0600-000045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6" name="Text Box 1">
          <a:extLst>
            <a:ext uri="{FF2B5EF4-FFF2-40B4-BE49-F238E27FC236}">
              <a16:creationId xmlns:a16="http://schemas.microsoft.com/office/drawing/2014/main" id="{00000000-0008-0000-0600-000046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7" name="Text Box 1">
          <a:extLst>
            <a:ext uri="{FF2B5EF4-FFF2-40B4-BE49-F238E27FC236}">
              <a16:creationId xmlns:a16="http://schemas.microsoft.com/office/drawing/2014/main" id="{00000000-0008-0000-0600-000047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8" name="Text Box 1">
          <a:extLst>
            <a:ext uri="{FF2B5EF4-FFF2-40B4-BE49-F238E27FC236}">
              <a16:creationId xmlns:a16="http://schemas.microsoft.com/office/drawing/2014/main" id="{00000000-0008-0000-0600-000048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9" name="Text Box 1">
          <a:extLst>
            <a:ext uri="{FF2B5EF4-FFF2-40B4-BE49-F238E27FC236}">
              <a16:creationId xmlns:a16="http://schemas.microsoft.com/office/drawing/2014/main" id="{00000000-0008-0000-0600-000049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90" name="Text Box 1">
          <a:extLst>
            <a:ext uri="{FF2B5EF4-FFF2-40B4-BE49-F238E27FC236}">
              <a16:creationId xmlns:a16="http://schemas.microsoft.com/office/drawing/2014/main" id="{00000000-0008-0000-0600-00004A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91" name="Text Box 1">
          <a:extLst>
            <a:ext uri="{FF2B5EF4-FFF2-40B4-BE49-F238E27FC236}">
              <a16:creationId xmlns:a16="http://schemas.microsoft.com/office/drawing/2014/main" id="{00000000-0008-0000-0600-00004B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92" name="Text Box 1">
          <a:extLst>
            <a:ext uri="{FF2B5EF4-FFF2-40B4-BE49-F238E27FC236}">
              <a16:creationId xmlns:a16="http://schemas.microsoft.com/office/drawing/2014/main" id="{00000000-0008-0000-0600-00004C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93" name="Text Box 1">
          <a:extLst>
            <a:ext uri="{FF2B5EF4-FFF2-40B4-BE49-F238E27FC236}">
              <a16:creationId xmlns:a16="http://schemas.microsoft.com/office/drawing/2014/main" id="{00000000-0008-0000-0600-00004D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94" name="Text Box 1">
          <a:extLst>
            <a:ext uri="{FF2B5EF4-FFF2-40B4-BE49-F238E27FC236}">
              <a16:creationId xmlns:a16="http://schemas.microsoft.com/office/drawing/2014/main" id="{00000000-0008-0000-0600-00004E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95" name="Text Box 1">
          <a:extLst>
            <a:ext uri="{FF2B5EF4-FFF2-40B4-BE49-F238E27FC236}">
              <a16:creationId xmlns:a16="http://schemas.microsoft.com/office/drawing/2014/main" id="{00000000-0008-0000-0600-00004F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96" name="Text Box 1">
          <a:extLst>
            <a:ext uri="{FF2B5EF4-FFF2-40B4-BE49-F238E27FC236}">
              <a16:creationId xmlns:a16="http://schemas.microsoft.com/office/drawing/2014/main" id="{00000000-0008-0000-0600-000050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297" name="Text Box 1">
          <a:extLst>
            <a:ext uri="{FF2B5EF4-FFF2-40B4-BE49-F238E27FC236}">
              <a16:creationId xmlns:a16="http://schemas.microsoft.com/office/drawing/2014/main" id="{00000000-0008-0000-0600-000051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298" name="Text Box 1">
          <a:extLst>
            <a:ext uri="{FF2B5EF4-FFF2-40B4-BE49-F238E27FC236}">
              <a16:creationId xmlns:a16="http://schemas.microsoft.com/office/drawing/2014/main" id="{00000000-0008-0000-0600-000052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299" name="Text Box 1">
          <a:extLst>
            <a:ext uri="{FF2B5EF4-FFF2-40B4-BE49-F238E27FC236}">
              <a16:creationId xmlns:a16="http://schemas.microsoft.com/office/drawing/2014/main" id="{00000000-0008-0000-0600-000053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00" name="Text Box 1">
          <a:extLst>
            <a:ext uri="{FF2B5EF4-FFF2-40B4-BE49-F238E27FC236}">
              <a16:creationId xmlns:a16="http://schemas.microsoft.com/office/drawing/2014/main" id="{00000000-0008-0000-0600-000054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01" name="Text Box 1">
          <a:extLst>
            <a:ext uri="{FF2B5EF4-FFF2-40B4-BE49-F238E27FC236}">
              <a16:creationId xmlns:a16="http://schemas.microsoft.com/office/drawing/2014/main" id="{00000000-0008-0000-0600-000055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02" name="Text Box 1">
          <a:extLst>
            <a:ext uri="{FF2B5EF4-FFF2-40B4-BE49-F238E27FC236}">
              <a16:creationId xmlns:a16="http://schemas.microsoft.com/office/drawing/2014/main" id="{00000000-0008-0000-0600-000056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03" name="Text Box 1">
          <a:extLst>
            <a:ext uri="{FF2B5EF4-FFF2-40B4-BE49-F238E27FC236}">
              <a16:creationId xmlns:a16="http://schemas.microsoft.com/office/drawing/2014/main" id="{00000000-0008-0000-0600-000057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04" name="Text Box 1">
          <a:extLst>
            <a:ext uri="{FF2B5EF4-FFF2-40B4-BE49-F238E27FC236}">
              <a16:creationId xmlns:a16="http://schemas.microsoft.com/office/drawing/2014/main" id="{00000000-0008-0000-0600-000058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05" name="Text Box 1">
          <a:extLst>
            <a:ext uri="{FF2B5EF4-FFF2-40B4-BE49-F238E27FC236}">
              <a16:creationId xmlns:a16="http://schemas.microsoft.com/office/drawing/2014/main" id="{00000000-0008-0000-0600-000059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06" name="Text Box 1">
          <a:extLst>
            <a:ext uri="{FF2B5EF4-FFF2-40B4-BE49-F238E27FC236}">
              <a16:creationId xmlns:a16="http://schemas.microsoft.com/office/drawing/2014/main" id="{00000000-0008-0000-0600-00005A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1001307" name="Text Box 1">
          <a:extLst>
            <a:ext uri="{FF2B5EF4-FFF2-40B4-BE49-F238E27FC236}">
              <a16:creationId xmlns:a16="http://schemas.microsoft.com/office/drawing/2014/main" id="{00000000-0008-0000-0600-00005B470F00}"/>
            </a:ext>
          </a:extLst>
        </xdr:cNvPr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13</xdr:row>
      <xdr:rowOff>257175</xdr:rowOff>
    </xdr:from>
    <xdr:to>
      <xdr:col>3</xdr:col>
      <xdr:colOff>342900</xdr:colOff>
      <xdr:row>15</xdr:row>
      <xdr:rowOff>9525</xdr:rowOff>
    </xdr:to>
    <xdr:sp macro="" textlink="">
      <xdr:nvSpPr>
        <xdr:cNvPr id="1001308" name="Text Box 1">
          <a:extLst>
            <a:ext uri="{FF2B5EF4-FFF2-40B4-BE49-F238E27FC236}">
              <a16:creationId xmlns:a16="http://schemas.microsoft.com/office/drawing/2014/main" id="{00000000-0008-0000-0600-00005C470F00}"/>
            </a:ext>
          </a:extLst>
        </xdr:cNvPr>
        <xdr:cNvSpPr txBox="1">
          <a:spLocks noChangeArrowheads="1"/>
        </xdr:cNvSpPr>
      </xdr:nvSpPr>
      <xdr:spPr bwMode="auto">
        <a:xfrm>
          <a:off x="5238750" y="38862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09" name="Text Box 1">
          <a:extLst>
            <a:ext uri="{FF2B5EF4-FFF2-40B4-BE49-F238E27FC236}">
              <a16:creationId xmlns:a16="http://schemas.microsoft.com/office/drawing/2014/main" id="{00000000-0008-0000-0600-00005D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0" name="Text Box 1">
          <a:extLst>
            <a:ext uri="{FF2B5EF4-FFF2-40B4-BE49-F238E27FC236}">
              <a16:creationId xmlns:a16="http://schemas.microsoft.com/office/drawing/2014/main" id="{00000000-0008-0000-0600-00005E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11" name="Text Box 1">
          <a:extLst>
            <a:ext uri="{FF2B5EF4-FFF2-40B4-BE49-F238E27FC236}">
              <a16:creationId xmlns:a16="http://schemas.microsoft.com/office/drawing/2014/main" id="{00000000-0008-0000-0600-00005F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2" name="Text Box 1">
          <a:extLst>
            <a:ext uri="{FF2B5EF4-FFF2-40B4-BE49-F238E27FC236}">
              <a16:creationId xmlns:a16="http://schemas.microsoft.com/office/drawing/2014/main" id="{00000000-0008-0000-0600-000060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3" name="Text Box 1">
          <a:extLst>
            <a:ext uri="{FF2B5EF4-FFF2-40B4-BE49-F238E27FC236}">
              <a16:creationId xmlns:a16="http://schemas.microsoft.com/office/drawing/2014/main" id="{00000000-0008-0000-0600-000061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4" name="Text Box 1">
          <a:extLst>
            <a:ext uri="{FF2B5EF4-FFF2-40B4-BE49-F238E27FC236}">
              <a16:creationId xmlns:a16="http://schemas.microsoft.com/office/drawing/2014/main" id="{00000000-0008-0000-0600-000062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5" name="Text Box 1">
          <a:extLst>
            <a:ext uri="{FF2B5EF4-FFF2-40B4-BE49-F238E27FC236}">
              <a16:creationId xmlns:a16="http://schemas.microsoft.com/office/drawing/2014/main" id="{00000000-0008-0000-0600-000063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6" name="Text Box 1">
          <a:extLst>
            <a:ext uri="{FF2B5EF4-FFF2-40B4-BE49-F238E27FC236}">
              <a16:creationId xmlns:a16="http://schemas.microsoft.com/office/drawing/2014/main" id="{00000000-0008-0000-0600-000064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7" name="Text Box 1">
          <a:extLst>
            <a:ext uri="{FF2B5EF4-FFF2-40B4-BE49-F238E27FC236}">
              <a16:creationId xmlns:a16="http://schemas.microsoft.com/office/drawing/2014/main" id="{00000000-0008-0000-0600-000065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8" name="Text Box 1">
          <a:extLst>
            <a:ext uri="{FF2B5EF4-FFF2-40B4-BE49-F238E27FC236}">
              <a16:creationId xmlns:a16="http://schemas.microsoft.com/office/drawing/2014/main" id="{00000000-0008-0000-0600-000066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9" name="Text Box 1">
          <a:extLst>
            <a:ext uri="{FF2B5EF4-FFF2-40B4-BE49-F238E27FC236}">
              <a16:creationId xmlns:a16="http://schemas.microsoft.com/office/drawing/2014/main" id="{00000000-0008-0000-0600-000067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20" name="Text Box 1">
          <a:extLst>
            <a:ext uri="{FF2B5EF4-FFF2-40B4-BE49-F238E27FC236}">
              <a16:creationId xmlns:a16="http://schemas.microsoft.com/office/drawing/2014/main" id="{00000000-0008-0000-0600-000068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21" name="Text Box 1">
          <a:extLst>
            <a:ext uri="{FF2B5EF4-FFF2-40B4-BE49-F238E27FC236}">
              <a16:creationId xmlns:a16="http://schemas.microsoft.com/office/drawing/2014/main" id="{00000000-0008-0000-0600-000069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22" name="Text Box 1">
          <a:extLst>
            <a:ext uri="{FF2B5EF4-FFF2-40B4-BE49-F238E27FC236}">
              <a16:creationId xmlns:a16="http://schemas.microsoft.com/office/drawing/2014/main" id="{00000000-0008-0000-0600-00006A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23" name="Text Box 1">
          <a:extLst>
            <a:ext uri="{FF2B5EF4-FFF2-40B4-BE49-F238E27FC236}">
              <a16:creationId xmlns:a16="http://schemas.microsoft.com/office/drawing/2014/main" id="{00000000-0008-0000-0600-00006B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24" name="Text Box 1">
          <a:extLst>
            <a:ext uri="{FF2B5EF4-FFF2-40B4-BE49-F238E27FC236}">
              <a16:creationId xmlns:a16="http://schemas.microsoft.com/office/drawing/2014/main" id="{00000000-0008-0000-0600-00006C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25" name="Text Box 1">
          <a:extLst>
            <a:ext uri="{FF2B5EF4-FFF2-40B4-BE49-F238E27FC236}">
              <a16:creationId xmlns:a16="http://schemas.microsoft.com/office/drawing/2014/main" id="{00000000-0008-0000-0600-00006D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326" name="Text Box 1">
          <a:extLst>
            <a:ext uri="{FF2B5EF4-FFF2-40B4-BE49-F238E27FC236}">
              <a16:creationId xmlns:a16="http://schemas.microsoft.com/office/drawing/2014/main" id="{00000000-0008-0000-0600-00006E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327" name="Text Box 1">
          <a:extLst>
            <a:ext uri="{FF2B5EF4-FFF2-40B4-BE49-F238E27FC236}">
              <a16:creationId xmlns:a16="http://schemas.microsoft.com/office/drawing/2014/main" id="{00000000-0008-0000-0600-00006F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28" name="Text Box 1">
          <a:extLst>
            <a:ext uri="{FF2B5EF4-FFF2-40B4-BE49-F238E27FC236}">
              <a16:creationId xmlns:a16="http://schemas.microsoft.com/office/drawing/2014/main" id="{00000000-0008-0000-0600-000070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29" name="Text Box 1">
          <a:extLst>
            <a:ext uri="{FF2B5EF4-FFF2-40B4-BE49-F238E27FC236}">
              <a16:creationId xmlns:a16="http://schemas.microsoft.com/office/drawing/2014/main" id="{00000000-0008-0000-0600-000071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30" name="Text Box 1">
          <a:extLst>
            <a:ext uri="{FF2B5EF4-FFF2-40B4-BE49-F238E27FC236}">
              <a16:creationId xmlns:a16="http://schemas.microsoft.com/office/drawing/2014/main" id="{00000000-0008-0000-0600-000072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31" name="Text Box 1">
          <a:extLst>
            <a:ext uri="{FF2B5EF4-FFF2-40B4-BE49-F238E27FC236}">
              <a16:creationId xmlns:a16="http://schemas.microsoft.com/office/drawing/2014/main" id="{00000000-0008-0000-0600-000073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32" name="Text Box 1">
          <a:extLst>
            <a:ext uri="{FF2B5EF4-FFF2-40B4-BE49-F238E27FC236}">
              <a16:creationId xmlns:a16="http://schemas.microsoft.com/office/drawing/2014/main" id="{00000000-0008-0000-0600-000074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33" name="Text Box 1">
          <a:extLst>
            <a:ext uri="{FF2B5EF4-FFF2-40B4-BE49-F238E27FC236}">
              <a16:creationId xmlns:a16="http://schemas.microsoft.com/office/drawing/2014/main" id="{00000000-0008-0000-0600-000075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34" name="Text Box 1">
          <a:extLst>
            <a:ext uri="{FF2B5EF4-FFF2-40B4-BE49-F238E27FC236}">
              <a16:creationId xmlns:a16="http://schemas.microsoft.com/office/drawing/2014/main" id="{00000000-0008-0000-0600-000076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35" name="Text Box 1">
          <a:extLst>
            <a:ext uri="{FF2B5EF4-FFF2-40B4-BE49-F238E27FC236}">
              <a16:creationId xmlns:a16="http://schemas.microsoft.com/office/drawing/2014/main" id="{00000000-0008-0000-0600-000077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36" name="Text Box 1">
          <a:extLst>
            <a:ext uri="{FF2B5EF4-FFF2-40B4-BE49-F238E27FC236}">
              <a16:creationId xmlns:a16="http://schemas.microsoft.com/office/drawing/2014/main" id="{00000000-0008-0000-0600-000078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37" name="Text Box 1">
          <a:extLst>
            <a:ext uri="{FF2B5EF4-FFF2-40B4-BE49-F238E27FC236}">
              <a16:creationId xmlns:a16="http://schemas.microsoft.com/office/drawing/2014/main" id="{00000000-0008-0000-0600-000079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1001338" name="Text Box 1">
          <a:extLst>
            <a:ext uri="{FF2B5EF4-FFF2-40B4-BE49-F238E27FC236}">
              <a16:creationId xmlns:a16="http://schemas.microsoft.com/office/drawing/2014/main" id="{00000000-0008-0000-0600-00007A470F00}"/>
            </a:ext>
          </a:extLst>
        </xdr:cNvPr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39" name="Text Box 1">
          <a:extLst>
            <a:ext uri="{FF2B5EF4-FFF2-40B4-BE49-F238E27FC236}">
              <a16:creationId xmlns:a16="http://schemas.microsoft.com/office/drawing/2014/main" id="{00000000-0008-0000-0600-00007B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0" name="Text Box 1">
          <a:extLst>
            <a:ext uri="{FF2B5EF4-FFF2-40B4-BE49-F238E27FC236}">
              <a16:creationId xmlns:a16="http://schemas.microsoft.com/office/drawing/2014/main" id="{00000000-0008-0000-0600-00007C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41" name="Text Box 1">
          <a:extLst>
            <a:ext uri="{FF2B5EF4-FFF2-40B4-BE49-F238E27FC236}">
              <a16:creationId xmlns:a16="http://schemas.microsoft.com/office/drawing/2014/main" id="{00000000-0008-0000-0600-00007D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2" name="Text Box 1">
          <a:extLst>
            <a:ext uri="{FF2B5EF4-FFF2-40B4-BE49-F238E27FC236}">
              <a16:creationId xmlns:a16="http://schemas.microsoft.com/office/drawing/2014/main" id="{00000000-0008-0000-0600-00007E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3" name="Text Box 1">
          <a:extLst>
            <a:ext uri="{FF2B5EF4-FFF2-40B4-BE49-F238E27FC236}">
              <a16:creationId xmlns:a16="http://schemas.microsoft.com/office/drawing/2014/main" id="{00000000-0008-0000-0600-00007F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4" name="Text Box 1">
          <a:extLst>
            <a:ext uri="{FF2B5EF4-FFF2-40B4-BE49-F238E27FC236}">
              <a16:creationId xmlns:a16="http://schemas.microsoft.com/office/drawing/2014/main" id="{00000000-0008-0000-0600-000080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5" name="Text Box 1">
          <a:extLst>
            <a:ext uri="{FF2B5EF4-FFF2-40B4-BE49-F238E27FC236}">
              <a16:creationId xmlns:a16="http://schemas.microsoft.com/office/drawing/2014/main" id="{00000000-0008-0000-0600-000081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6" name="Text Box 1">
          <a:extLst>
            <a:ext uri="{FF2B5EF4-FFF2-40B4-BE49-F238E27FC236}">
              <a16:creationId xmlns:a16="http://schemas.microsoft.com/office/drawing/2014/main" id="{00000000-0008-0000-0600-000082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7" name="Text Box 1">
          <a:extLst>
            <a:ext uri="{FF2B5EF4-FFF2-40B4-BE49-F238E27FC236}">
              <a16:creationId xmlns:a16="http://schemas.microsoft.com/office/drawing/2014/main" id="{00000000-0008-0000-0600-000083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8" name="Text Box 1">
          <a:extLst>
            <a:ext uri="{FF2B5EF4-FFF2-40B4-BE49-F238E27FC236}">
              <a16:creationId xmlns:a16="http://schemas.microsoft.com/office/drawing/2014/main" id="{00000000-0008-0000-0600-000084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9" name="Text Box 1">
          <a:extLst>
            <a:ext uri="{FF2B5EF4-FFF2-40B4-BE49-F238E27FC236}">
              <a16:creationId xmlns:a16="http://schemas.microsoft.com/office/drawing/2014/main" id="{00000000-0008-0000-0600-000085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50" name="Text Box 1">
          <a:extLst>
            <a:ext uri="{FF2B5EF4-FFF2-40B4-BE49-F238E27FC236}">
              <a16:creationId xmlns:a16="http://schemas.microsoft.com/office/drawing/2014/main" id="{00000000-0008-0000-0600-000086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51" name="Text Box 1">
          <a:extLst>
            <a:ext uri="{FF2B5EF4-FFF2-40B4-BE49-F238E27FC236}">
              <a16:creationId xmlns:a16="http://schemas.microsoft.com/office/drawing/2014/main" id="{00000000-0008-0000-0600-000087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52" name="Text Box 1">
          <a:extLst>
            <a:ext uri="{FF2B5EF4-FFF2-40B4-BE49-F238E27FC236}">
              <a16:creationId xmlns:a16="http://schemas.microsoft.com/office/drawing/2014/main" id="{00000000-0008-0000-0600-000088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53" name="Text Box 1">
          <a:extLst>
            <a:ext uri="{FF2B5EF4-FFF2-40B4-BE49-F238E27FC236}">
              <a16:creationId xmlns:a16="http://schemas.microsoft.com/office/drawing/2014/main" id="{00000000-0008-0000-0600-000089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54" name="Text Box 1">
          <a:extLst>
            <a:ext uri="{FF2B5EF4-FFF2-40B4-BE49-F238E27FC236}">
              <a16:creationId xmlns:a16="http://schemas.microsoft.com/office/drawing/2014/main" id="{00000000-0008-0000-0600-00008A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55" name="Text Box 1">
          <a:extLst>
            <a:ext uri="{FF2B5EF4-FFF2-40B4-BE49-F238E27FC236}">
              <a16:creationId xmlns:a16="http://schemas.microsoft.com/office/drawing/2014/main" id="{00000000-0008-0000-0600-00008B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356" name="Text Box 1">
          <a:extLst>
            <a:ext uri="{FF2B5EF4-FFF2-40B4-BE49-F238E27FC236}">
              <a16:creationId xmlns:a16="http://schemas.microsoft.com/office/drawing/2014/main" id="{00000000-0008-0000-0600-00008C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357" name="Text Box 1">
          <a:extLst>
            <a:ext uri="{FF2B5EF4-FFF2-40B4-BE49-F238E27FC236}">
              <a16:creationId xmlns:a16="http://schemas.microsoft.com/office/drawing/2014/main" id="{00000000-0008-0000-0600-00008D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58" name="Text Box 1">
          <a:extLst>
            <a:ext uri="{FF2B5EF4-FFF2-40B4-BE49-F238E27FC236}">
              <a16:creationId xmlns:a16="http://schemas.microsoft.com/office/drawing/2014/main" id="{00000000-0008-0000-0600-00008E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59" name="Text Box 1">
          <a:extLst>
            <a:ext uri="{FF2B5EF4-FFF2-40B4-BE49-F238E27FC236}">
              <a16:creationId xmlns:a16="http://schemas.microsoft.com/office/drawing/2014/main" id="{00000000-0008-0000-0600-00008F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60" name="Text Box 1">
          <a:extLst>
            <a:ext uri="{FF2B5EF4-FFF2-40B4-BE49-F238E27FC236}">
              <a16:creationId xmlns:a16="http://schemas.microsoft.com/office/drawing/2014/main" id="{00000000-0008-0000-0600-000090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61" name="Text Box 1">
          <a:extLst>
            <a:ext uri="{FF2B5EF4-FFF2-40B4-BE49-F238E27FC236}">
              <a16:creationId xmlns:a16="http://schemas.microsoft.com/office/drawing/2014/main" id="{00000000-0008-0000-0600-000091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62" name="Text Box 1">
          <a:extLst>
            <a:ext uri="{FF2B5EF4-FFF2-40B4-BE49-F238E27FC236}">
              <a16:creationId xmlns:a16="http://schemas.microsoft.com/office/drawing/2014/main" id="{00000000-0008-0000-0600-000092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63" name="Text Box 1">
          <a:extLst>
            <a:ext uri="{FF2B5EF4-FFF2-40B4-BE49-F238E27FC236}">
              <a16:creationId xmlns:a16="http://schemas.microsoft.com/office/drawing/2014/main" id="{00000000-0008-0000-0600-000093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64" name="Text Box 1">
          <a:extLst>
            <a:ext uri="{FF2B5EF4-FFF2-40B4-BE49-F238E27FC236}">
              <a16:creationId xmlns:a16="http://schemas.microsoft.com/office/drawing/2014/main" id="{00000000-0008-0000-0600-000094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65" name="Text Box 1">
          <a:extLst>
            <a:ext uri="{FF2B5EF4-FFF2-40B4-BE49-F238E27FC236}">
              <a16:creationId xmlns:a16="http://schemas.microsoft.com/office/drawing/2014/main" id="{00000000-0008-0000-0600-000095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66" name="Text Box 1">
          <a:extLst>
            <a:ext uri="{FF2B5EF4-FFF2-40B4-BE49-F238E27FC236}">
              <a16:creationId xmlns:a16="http://schemas.microsoft.com/office/drawing/2014/main" id="{00000000-0008-0000-0600-000096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67" name="Text Box 1">
          <a:extLst>
            <a:ext uri="{FF2B5EF4-FFF2-40B4-BE49-F238E27FC236}">
              <a16:creationId xmlns:a16="http://schemas.microsoft.com/office/drawing/2014/main" id="{00000000-0008-0000-0600-000097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1001368" name="Text Box 1">
          <a:extLst>
            <a:ext uri="{FF2B5EF4-FFF2-40B4-BE49-F238E27FC236}">
              <a16:creationId xmlns:a16="http://schemas.microsoft.com/office/drawing/2014/main" id="{00000000-0008-0000-0600-000098470F00}"/>
            </a:ext>
          </a:extLst>
        </xdr:cNvPr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69" name="Text Box 1">
          <a:extLst>
            <a:ext uri="{FF2B5EF4-FFF2-40B4-BE49-F238E27FC236}">
              <a16:creationId xmlns:a16="http://schemas.microsoft.com/office/drawing/2014/main" id="{00000000-0008-0000-0600-000099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0" name="Text Box 1">
          <a:extLst>
            <a:ext uri="{FF2B5EF4-FFF2-40B4-BE49-F238E27FC236}">
              <a16:creationId xmlns:a16="http://schemas.microsoft.com/office/drawing/2014/main" id="{00000000-0008-0000-0600-00009A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71" name="Text Box 1">
          <a:extLst>
            <a:ext uri="{FF2B5EF4-FFF2-40B4-BE49-F238E27FC236}">
              <a16:creationId xmlns:a16="http://schemas.microsoft.com/office/drawing/2014/main" id="{00000000-0008-0000-0600-00009B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2" name="Text Box 1">
          <a:extLst>
            <a:ext uri="{FF2B5EF4-FFF2-40B4-BE49-F238E27FC236}">
              <a16:creationId xmlns:a16="http://schemas.microsoft.com/office/drawing/2014/main" id="{00000000-0008-0000-0600-00009C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3" name="Text Box 1">
          <a:extLst>
            <a:ext uri="{FF2B5EF4-FFF2-40B4-BE49-F238E27FC236}">
              <a16:creationId xmlns:a16="http://schemas.microsoft.com/office/drawing/2014/main" id="{00000000-0008-0000-0600-00009D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4" name="Text Box 1">
          <a:extLst>
            <a:ext uri="{FF2B5EF4-FFF2-40B4-BE49-F238E27FC236}">
              <a16:creationId xmlns:a16="http://schemas.microsoft.com/office/drawing/2014/main" id="{00000000-0008-0000-0600-00009E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5" name="Text Box 1">
          <a:extLst>
            <a:ext uri="{FF2B5EF4-FFF2-40B4-BE49-F238E27FC236}">
              <a16:creationId xmlns:a16="http://schemas.microsoft.com/office/drawing/2014/main" id="{00000000-0008-0000-0600-00009F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6" name="Text Box 1">
          <a:extLst>
            <a:ext uri="{FF2B5EF4-FFF2-40B4-BE49-F238E27FC236}">
              <a16:creationId xmlns:a16="http://schemas.microsoft.com/office/drawing/2014/main" id="{00000000-0008-0000-0600-0000A0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7" name="Text Box 1">
          <a:extLst>
            <a:ext uri="{FF2B5EF4-FFF2-40B4-BE49-F238E27FC236}">
              <a16:creationId xmlns:a16="http://schemas.microsoft.com/office/drawing/2014/main" id="{00000000-0008-0000-0600-0000A1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8" name="Text Box 1">
          <a:extLst>
            <a:ext uri="{FF2B5EF4-FFF2-40B4-BE49-F238E27FC236}">
              <a16:creationId xmlns:a16="http://schemas.microsoft.com/office/drawing/2014/main" id="{00000000-0008-0000-0600-0000A2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9" name="Text Box 1">
          <a:extLst>
            <a:ext uri="{FF2B5EF4-FFF2-40B4-BE49-F238E27FC236}">
              <a16:creationId xmlns:a16="http://schemas.microsoft.com/office/drawing/2014/main" id="{00000000-0008-0000-0600-0000A3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80" name="Text Box 1">
          <a:extLst>
            <a:ext uri="{FF2B5EF4-FFF2-40B4-BE49-F238E27FC236}">
              <a16:creationId xmlns:a16="http://schemas.microsoft.com/office/drawing/2014/main" id="{00000000-0008-0000-0600-0000A4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81" name="Text Box 1">
          <a:extLst>
            <a:ext uri="{FF2B5EF4-FFF2-40B4-BE49-F238E27FC236}">
              <a16:creationId xmlns:a16="http://schemas.microsoft.com/office/drawing/2014/main" id="{00000000-0008-0000-0600-0000A5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82" name="Text Box 1">
          <a:extLst>
            <a:ext uri="{FF2B5EF4-FFF2-40B4-BE49-F238E27FC236}">
              <a16:creationId xmlns:a16="http://schemas.microsoft.com/office/drawing/2014/main" id="{00000000-0008-0000-0600-0000A6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83" name="Text Box 1">
          <a:extLst>
            <a:ext uri="{FF2B5EF4-FFF2-40B4-BE49-F238E27FC236}">
              <a16:creationId xmlns:a16="http://schemas.microsoft.com/office/drawing/2014/main" id="{00000000-0008-0000-0600-0000A7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84" name="Text Box 1">
          <a:extLst>
            <a:ext uri="{FF2B5EF4-FFF2-40B4-BE49-F238E27FC236}">
              <a16:creationId xmlns:a16="http://schemas.microsoft.com/office/drawing/2014/main" id="{00000000-0008-0000-0600-0000A8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85" name="Text Box 1">
          <a:extLst>
            <a:ext uri="{FF2B5EF4-FFF2-40B4-BE49-F238E27FC236}">
              <a16:creationId xmlns:a16="http://schemas.microsoft.com/office/drawing/2014/main" id="{00000000-0008-0000-0600-0000A9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386" name="Text Box 1">
          <a:extLst>
            <a:ext uri="{FF2B5EF4-FFF2-40B4-BE49-F238E27FC236}">
              <a16:creationId xmlns:a16="http://schemas.microsoft.com/office/drawing/2014/main" id="{00000000-0008-0000-0600-0000AA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387" name="Text Box 1">
          <a:extLst>
            <a:ext uri="{FF2B5EF4-FFF2-40B4-BE49-F238E27FC236}">
              <a16:creationId xmlns:a16="http://schemas.microsoft.com/office/drawing/2014/main" id="{00000000-0008-0000-0600-0000AB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88" name="Text Box 1">
          <a:extLst>
            <a:ext uri="{FF2B5EF4-FFF2-40B4-BE49-F238E27FC236}">
              <a16:creationId xmlns:a16="http://schemas.microsoft.com/office/drawing/2014/main" id="{00000000-0008-0000-0600-0000AC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89" name="Text Box 1">
          <a:extLst>
            <a:ext uri="{FF2B5EF4-FFF2-40B4-BE49-F238E27FC236}">
              <a16:creationId xmlns:a16="http://schemas.microsoft.com/office/drawing/2014/main" id="{00000000-0008-0000-0600-0000AD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90" name="Text Box 1">
          <a:extLst>
            <a:ext uri="{FF2B5EF4-FFF2-40B4-BE49-F238E27FC236}">
              <a16:creationId xmlns:a16="http://schemas.microsoft.com/office/drawing/2014/main" id="{00000000-0008-0000-0600-0000AE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91" name="Text Box 1">
          <a:extLst>
            <a:ext uri="{FF2B5EF4-FFF2-40B4-BE49-F238E27FC236}">
              <a16:creationId xmlns:a16="http://schemas.microsoft.com/office/drawing/2014/main" id="{00000000-0008-0000-0600-0000AF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92" name="Text Box 1">
          <a:extLst>
            <a:ext uri="{FF2B5EF4-FFF2-40B4-BE49-F238E27FC236}">
              <a16:creationId xmlns:a16="http://schemas.microsoft.com/office/drawing/2014/main" id="{00000000-0008-0000-0600-0000B0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93" name="Text Box 1">
          <a:extLst>
            <a:ext uri="{FF2B5EF4-FFF2-40B4-BE49-F238E27FC236}">
              <a16:creationId xmlns:a16="http://schemas.microsoft.com/office/drawing/2014/main" id="{00000000-0008-0000-0600-0000B1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94" name="Text Box 1">
          <a:extLst>
            <a:ext uri="{FF2B5EF4-FFF2-40B4-BE49-F238E27FC236}">
              <a16:creationId xmlns:a16="http://schemas.microsoft.com/office/drawing/2014/main" id="{00000000-0008-0000-0600-0000B2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95" name="Text Box 1">
          <a:extLst>
            <a:ext uri="{FF2B5EF4-FFF2-40B4-BE49-F238E27FC236}">
              <a16:creationId xmlns:a16="http://schemas.microsoft.com/office/drawing/2014/main" id="{00000000-0008-0000-0600-0000B3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96" name="Text Box 1">
          <a:extLst>
            <a:ext uri="{FF2B5EF4-FFF2-40B4-BE49-F238E27FC236}">
              <a16:creationId xmlns:a16="http://schemas.microsoft.com/office/drawing/2014/main" id="{00000000-0008-0000-0600-0000B4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97" name="Text Box 1">
          <a:extLst>
            <a:ext uri="{FF2B5EF4-FFF2-40B4-BE49-F238E27FC236}">
              <a16:creationId xmlns:a16="http://schemas.microsoft.com/office/drawing/2014/main" id="{00000000-0008-0000-0600-0000B547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398" name="Text Box 1">
          <a:extLst>
            <a:ext uri="{FF2B5EF4-FFF2-40B4-BE49-F238E27FC236}">
              <a16:creationId xmlns:a16="http://schemas.microsoft.com/office/drawing/2014/main" id="{00000000-0008-0000-0600-0000B6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399" name="Text Box 1">
          <a:extLst>
            <a:ext uri="{FF2B5EF4-FFF2-40B4-BE49-F238E27FC236}">
              <a16:creationId xmlns:a16="http://schemas.microsoft.com/office/drawing/2014/main" id="{00000000-0008-0000-0600-0000B7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00" name="Text Box 1">
          <a:extLst>
            <a:ext uri="{FF2B5EF4-FFF2-40B4-BE49-F238E27FC236}">
              <a16:creationId xmlns:a16="http://schemas.microsoft.com/office/drawing/2014/main" id="{00000000-0008-0000-0600-0000B8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1" name="Text Box 1">
          <a:extLst>
            <a:ext uri="{FF2B5EF4-FFF2-40B4-BE49-F238E27FC236}">
              <a16:creationId xmlns:a16="http://schemas.microsoft.com/office/drawing/2014/main" id="{00000000-0008-0000-0600-0000B9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2" name="Text Box 1">
          <a:extLst>
            <a:ext uri="{FF2B5EF4-FFF2-40B4-BE49-F238E27FC236}">
              <a16:creationId xmlns:a16="http://schemas.microsoft.com/office/drawing/2014/main" id="{00000000-0008-0000-0600-0000BA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3" name="Text Box 1">
          <a:extLst>
            <a:ext uri="{FF2B5EF4-FFF2-40B4-BE49-F238E27FC236}">
              <a16:creationId xmlns:a16="http://schemas.microsoft.com/office/drawing/2014/main" id="{00000000-0008-0000-0600-0000BB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4" name="Text Box 1">
          <a:extLst>
            <a:ext uri="{FF2B5EF4-FFF2-40B4-BE49-F238E27FC236}">
              <a16:creationId xmlns:a16="http://schemas.microsoft.com/office/drawing/2014/main" id="{00000000-0008-0000-0600-0000BC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5" name="Text Box 1">
          <a:extLst>
            <a:ext uri="{FF2B5EF4-FFF2-40B4-BE49-F238E27FC236}">
              <a16:creationId xmlns:a16="http://schemas.microsoft.com/office/drawing/2014/main" id="{00000000-0008-0000-0600-0000BD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6" name="Text Box 1">
          <a:extLst>
            <a:ext uri="{FF2B5EF4-FFF2-40B4-BE49-F238E27FC236}">
              <a16:creationId xmlns:a16="http://schemas.microsoft.com/office/drawing/2014/main" id="{00000000-0008-0000-0600-0000BE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7" name="Text Box 1">
          <a:extLst>
            <a:ext uri="{FF2B5EF4-FFF2-40B4-BE49-F238E27FC236}">
              <a16:creationId xmlns:a16="http://schemas.microsoft.com/office/drawing/2014/main" id="{00000000-0008-0000-0600-0000BF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8" name="Text Box 1">
          <a:extLst>
            <a:ext uri="{FF2B5EF4-FFF2-40B4-BE49-F238E27FC236}">
              <a16:creationId xmlns:a16="http://schemas.microsoft.com/office/drawing/2014/main" id="{00000000-0008-0000-0600-0000C0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9" name="Text Box 1">
          <a:extLst>
            <a:ext uri="{FF2B5EF4-FFF2-40B4-BE49-F238E27FC236}">
              <a16:creationId xmlns:a16="http://schemas.microsoft.com/office/drawing/2014/main" id="{00000000-0008-0000-0600-0000C1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10" name="Text Box 1">
          <a:extLst>
            <a:ext uri="{FF2B5EF4-FFF2-40B4-BE49-F238E27FC236}">
              <a16:creationId xmlns:a16="http://schemas.microsoft.com/office/drawing/2014/main" id="{00000000-0008-0000-0600-0000C2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11" name="Text Box 1">
          <a:extLst>
            <a:ext uri="{FF2B5EF4-FFF2-40B4-BE49-F238E27FC236}">
              <a16:creationId xmlns:a16="http://schemas.microsoft.com/office/drawing/2014/main" id="{00000000-0008-0000-0600-0000C3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12" name="Text Box 1">
          <a:extLst>
            <a:ext uri="{FF2B5EF4-FFF2-40B4-BE49-F238E27FC236}">
              <a16:creationId xmlns:a16="http://schemas.microsoft.com/office/drawing/2014/main" id="{00000000-0008-0000-0600-0000C4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13" name="Text Box 1">
          <a:extLst>
            <a:ext uri="{FF2B5EF4-FFF2-40B4-BE49-F238E27FC236}">
              <a16:creationId xmlns:a16="http://schemas.microsoft.com/office/drawing/2014/main" id="{00000000-0008-0000-0600-0000C5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14" name="Text Box 1">
          <a:extLst>
            <a:ext uri="{FF2B5EF4-FFF2-40B4-BE49-F238E27FC236}">
              <a16:creationId xmlns:a16="http://schemas.microsoft.com/office/drawing/2014/main" id="{00000000-0008-0000-0600-0000C6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415" name="Text Box 1">
          <a:extLst>
            <a:ext uri="{FF2B5EF4-FFF2-40B4-BE49-F238E27FC236}">
              <a16:creationId xmlns:a16="http://schemas.microsoft.com/office/drawing/2014/main" id="{00000000-0008-0000-0600-0000C7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416" name="Text Box 1">
          <a:extLst>
            <a:ext uri="{FF2B5EF4-FFF2-40B4-BE49-F238E27FC236}">
              <a16:creationId xmlns:a16="http://schemas.microsoft.com/office/drawing/2014/main" id="{00000000-0008-0000-0600-0000C8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17" name="Text Box 1">
          <a:extLst>
            <a:ext uri="{FF2B5EF4-FFF2-40B4-BE49-F238E27FC236}">
              <a16:creationId xmlns:a16="http://schemas.microsoft.com/office/drawing/2014/main" id="{00000000-0008-0000-0600-0000C9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18" name="Text Box 1">
          <a:extLst>
            <a:ext uri="{FF2B5EF4-FFF2-40B4-BE49-F238E27FC236}">
              <a16:creationId xmlns:a16="http://schemas.microsoft.com/office/drawing/2014/main" id="{00000000-0008-0000-0600-0000CA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19" name="Text Box 1">
          <a:extLst>
            <a:ext uri="{FF2B5EF4-FFF2-40B4-BE49-F238E27FC236}">
              <a16:creationId xmlns:a16="http://schemas.microsoft.com/office/drawing/2014/main" id="{00000000-0008-0000-0600-0000CB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20" name="Text Box 1">
          <a:extLst>
            <a:ext uri="{FF2B5EF4-FFF2-40B4-BE49-F238E27FC236}">
              <a16:creationId xmlns:a16="http://schemas.microsoft.com/office/drawing/2014/main" id="{00000000-0008-0000-0600-0000CC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21" name="Text Box 1">
          <a:extLst>
            <a:ext uri="{FF2B5EF4-FFF2-40B4-BE49-F238E27FC236}">
              <a16:creationId xmlns:a16="http://schemas.microsoft.com/office/drawing/2014/main" id="{00000000-0008-0000-0600-0000CD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22" name="Text Box 1">
          <a:extLst>
            <a:ext uri="{FF2B5EF4-FFF2-40B4-BE49-F238E27FC236}">
              <a16:creationId xmlns:a16="http://schemas.microsoft.com/office/drawing/2014/main" id="{00000000-0008-0000-0600-0000CE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23" name="Text Box 1">
          <a:extLst>
            <a:ext uri="{FF2B5EF4-FFF2-40B4-BE49-F238E27FC236}">
              <a16:creationId xmlns:a16="http://schemas.microsoft.com/office/drawing/2014/main" id="{00000000-0008-0000-0600-0000CF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24" name="Text Box 1">
          <a:extLst>
            <a:ext uri="{FF2B5EF4-FFF2-40B4-BE49-F238E27FC236}">
              <a16:creationId xmlns:a16="http://schemas.microsoft.com/office/drawing/2014/main" id="{00000000-0008-0000-0600-0000D0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1001425" name="Text Box 1">
          <a:extLst>
            <a:ext uri="{FF2B5EF4-FFF2-40B4-BE49-F238E27FC236}">
              <a16:creationId xmlns:a16="http://schemas.microsoft.com/office/drawing/2014/main" id="{00000000-0008-0000-0600-0000D1470F00}"/>
            </a:ext>
          </a:extLst>
        </xdr:cNvPr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14</xdr:row>
      <xdr:rowOff>257175</xdr:rowOff>
    </xdr:from>
    <xdr:to>
      <xdr:col>3</xdr:col>
      <xdr:colOff>342900</xdr:colOff>
      <xdr:row>16</xdr:row>
      <xdr:rowOff>9525</xdr:rowOff>
    </xdr:to>
    <xdr:sp macro="" textlink="">
      <xdr:nvSpPr>
        <xdr:cNvPr id="1001426" name="Text Box 1">
          <a:extLst>
            <a:ext uri="{FF2B5EF4-FFF2-40B4-BE49-F238E27FC236}">
              <a16:creationId xmlns:a16="http://schemas.microsoft.com/office/drawing/2014/main" id="{00000000-0008-0000-0600-0000D2470F00}"/>
            </a:ext>
          </a:extLst>
        </xdr:cNvPr>
        <xdr:cNvSpPr txBox="1">
          <a:spLocks noChangeArrowheads="1"/>
        </xdr:cNvSpPr>
      </xdr:nvSpPr>
      <xdr:spPr bwMode="auto">
        <a:xfrm>
          <a:off x="5238750" y="4152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27" name="Text Box 1">
          <a:extLst>
            <a:ext uri="{FF2B5EF4-FFF2-40B4-BE49-F238E27FC236}">
              <a16:creationId xmlns:a16="http://schemas.microsoft.com/office/drawing/2014/main" id="{00000000-0008-0000-0600-0000D3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28" name="Text Box 1">
          <a:extLst>
            <a:ext uri="{FF2B5EF4-FFF2-40B4-BE49-F238E27FC236}">
              <a16:creationId xmlns:a16="http://schemas.microsoft.com/office/drawing/2014/main" id="{00000000-0008-0000-0600-0000D4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29" name="Text Box 1">
          <a:extLst>
            <a:ext uri="{FF2B5EF4-FFF2-40B4-BE49-F238E27FC236}">
              <a16:creationId xmlns:a16="http://schemas.microsoft.com/office/drawing/2014/main" id="{00000000-0008-0000-0600-0000D5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0" name="Text Box 1">
          <a:extLst>
            <a:ext uri="{FF2B5EF4-FFF2-40B4-BE49-F238E27FC236}">
              <a16:creationId xmlns:a16="http://schemas.microsoft.com/office/drawing/2014/main" id="{00000000-0008-0000-0600-0000D6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1" name="Text Box 1">
          <a:extLst>
            <a:ext uri="{FF2B5EF4-FFF2-40B4-BE49-F238E27FC236}">
              <a16:creationId xmlns:a16="http://schemas.microsoft.com/office/drawing/2014/main" id="{00000000-0008-0000-0600-0000D7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2" name="Text Box 1">
          <a:extLst>
            <a:ext uri="{FF2B5EF4-FFF2-40B4-BE49-F238E27FC236}">
              <a16:creationId xmlns:a16="http://schemas.microsoft.com/office/drawing/2014/main" id="{00000000-0008-0000-0600-0000D8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3" name="Text Box 1">
          <a:extLst>
            <a:ext uri="{FF2B5EF4-FFF2-40B4-BE49-F238E27FC236}">
              <a16:creationId xmlns:a16="http://schemas.microsoft.com/office/drawing/2014/main" id="{00000000-0008-0000-0600-0000D9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4" name="Text Box 1">
          <a:extLst>
            <a:ext uri="{FF2B5EF4-FFF2-40B4-BE49-F238E27FC236}">
              <a16:creationId xmlns:a16="http://schemas.microsoft.com/office/drawing/2014/main" id="{00000000-0008-0000-0600-0000DA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5" name="Text Box 1">
          <a:extLst>
            <a:ext uri="{FF2B5EF4-FFF2-40B4-BE49-F238E27FC236}">
              <a16:creationId xmlns:a16="http://schemas.microsoft.com/office/drawing/2014/main" id="{00000000-0008-0000-0600-0000DB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6" name="Text Box 1">
          <a:extLst>
            <a:ext uri="{FF2B5EF4-FFF2-40B4-BE49-F238E27FC236}">
              <a16:creationId xmlns:a16="http://schemas.microsoft.com/office/drawing/2014/main" id="{00000000-0008-0000-0600-0000DC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7" name="Text Box 1">
          <a:extLst>
            <a:ext uri="{FF2B5EF4-FFF2-40B4-BE49-F238E27FC236}">
              <a16:creationId xmlns:a16="http://schemas.microsoft.com/office/drawing/2014/main" id="{00000000-0008-0000-0600-0000DD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8" name="Text Box 1">
          <a:extLst>
            <a:ext uri="{FF2B5EF4-FFF2-40B4-BE49-F238E27FC236}">
              <a16:creationId xmlns:a16="http://schemas.microsoft.com/office/drawing/2014/main" id="{00000000-0008-0000-0600-0000DE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9" name="Text Box 1">
          <a:extLst>
            <a:ext uri="{FF2B5EF4-FFF2-40B4-BE49-F238E27FC236}">
              <a16:creationId xmlns:a16="http://schemas.microsoft.com/office/drawing/2014/main" id="{00000000-0008-0000-0600-0000DF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40" name="Text Box 1">
          <a:extLst>
            <a:ext uri="{FF2B5EF4-FFF2-40B4-BE49-F238E27FC236}">
              <a16:creationId xmlns:a16="http://schemas.microsoft.com/office/drawing/2014/main" id="{00000000-0008-0000-0600-0000E0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41" name="Text Box 1">
          <a:extLst>
            <a:ext uri="{FF2B5EF4-FFF2-40B4-BE49-F238E27FC236}">
              <a16:creationId xmlns:a16="http://schemas.microsoft.com/office/drawing/2014/main" id="{00000000-0008-0000-0600-0000E1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42" name="Text Box 1">
          <a:extLst>
            <a:ext uri="{FF2B5EF4-FFF2-40B4-BE49-F238E27FC236}">
              <a16:creationId xmlns:a16="http://schemas.microsoft.com/office/drawing/2014/main" id="{00000000-0008-0000-0600-0000E2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43" name="Text Box 1">
          <a:extLst>
            <a:ext uri="{FF2B5EF4-FFF2-40B4-BE49-F238E27FC236}">
              <a16:creationId xmlns:a16="http://schemas.microsoft.com/office/drawing/2014/main" id="{00000000-0008-0000-0600-0000E3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444" name="Text Box 1">
          <a:extLst>
            <a:ext uri="{FF2B5EF4-FFF2-40B4-BE49-F238E27FC236}">
              <a16:creationId xmlns:a16="http://schemas.microsoft.com/office/drawing/2014/main" id="{00000000-0008-0000-0600-0000E4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445" name="Text Box 1">
          <a:extLst>
            <a:ext uri="{FF2B5EF4-FFF2-40B4-BE49-F238E27FC236}">
              <a16:creationId xmlns:a16="http://schemas.microsoft.com/office/drawing/2014/main" id="{00000000-0008-0000-0600-0000E5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46" name="Text Box 1">
          <a:extLst>
            <a:ext uri="{FF2B5EF4-FFF2-40B4-BE49-F238E27FC236}">
              <a16:creationId xmlns:a16="http://schemas.microsoft.com/office/drawing/2014/main" id="{00000000-0008-0000-0600-0000E6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47" name="Text Box 1">
          <a:extLst>
            <a:ext uri="{FF2B5EF4-FFF2-40B4-BE49-F238E27FC236}">
              <a16:creationId xmlns:a16="http://schemas.microsoft.com/office/drawing/2014/main" id="{00000000-0008-0000-0600-0000E7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48" name="Text Box 1">
          <a:extLst>
            <a:ext uri="{FF2B5EF4-FFF2-40B4-BE49-F238E27FC236}">
              <a16:creationId xmlns:a16="http://schemas.microsoft.com/office/drawing/2014/main" id="{00000000-0008-0000-0600-0000E8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49" name="Text Box 1">
          <a:extLst>
            <a:ext uri="{FF2B5EF4-FFF2-40B4-BE49-F238E27FC236}">
              <a16:creationId xmlns:a16="http://schemas.microsoft.com/office/drawing/2014/main" id="{00000000-0008-0000-0600-0000E9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50" name="Text Box 1">
          <a:extLst>
            <a:ext uri="{FF2B5EF4-FFF2-40B4-BE49-F238E27FC236}">
              <a16:creationId xmlns:a16="http://schemas.microsoft.com/office/drawing/2014/main" id="{00000000-0008-0000-0600-0000EA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51" name="Text Box 1">
          <a:extLst>
            <a:ext uri="{FF2B5EF4-FFF2-40B4-BE49-F238E27FC236}">
              <a16:creationId xmlns:a16="http://schemas.microsoft.com/office/drawing/2014/main" id="{00000000-0008-0000-0600-0000EB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52" name="Text Box 1">
          <a:extLst>
            <a:ext uri="{FF2B5EF4-FFF2-40B4-BE49-F238E27FC236}">
              <a16:creationId xmlns:a16="http://schemas.microsoft.com/office/drawing/2014/main" id="{00000000-0008-0000-0600-0000EC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53" name="Text Box 1">
          <a:extLst>
            <a:ext uri="{FF2B5EF4-FFF2-40B4-BE49-F238E27FC236}">
              <a16:creationId xmlns:a16="http://schemas.microsoft.com/office/drawing/2014/main" id="{00000000-0008-0000-0600-0000ED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54" name="Text Box 1">
          <a:extLst>
            <a:ext uri="{FF2B5EF4-FFF2-40B4-BE49-F238E27FC236}">
              <a16:creationId xmlns:a16="http://schemas.microsoft.com/office/drawing/2014/main" id="{00000000-0008-0000-0600-0000EE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55" name="Text Box 1">
          <a:extLst>
            <a:ext uri="{FF2B5EF4-FFF2-40B4-BE49-F238E27FC236}">
              <a16:creationId xmlns:a16="http://schemas.microsoft.com/office/drawing/2014/main" id="{00000000-0008-0000-0600-0000EF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1001456" name="Text Box 1">
          <a:extLst>
            <a:ext uri="{FF2B5EF4-FFF2-40B4-BE49-F238E27FC236}">
              <a16:creationId xmlns:a16="http://schemas.microsoft.com/office/drawing/2014/main" id="{00000000-0008-0000-0600-0000F0470F00}"/>
            </a:ext>
          </a:extLst>
        </xdr:cNvPr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57" name="Text Box 1">
          <a:extLst>
            <a:ext uri="{FF2B5EF4-FFF2-40B4-BE49-F238E27FC236}">
              <a16:creationId xmlns:a16="http://schemas.microsoft.com/office/drawing/2014/main" id="{00000000-0008-0000-0600-0000F1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58" name="Text Box 1">
          <a:extLst>
            <a:ext uri="{FF2B5EF4-FFF2-40B4-BE49-F238E27FC236}">
              <a16:creationId xmlns:a16="http://schemas.microsoft.com/office/drawing/2014/main" id="{00000000-0008-0000-0600-0000F2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59" name="Text Box 1">
          <a:extLst>
            <a:ext uri="{FF2B5EF4-FFF2-40B4-BE49-F238E27FC236}">
              <a16:creationId xmlns:a16="http://schemas.microsoft.com/office/drawing/2014/main" id="{00000000-0008-0000-0600-0000F3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0" name="Text Box 1">
          <a:extLst>
            <a:ext uri="{FF2B5EF4-FFF2-40B4-BE49-F238E27FC236}">
              <a16:creationId xmlns:a16="http://schemas.microsoft.com/office/drawing/2014/main" id="{00000000-0008-0000-0600-0000F4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1" name="Text Box 1">
          <a:extLst>
            <a:ext uri="{FF2B5EF4-FFF2-40B4-BE49-F238E27FC236}">
              <a16:creationId xmlns:a16="http://schemas.microsoft.com/office/drawing/2014/main" id="{00000000-0008-0000-0600-0000F5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2" name="Text Box 1">
          <a:extLst>
            <a:ext uri="{FF2B5EF4-FFF2-40B4-BE49-F238E27FC236}">
              <a16:creationId xmlns:a16="http://schemas.microsoft.com/office/drawing/2014/main" id="{00000000-0008-0000-0600-0000F6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3" name="Text Box 1">
          <a:extLst>
            <a:ext uri="{FF2B5EF4-FFF2-40B4-BE49-F238E27FC236}">
              <a16:creationId xmlns:a16="http://schemas.microsoft.com/office/drawing/2014/main" id="{00000000-0008-0000-0600-0000F7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4" name="Text Box 1">
          <a:extLst>
            <a:ext uri="{FF2B5EF4-FFF2-40B4-BE49-F238E27FC236}">
              <a16:creationId xmlns:a16="http://schemas.microsoft.com/office/drawing/2014/main" id="{00000000-0008-0000-0600-0000F8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5" name="Text Box 1">
          <a:extLst>
            <a:ext uri="{FF2B5EF4-FFF2-40B4-BE49-F238E27FC236}">
              <a16:creationId xmlns:a16="http://schemas.microsoft.com/office/drawing/2014/main" id="{00000000-0008-0000-0600-0000F9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6" name="Text Box 1">
          <a:extLst>
            <a:ext uri="{FF2B5EF4-FFF2-40B4-BE49-F238E27FC236}">
              <a16:creationId xmlns:a16="http://schemas.microsoft.com/office/drawing/2014/main" id="{00000000-0008-0000-0600-0000FA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7" name="Text Box 1">
          <a:extLst>
            <a:ext uri="{FF2B5EF4-FFF2-40B4-BE49-F238E27FC236}">
              <a16:creationId xmlns:a16="http://schemas.microsoft.com/office/drawing/2014/main" id="{00000000-0008-0000-0600-0000FB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8" name="Text Box 1">
          <a:extLst>
            <a:ext uri="{FF2B5EF4-FFF2-40B4-BE49-F238E27FC236}">
              <a16:creationId xmlns:a16="http://schemas.microsoft.com/office/drawing/2014/main" id="{00000000-0008-0000-0600-0000FC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9" name="Text Box 1">
          <a:extLst>
            <a:ext uri="{FF2B5EF4-FFF2-40B4-BE49-F238E27FC236}">
              <a16:creationId xmlns:a16="http://schemas.microsoft.com/office/drawing/2014/main" id="{00000000-0008-0000-0600-0000FD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70" name="Text Box 1">
          <a:extLst>
            <a:ext uri="{FF2B5EF4-FFF2-40B4-BE49-F238E27FC236}">
              <a16:creationId xmlns:a16="http://schemas.microsoft.com/office/drawing/2014/main" id="{00000000-0008-0000-0600-0000FE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71" name="Text Box 1">
          <a:extLst>
            <a:ext uri="{FF2B5EF4-FFF2-40B4-BE49-F238E27FC236}">
              <a16:creationId xmlns:a16="http://schemas.microsoft.com/office/drawing/2014/main" id="{00000000-0008-0000-0600-0000FF47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72" name="Text Box 1">
          <a:extLst>
            <a:ext uri="{FF2B5EF4-FFF2-40B4-BE49-F238E27FC236}">
              <a16:creationId xmlns:a16="http://schemas.microsoft.com/office/drawing/2014/main" id="{00000000-0008-0000-0600-000000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73" name="Text Box 1">
          <a:extLst>
            <a:ext uri="{FF2B5EF4-FFF2-40B4-BE49-F238E27FC236}">
              <a16:creationId xmlns:a16="http://schemas.microsoft.com/office/drawing/2014/main" id="{00000000-0008-0000-0600-000001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474" name="Text Box 1">
          <a:extLst>
            <a:ext uri="{FF2B5EF4-FFF2-40B4-BE49-F238E27FC236}">
              <a16:creationId xmlns:a16="http://schemas.microsoft.com/office/drawing/2014/main" id="{00000000-0008-0000-0600-000002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475" name="Text Box 1">
          <a:extLst>
            <a:ext uri="{FF2B5EF4-FFF2-40B4-BE49-F238E27FC236}">
              <a16:creationId xmlns:a16="http://schemas.microsoft.com/office/drawing/2014/main" id="{00000000-0008-0000-0600-000003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76" name="Text Box 1">
          <a:extLst>
            <a:ext uri="{FF2B5EF4-FFF2-40B4-BE49-F238E27FC236}">
              <a16:creationId xmlns:a16="http://schemas.microsoft.com/office/drawing/2014/main" id="{00000000-0008-0000-0600-000004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77" name="Text Box 1">
          <a:extLst>
            <a:ext uri="{FF2B5EF4-FFF2-40B4-BE49-F238E27FC236}">
              <a16:creationId xmlns:a16="http://schemas.microsoft.com/office/drawing/2014/main" id="{00000000-0008-0000-0600-000005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78" name="Text Box 1">
          <a:extLst>
            <a:ext uri="{FF2B5EF4-FFF2-40B4-BE49-F238E27FC236}">
              <a16:creationId xmlns:a16="http://schemas.microsoft.com/office/drawing/2014/main" id="{00000000-0008-0000-0600-000006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79" name="Text Box 1">
          <a:extLst>
            <a:ext uri="{FF2B5EF4-FFF2-40B4-BE49-F238E27FC236}">
              <a16:creationId xmlns:a16="http://schemas.microsoft.com/office/drawing/2014/main" id="{00000000-0008-0000-0600-000007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80" name="Text Box 1">
          <a:extLst>
            <a:ext uri="{FF2B5EF4-FFF2-40B4-BE49-F238E27FC236}">
              <a16:creationId xmlns:a16="http://schemas.microsoft.com/office/drawing/2014/main" id="{00000000-0008-0000-0600-000008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81" name="Text Box 1">
          <a:extLst>
            <a:ext uri="{FF2B5EF4-FFF2-40B4-BE49-F238E27FC236}">
              <a16:creationId xmlns:a16="http://schemas.microsoft.com/office/drawing/2014/main" id="{00000000-0008-0000-0600-000009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82" name="Text Box 1">
          <a:extLst>
            <a:ext uri="{FF2B5EF4-FFF2-40B4-BE49-F238E27FC236}">
              <a16:creationId xmlns:a16="http://schemas.microsoft.com/office/drawing/2014/main" id="{00000000-0008-0000-0600-00000A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83" name="Text Box 1">
          <a:extLst>
            <a:ext uri="{FF2B5EF4-FFF2-40B4-BE49-F238E27FC236}">
              <a16:creationId xmlns:a16="http://schemas.microsoft.com/office/drawing/2014/main" id="{00000000-0008-0000-0600-00000B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84" name="Text Box 1">
          <a:extLst>
            <a:ext uri="{FF2B5EF4-FFF2-40B4-BE49-F238E27FC236}">
              <a16:creationId xmlns:a16="http://schemas.microsoft.com/office/drawing/2014/main" id="{00000000-0008-0000-0600-00000C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85" name="Text Box 1">
          <a:extLst>
            <a:ext uri="{FF2B5EF4-FFF2-40B4-BE49-F238E27FC236}">
              <a16:creationId xmlns:a16="http://schemas.microsoft.com/office/drawing/2014/main" id="{00000000-0008-0000-0600-00000D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1001486" name="Text Box 1">
          <a:extLst>
            <a:ext uri="{FF2B5EF4-FFF2-40B4-BE49-F238E27FC236}">
              <a16:creationId xmlns:a16="http://schemas.microsoft.com/office/drawing/2014/main" id="{00000000-0008-0000-0600-00000E480F00}"/>
            </a:ext>
          </a:extLst>
        </xdr:cNvPr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87" name="Text Box 1">
          <a:extLst>
            <a:ext uri="{FF2B5EF4-FFF2-40B4-BE49-F238E27FC236}">
              <a16:creationId xmlns:a16="http://schemas.microsoft.com/office/drawing/2014/main" id="{00000000-0008-0000-0600-00000F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88" name="Text Box 1">
          <a:extLst>
            <a:ext uri="{FF2B5EF4-FFF2-40B4-BE49-F238E27FC236}">
              <a16:creationId xmlns:a16="http://schemas.microsoft.com/office/drawing/2014/main" id="{00000000-0008-0000-0600-000010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89" name="Text Box 1">
          <a:extLst>
            <a:ext uri="{FF2B5EF4-FFF2-40B4-BE49-F238E27FC236}">
              <a16:creationId xmlns:a16="http://schemas.microsoft.com/office/drawing/2014/main" id="{00000000-0008-0000-0600-000011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0" name="Text Box 1">
          <a:extLst>
            <a:ext uri="{FF2B5EF4-FFF2-40B4-BE49-F238E27FC236}">
              <a16:creationId xmlns:a16="http://schemas.microsoft.com/office/drawing/2014/main" id="{00000000-0008-0000-0600-000012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1" name="Text Box 1">
          <a:extLst>
            <a:ext uri="{FF2B5EF4-FFF2-40B4-BE49-F238E27FC236}">
              <a16:creationId xmlns:a16="http://schemas.microsoft.com/office/drawing/2014/main" id="{00000000-0008-0000-0600-000013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2" name="Text Box 1">
          <a:extLst>
            <a:ext uri="{FF2B5EF4-FFF2-40B4-BE49-F238E27FC236}">
              <a16:creationId xmlns:a16="http://schemas.microsoft.com/office/drawing/2014/main" id="{00000000-0008-0000-0600-000014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3" name="Text Box 1">
          <a:extLst>
            <a:ext uri="{FF2B5EF4-FFF2-40B4-BE49-F238E27FC236}">
              <a16:creationId xmlns:a16="http://schemas.microsoft.com/office/drawing/2014/main" id="{00000000-0008-0000-0600-000015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4" name="Text Box 1">
          <a:extLst>
            <a:ext uri="{FF2B5EF4-FFF2-40B4-BE49-F238E27FC236}">
              <a16:creationId xmlns:a16="http://schemas.microsoft.com/office/drawing/2014/main" id="{00000000-0008-0000-0600-000016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5" name="Text Box 1">
          <a:extLst>
            <a:ext uri="{FF2B5EF4-FFF2-40B4-BE49-F238E27FC236}">
              <a16:creationId xmlns:a16="http://schemas.microsoft.com/office/drawing/2014/main" id="{00000000-0008-0000-0600-000017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6" name="Text Box 1">
          <a:extLst>
            <a:ext uri="{FF2B5EF4-FFF2-40B4-BE49-F238E27FC236}">
              <a16:creationId xmlns:a16="http://schemas.microsoft.com/office/drawing/2014/main" id="{00000000-0008-0000-0600-000018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7" name="Text Box 1">
          <a:extLst>
            <a:ext uri="{FF2B5EF4-FFF2-40B4-BE49-F238E27FC236}">
              <a16:creationId xmlns:a16="http://schemas.microsoft.com/office/drawing/2014/main" id="{00000000-0008-0000-0600-000019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8" name="Text Box 1">
          <a:extLst>
            <a:ext uri="{FF2B5EF4-FFF2-40B4-BE49-F238E27FC236}">
              <a16:creationId xmlns:a16="http://schemas.microsoft.com/office/drawing/2014/main" id="{00000000-0008-0000-0600-00001A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9" name="Text Box 1">
          <a:extLst>
            <a:ext uri="{FF2B5EF4-FFF2-40B4-BE49-F238E27FC236}">
              <a16:creationId xmlns:a16="http://schemas.microsoft.com/office/drawing/2014/main" id="{00000000-0008-0000-0600-00001B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00" name="Text Box 1">
          <a:extLst>
            <a:ext uri="{FF2B5EF4-FFF2-40B4-BE49-F238E27FC236}">
              <a16:creationId xmlns:a16="http://schemas.microsoft.com/office/drawing/2014/main" id="{00000000-0008-0000-0600-00001C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01" name="Text Box 1">
          <a:extLst>
            <a:ext uri="{FF2B5EF4-FFF2-40B4-BE49-F238E27FC236}">
              <a16:creationId xmlns:a16="http://schemas.microsoft.com/office/drawing/2014/main" id="{00000000-0008-0000-0600-00001D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02" name="Text Box 1">
          <a:extLst>
            <a:ext uri="{FF2B5EF4-FFF2-40B4-BE49-F238E27FC236}">
              <a16:creationId xmlns:a16="http://schemas.microsoft.com/office/drawing/2014/main" id="{00000000-0008-0000-0600-00001E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03" name="Text Box 1">
          <a:extLst>
            <a:ext uri="{FF2B5EF4-FFF2-40B4-BE49-F238E27FC236}">
              <a16:creationId xmlns:a16="http://schemas.microsoft.com/office/drawing/2014/main" id="{00000000-0008-0000-0600-00001F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504" name="Text Box 1">
          <a:extLst>
            <a:ext uri="{FF2B5EF4-FFF2-40B4-BE49-F238E27FC236}">
              <a16:creationId xmlns:a16="http://schemas.microsoft.com/office/drawing/2014/main" id="{00000000-0008-0000-0600-000020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505" name="Text Box 1">
          <a:extLst>
            <a:ext uri="{FF2B5EF4-FFF2-40B4-BE49-F238E27FC236}">
              <a16:creationId xmlns:a16="http://schemas.microsoft.com/office/drawing/2014/main" id="{00000000-0008-0000-0600-000021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506" name="Text Box 1">
          <a:extLst>
            <a:ext uri="{FF2B5EF4-FFF2-40B4-BE49-F238E27FC236}">
              <a16:creationId xmlns:a16="http://schemas.microsoft.com/office/drawing/2014/main" id="{00000000-0008-0000-0600-000022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507" name="Text Box 1">
          <a:extLst>
            <a:ext uri="{FF2B5EF4-FFF2-40B4-BE49-F238E27FC236}">
              <a16:creationId xmlns:a16="http://schemas.microsoft.com/office/drawing/2014/main" id="{00000000-0008-0000-0600-000023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508" name="Text Box 1">
          <a:extLst>
            <a:ext uri="{FF2B5EF4-FFF2-40B4-BE49-F238E27FC236}">
              <a16:creationId xmlns:a16="http://schemas.microsoft.com/office/drawing/2014/main" id="{00000000-0008-0000-0600-000024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509" name="Text Box 1">
          <a:extLst>
            <a:ext uri="{FF2B5EF4-FFF2-40B4-BE49-F238E27FC236}">
              <a16:creationId xmlns:a16="http://schemas.microsoft.com/office/drawing/2014/main" id="{00000000-0008-0000-0600-000025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510" name="Text Box 1">
          <a:extLst>
            <a:ext uri="{FF2B5EF4-FFF2-40B4-BE49-F238E27FC236}">
              <a16:creationId xmlns:a16="http://schemas.microsoft.com/office/drawing/2014/main" id="{00000000-0008-0000-0600-000026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511" name="Text Box 1">
          <a:extLst>
            <a:ext uri="{FF2B5EF4-FFF2-40B4-BE49-F238E27FC236}">
              <a16:creationId xmlns:a16="http://schemas.microsoft.com/office/drawing/2014/main" id="{00000000-0008-0000-0600-000027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12" name="Text Box 1">
          <a:extLst>
            <a:ext uri="{FF2B5EF4-FFF2-40B4-BE49-F238E27FC236}">
              <a16:creationId xmlns:a16="http://schemas.microsoft.com/office/drawing/2014/main" id="{00000000-0008-0000-0600-000028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13" name="Text Box 1">
          <a:extLst>
            <a:ext uri="{FF2B5EF4-FFF2-40B4-BE49-F238E27FC236}">
              <a16:creationId xmlns:a16="http://schemas.microsoft.com/office/drawing/2014/main" id="{00000000-0008-0000-0600-000029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14" name="Text Box 1">
          <a:extLst>
            <a:ext uri="{FF2B5EF4-FFF2-40B4-BE49-F238E27FC236}">
              <a16:creationId xmlns:a16="http://schemas.microsoft.com/office/drawing/2014/main" id="{00000000-0008-0000-0600-00002A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15" name="Text Box 1">
          <a:extLst>
            <a:ext uri="{FF2B5EF4-FFF2-40B4-BE49-F238E27FC236}">
              <a16:creationId xmlns:a16="http://schemas.microsoft.com/office/drawing/2014/main" id="{00000000-0008-0000-0600-00002B48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16" name="Text Box 1">
          <a:extLst>
            <a:ext uri="{FF2B5EF4-FFF2-40B4-BE49-F238E27FC236}">
              <a16:creationId xmlns:a16="http://schemas.microsoft.com/office/drawing/2014/main" id="{00000000-0008-0000-0600-00002C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17" name="Text Box 1">
          <a:extLst>
            <a:ext uri="{FF2B5EF4-FFF2-40B4-BE49-F238E27FC236}">
              <a16:creationId xmlns:a16="http://schemas.microsoft.com/office/drawing/2014/main" id="{00000000-0008-0000-0600-00002D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18" name="Text Box 1">
          <a:extLst>
            <a:ext uri="{FF2B5EF4-FFF2-40B4-BE49-F238E27FC236}">
              <a16:creationId xmlns:a16="http://schemas.microsoft.com/office/drawing/2014/main" id="{00000000-0008-0000-0600-00002E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19" name="Text Box 1">
          <a:extLst>
            <a:ext uri="{FF2B5EF4-FFF2-40B4-BE49-F238E27FC236}">
              <a16:creationId xmlns:a16="http://schemas.microsoft.com/office/drawing/2014/main" id="{00000000-0008-0000-0600-00002F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0" name="Text Box 1">
          <a:extLst>
            <a:ext uri="{FF2B5EF4-FFF2-40B4-BE49-F238E27FC236}">
              <a16:creationId xmlns:a16="http://schemas.microsoft.com/office/drawing/2014/main" id="{00000000-0008-0000-0600-000030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1" name="Text Box 1">
          <a:extLst>
            <a:ext uri="{FF2B5EF4-FFF2-40B4-BE49-F238E27FC236}">
              <a16:creationId xmlns:a16="http://schemas.microsoft.com/office/drawing/2014/main" id="{00000000-0008-0000-0600-000031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2" name="Text Box 1">
          <a:extLst>
            <a:ext uri="{FF2B5EF4-FFF2-40B4-BE49-F238E27FC236}">
              <a16:creationId xmlns:a16="http://schemas.microsoft.com/office/drawing/2014/main" id="{00000000-0008-0000-0600-000032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3" name="Text Box 1">
          <a:extLst>
            <a:ext uri="{FF2B5EF4-FFF2-40B4-BE49-F238E27FC236}">
              <a16:creationId xmlns:a16="http://schemas.microsoft.com/office/drawing/2014/main" id="{00000000-0008-0000-0600-000033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4" name="Text Box 1">
          <a:extLst>
            <a:ext uri="{FF2B5EF4-FFF2-40B4-BE49-F238E27FC236}">
              <a16:creationId xmlns:a16="http://schemas.microsoft.com/office/drawing/2014/main" id="{00000000-0008-0000-0600-000034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5" name="Text Box 1">
          <a:extLst>
            <a:ext uri="{FF2B5EF4-FFF2-40B4-BE49-F238E27FC236}">
              <a16:creationId xmlns:a16="http://schemas.microsoft.com/office/drawing/2014/main" id="{00000000-0008-0000-0600-000035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6" name="Text Box 1">
          <a:extLst>
            <a:ext uri="{FF2B5EF4-FFF2-40B4-BE49-F238E27FC236}">
              <a16:creationId xmlns:a16="http://schemas.microsoft.com/office/drawing/2014/main" id="{00000000-0008-0000-0600-000036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7" name="Text Box 1">
          <a:extLst>
            <a:ext uri="{FF2B5EF4-FFF2-40B4-BE49-F238E27FC236}">
              <a16:creationId xmlns:a16="http://schemas.microsoft.com/office/drawing/2014/main" id="{00000000-0008-0000-0600-000037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8" name="Text Box 1">
          <a:extLst>
            <a:ext uri="{FF2B5EF4-FFF2-40B4-BE49-F238E27FC236}">
              <a16:creationId xmlns:a16="http://schemas.microsoft.com/office/drawing/2014/main" id="{00000000-0008-0000-0600-000038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9" name="Text Box 1">
          <a:extLst>
            <a:ext uri="{FF2B5EF4-FFF2-40B4-BE49-F238E27FC236}">
              <a16:creationId xmlns:a16="http://schemas.microsoft.com/office/drawing/2014/main" id="{00000000-0008-0000-0600-000039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30" name="Text Box 1">
          <a:extLst>
            <a:ext uri="{FF2B5EF4-FFF2-40B4-BE49-F238E27FC236}">
              <a16:creationId xmlns:a16="http://schemas.microsoft.com/office/drawing/2014/main" id="{00000000-0008-0000-0600-00003A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31" name="Text Box 1">
          <a:extLst>
            <a:ext uri="{FF2B5EF4-FFF2-40B4-BE49-F238E27FC236}">
              <a16:creationId xmlns:a16="http://schemas.microsoft.com/office/drawing/2014/main" id="{00000000-0008-0000-0600-00003B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32" name="Text Box 1">
          <a:extLst>
            <a:ext uri="{FF2B5EF4-FFF2-40B4-BE49-F238E27FC236}">
              <a16:creationId xmlns:a16="http://schemas.microsoft.com/office/drawing/2014/main" id="{00000000-0008-0000-0600-00003C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533" name="Text Box 1">
          <a:extLst>
            <a:ext uri="{FF2B5EF4-FFF2-40B4-BE49-F238E27FC236}">
              <a16:creationId xmlns:a16="http://schemas.microsoft.com/office/drawing/2014/main" id="{00000000-0008-0000-0600-00003D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534" name="Text Box 1">
          <a:extLst>
            <a:ext uri="{FF2B5EF4-FFF2-40B4-BE49-F238E27FC236}">
              <a16:creationId xmlns:a16="http://schemas.microsoft.com/office/drawing/2014/main" id="{00000000-0008-0000-0600-00003E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35" name="Text Box 1">
          <a:extLst>
            <a:ext uri="{FF2B5EF4-FFF2-40B4-BE49-F238E27FC236}">
              <a16:creationId xmlns:a16="http://schemas.microsoft.com/office/drawing/2014/main" id="{00000000-0008-0000-0600-00003F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36" name="Text Box 1">
          <a:extLst>
            <a:ext uri="{FF2B5EF4-FFF2-40B4-BE49-F238E27FC236}">
              <a16:creationId xmlns:a16="http://schemas.microsoft.com/office/drawing/2014/main" id="{00000000-0008-0000-0600-000040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37" name="Text Box 1">
          <a:extLst>
            <a:ext uri="{FF2B5EF4-FFF2-40B4-BE49-F238E27FC236}">
              <a16:creationId xmlns:a16="http://schemas.microsoft.com/office/drawing/2014/main" id="{00000000-0008-0000-0600-000041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38" name="Text Box 1">
          <a:extLst>
            <a:ext uri="{FF2B5EF4-FFF2-40B4-BE49-F238E27FC236}">
              <a16:creationId xmlns:a16="http://schemas.microsoft.com/office/drawing/2014/main" id="{00000000-0008-0000-0600-000042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39" name="Text Box 1">
          <a:extLst>
            <a:ext uri="{FF2B5EF4-FFF2-40B4-BE49-F238E27FC236}">
              <a16:creationId xmlns:a16="http://schemas.microsoft.com/office/drawing/2014/main" id="{00000000-0008-0000-0600-000043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40" name="Text Box 1">
          <a:extLst>
            <a:ext uri="{FF2B5EF4-FFF2-40B4-BE49-F238E27FC236}">
              <a16:creationId xmlns:a16="http://schemas.microsoft.com/office/drawing/2014/main" id="{00000000-0008-0000-0600-000044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41" name="Text Box 1">
          <a:extLst>
            <a:ext uri="{FF2B5EF4-FFF2-40B4-BE49-F238E27FC236}">
              <a16:creationId xmlns:a16="http://schemas.microsoft.com/office/drawing/2014/main" id="{00000000-0008-0000-0600-000045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42" name="Text Box 1">
          <a:extLst>
            <a:ext uri="{FF2B5EF4-FFF2-40B4-BE49-F238E27FC236}">
              <a16:creationId xmlns:a16="http://schemas.microsoft.com/office/drawing/2014/main" id="{00000000-0008-0000-0600-000046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1001543" name="Text Box 1">
          <a:extLst>
            <a:ext uri="{FF2B5EF4-FFF2-40B4-BE49-F238E27FC236}">
              <a16:creationId xmlns:a16="http://schemas.microsoft.com/office/drawing/2014/main" id="{00000000-0008-0000-0600-000047480F00}"/>
            </a:ext>
          </a:extLst>
        </xdr:cNvPr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15</xdr:row>
      <xdr:rowOff>257175</xdr:rowOff>
    </xdr:from>
    <xdr:to>
      <xdr:col>3</xdr:col>
      <xdr:colOff>342900</xdr:colOff>
      <xdr:row>17</xdr:row>
      <xdr:rowOff>9525</xdr:rowOff>
    </xdr:to>
    <xdr:sp macro="" textlink="">
      <xdr:nvSpPr>
        <xdr:cNvPr id="1001544" name="Text Box 1">
          <a:extLst>
            <a:ext uri="{FF2B5EF4-FFF2-40B4-BE49-F238E27FC236}">
              <a16:creationId xmlns:a16="http://schemas.microsoft.com/office/drawing/2014/main" id="{00000000-0008-0000-0600-000048480F00}"/>
            </a:ext>
          </a:extLst>
        </xdr:cNvPr>
        <xdr:cNvSpPr txBox="1">
          <a:spLocks noChangeArrowheads="1"/>
        </xdr:cNvSpPr>
      </xdr:nvSpPr>
      <xdr:spPr bwMode="auto">
        <a:xfrm>
          <a:off x="5238750" y="4419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45" name="Text Box 1">
          <a:extLst>
            <a:ext uri="{FF2B5EF4-FFF2-40B4-BE49-F238E27FC236}">
              <a16:creationId xmlns:a16="http://schemas.microsoft.com/office/drawing/2014/main" id="{00000000-0008-0000-0600-000049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46" name="Text Box 1">
          <a:extLst>
            <a:ext uri="{FF2B5EF4-FFF2-40B4-BE49-F238E27FC236}">
              <a16:creationId xmlns:a16="http://schemas.microsoft.com/office/drawing/2014/main" id="{00000000-0008-0000-0600-00004A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47" name="Text Box 1">
          <a:extLst>
            <a:ext uri="{FF2B5EF4-FFF2-40B4-BE49-F238E27FC236}">
              <a16:creationId xmlns:a16="http://schemas.microsoft.com/office/drawing/2014/main" id="{00000000-0008-0000-0600-00004B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48" name="Text Box 1">
          <a:extLst>
            <a:ext uri="{FF2B5EF4-FFF2-40B4-BE49-F238E27FC236}">
              <a16:creationId xmlns:a16="http://schemas.microsoft.com/office/drawing/2014/main" id="{00000000-0008-0000-0600-00004C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49" name="Text Box 1">
          <a:extLst>
            <a:ext uri="{FF2B5EF4-FFF2-40B4-BE49-F238E27FC236}">
              <a16:creationId xmlns:a16="http://schemas.microsoft.com/office/drawing/2014/main" id="{00000000-0008-0000-0600-00004D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0" name="Text Box 1">
          <a:extLst>
            <a:ext uri="{FF2B5EF4-FFF2-40B4-BE49-F238E27FC236}">
              <a16:creationId xmlns:a16="http://schemas.microsoft.com/office/drawing/2014/main" id="{00000000-0008-0000-0600-00004E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1" name="Text Box 1">
          <a:extLst>
            <a:ext uri="{FF2B5EF4-FFF2-40B4-BE49-F238E27FC236}">
              <a16:creationId xmlns:a16="http://schemas.microsoft.com/office/drawing/2014/main" id="{00000000-0008-0000-0600-00004F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2" name="Text Box 1">
          <a:extLst>
            <a:ext uri="{FF2B5EF4-FFF2-40B4-BE49-F238E27FC236}">
              <a16:creationId xmlns:a16="http://schemas.microsoft.com/office/drawing/2014/main" id="{00000000-0008-0000-0600-000050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3" name="Text Box 1">
          <a:extLst>
            <a:ext uri="{FF2B5EF4-FFF2-40B4-BE49-F238E27FC236}">
              <a16:creationId xmlns:a16="http://schemas.microsoft.com/office/drawing/2014/main" id="{00000000-0008-0000-0600-000051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4" name="Text Box 1">
          <a:extLst>
            <a:ext uri="{FF2B5EF4-FFF2-40B4-BE49-F238E27FC236}">
              <a16:creationId xmlns:a16="http://schemas.microsoft.com/office/drawing/2014/main" id="{00000000-0008-0000-0600-000052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5" name="Text Box 1">
          <a:extLst>
            <a:ext uri="{FF2B5EF4-FFF2-40B4-BE49-F238E27FC236}">
              <a16:creationId xmlns:a16="http://schemas.microsoft.com/office/drawing/2014/main" id="{00000000-0008-0000-0600-000053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6" name="Text Box 1">
          <a:extLst>
            <a:ext uri="{FF2B5EF4-FFF2-40B4-BE49-F238E27FC236}">
              <a16:creationId xmlns:a16="http://schemas.microsoft.com/office/drawing/2014/main" id="{00000000-0008-0000-0600-000054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7" name="Text Box 1">
          <a:extLst>
            <a:ext uri="{FF2B5EF4-FFF2-40B4-BE49-F238E27FC236}">
              <a16:creationId xmlns:a16="http://schemas.microsoft.com/office/drawing/2014/main" id="{00000000-0008-0000-0600-000055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8" name="Text Box 1">
          <a:extLst>
            <a:ext uri="{FF2B5EF4-FFF2-40B4-BE49-F238E27FC236}">
              <a16:creationId xmlns:a16="http://schemas.microsoft.com/office/drawing/2014/main" id="{00000000-0008-0000-0600-000056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9" name="Text Box 1">
          <a:extLst>
            <a:ext uri="{FF2B5EF4-FFF2-40B4-BE49-F238E27FC236}">
              <a16:creationId xmlns:a16="http://schemas.microsoft.com/office/drawing/2014/main" id="{00000000-0008-0000-0600-000057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60" name="Text Box 1">
          <a:extLst>
            <a:ext uri="{FF2B5EF4-FFF2-40B4-BE49-F238E27FC236}">
              <a16:creationId xmlns:a16="http://schemas.microsoft.com/office/drawing/2014/main" id="{00000000-0008-0000-0600-000058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61" name="Text Box 1">
          <a:extLst>
            <a:ext uri="{FF2B5EF4-FFF2-40B4-BE49-F238E27FC236}">
              <a16:creationId xmlns:a16="http://schemas.microsoft.com/office/drawing/2014/main" id="{00000000-0008-0000-0600-000059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562" name="Text Box 1">
          <a:extLst>
            <a:ext uri="{FF2B5EF4-FFF2-40B4-BE49-F238E27FC236}">
              <a16:creationId xmlns:a16="http://schemas.microsoft.com/office/drawing/2014/main" id="{00000000-0008-0000-0600-00005A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563" name="Text Box 1">
          <a:extLst>
            <a:ext uri="{FF2B5EF4-FFF2-40B4-BE49-F238E27FC236}">
              <a16:creationId xmlns:a16="http://schemas.microsoft.com/office/drawing/2014/main" id="{00000000-0008-0000-0600-00005B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64" name="Text Box 1">
          <a:extLst>
            <a:ext uri="{FF2B5EF4-FFF2-40B4-BE49-F238E27FC236}">
              <a16:creationId xmlns:a16="http://schemas.microsoft.com/office/drawing/2014/main" id="{00000000-0008-0000-0600-00005C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65" name="Text Box 1">
          <a:extLst>
            <a:ext uri="{FF2B5EF4-FFF2-40B4-BE49-F238E27FC236}">
              <a16:creationId xmlns:a16="http://schemas.microsoft.com/office/drawing/2014/main" id="{00000000-0008-0000-0600-00005D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66" name="Text Box 1">
          <a:extLst>
            <a:ext uri="{FF2B5EF4-FFF2-40B4-BE49-F238E27FC236}">
              <a16:creationId xmlns:a16="http://schemas.microsoft.com/office/drawing/2014/main" id="{00000000-0008-0000-0600-00005E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67" name="Text Box 1">
          <a:extLst>
            <a:ext uri="{FF2B5EF4-FFF2-40B4-BE49-F238E27FC236}">
              <a16:creationId xmlns:a16="http://schemas.microsoft.com/office/drawing/2014/main" id="{00000000-0008-0000-0600-00005F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68" name="Text Box 1">
          <a:extLst>
            <a:ext uri="{FF2B5EF4-FFF2-40B4-BE49-F238E27FC236}">
              <a16:creationId xmlns:a16="http://schemas.microsoft.com/office/drawing/2014/main" id="{00000000-0008-0000-0600-000060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69" name="Text Box 1">
          <a:extLst>
            <a:ext uri="{FF2B5EF4-FFF2-40B4-BE49-F238E27FC236}">
              <a16:creationId xmlns:a16="http://schemas.microsoft.com/office/drawing/2014/main" id="{00000000-0008-0000-0600-000061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0" name="Text Box 1">
          <a:extLst>
            <a:ext uri="{FF2B5EF4-FFF2-40B4-BE49-F238E27FC236}">
              <a16:creationId xmlns:a16="http://schemas.microsoft.com/office/drawing/2014/main" id="{00000000-0008-0000-0600-000062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1" name="Text Box 1">
          <a:extLst>
            <a:ext uri="{FF2B5EF4-FFF2-40B4-BE49-F238E27FC236}">
              <a16:creationId xmlns:a16="http://schemas.microsoft.com/office/drawing/2014/main" id="{00000000-0008-0000-0600-000063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2" name="Text Box 1">
          <a:extLst>
            <a:ext uri="{FF2B5EF4-FFF2-40B4-BE49-F238E27FC236}">
              <a16:creationId xmlns:a16="http://schemas.microsoft.com/office/drawing/2014/main" id="{00000000-0008-0000-0600-000064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3" name="Text Box 1">
          <a:extLst>
            <a:ext uri="{FF2B5EF4-FFF2-40B4-BE49-F238E27FC236}">
              <a16:creationId xmlns:a16="http://schemas.microsoft.com/office/drawing/2014/main" id="{00000000-0008-0000-0600-000065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1001574" name="Text Box 1">
          <a:extLst>
            <a:ext uri="{FF2B5EF4-FFF2-40B4-BE49-F238E27FC236}">
              <a16:creationId xmlns:a16="http://schemas.microsoft.com/office/drawing/2014/main" id="{00000000-0008-0000-0600-000066480F00}"/>
            </a:ext>
          </a:extLst>
        </xdr:cNvPr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5" name="Text Box 1">
          <a:extLst>
            <a:ext uri="{FF2B5EF4-FFF2-40B4-BE49-F238E27FC236}">
              <a16:creationId xmlns:a16="http://schemas.microsoft.com/office/drawing/2014/main" id="{00000000-0008-0000-0600-000067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6" name="Text Box 1">
          <a:extLst>
            <a:ext uri="{FF2B5EF4-FFF2-40B4-BE49-F238E27FC236}">
              <a16:creationId xmlns:a16="http://schemas.microsoft.com/office/drawing/2014/main" id="{00000000-0008-0000-0600-000068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77" name="Text Box 1">
          <a:extLst>
            <a:ext uri="{FF2B5EF4-FFF2-40B4-BE49-F238E27FC236}">
              <a16:creationId xmlns:a16="http://schemas.microsoft.com/office/drawing/2014/main" id="{00000000-0008-0000-0600-000069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8" name="Text Box 1">
          <a:extLst>
            <a:ext uri="{FF2B5EF4-FFF2-40B4-BE49-F238E27FC236}">
              <a16:creationId xmlns:a16="http://schemas.microsoft.com/office/drawing/2014/main" id="{00000000-0008-0000-0600-00006A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9" name="Text Box 1">
          <a:extLst>
            <a:ext uri="{FF2B5EF4-FFF2-40B4-BE49-F238E27FC236}">
              <a16:creationId xmlns:a16="http://schemas.microsoft.com/office/drawing/2014/main" id="{00000000-0008-0000-0600-00006B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0" name="Text Box 1">
          <a:extLst>
            <a:ext uri="{FF2B5EF4-FFF2-40B4-BE49-F238E27FC236}">
              <a16:creationId xmlns:a16="http://schemas.microsoft.com/office/drawing/2014/main" id="{00000000-0008-0000-0600-00006C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1" name="Text Box 1">
          <a:extLst>
            <a:ext uri="{FF2B5EF4-FFF2-40B4-BE49-F238E27FC236}">
              <a16:creationId xmlns:a16="http://schemas.microsoft.com/office/drawing/2014/main" id="{00000000-0008-0000-0600-00006D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2" name="Text Box 1">
          <a:extLst>
            <a:ext uri="{FF2B5EF4-FFF2-40B4-BE49-F238E27FC236}">
              <a16:creationId xmlns:a16="http://schemas.microsoft.com/office/drawing/2014/main" id="{00000000-0008-0000-0600-00006E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3" name="Text Box 1">
          <a:extLst>
            <a:ext uri="{FF2B5EF4-FFF2-40B4-BE49-F238E27FC236}">
              <a16:creationId xmlns:a16="http://schemas.microsoft.com/office/drawing/2014/main" id="{00000000-0008-0000-0600-00006F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4" name="Text Box 1">
          <a:extLst>
            <a:ext uri="{FF2B5EF4-FFF2-40B4-BE49-F238E27FC236}">
              <a16:creationId xmlns:a16="http://schemas.microsoft.com/office/drawing/2014/main" id="{00000000-0008-0000-0600-000070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5" name="Text Box 1">
          <a:extLst>
            <a:ext uri="{FF2B5EF4-FFF2-40B4-BE49-F238E27FC236}">
              <a16:creationId xmlns:a16="http://schemas.microsoft.com/office/drawing/2014/main" id="{00000000-0008-0000-0600-000071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6" name="Text Box 1">
          <a:extLst>
            <a:ext uri="{FF2B5EF4-FFF2-40B4-BE49-F238E27FC236}">
              <a16:creationId xmlns:a16="http://schemas.microsoft.com/office/drawing/2014/main" id="{00000000-0008-0000-0600-000072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7" name="Text Box 1">
          <a:extLst>
            <a:ext uri="{FF2B5EF4-FFF2-40B4-BE49-F238E27FC236}">
              <a16:creationId xmlns:a16="http://schemas.microsoft.com/office/drawing/2014/main" id="{00000000-0008-0000-0600-000073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8" name="Text Box 1">
          <a:extLst>
            <a:ext uri="{FF2B5EF4-FFF2-40B4-BE49-F238E27FC236}">
              <a16:creationId xmlns:a16="http://schemas.microsoft.com/office/drawing/2014/main" id="{00000000-0008-0000-0600-000074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9" name="Text Box 1">
          <a:extLst>
            <a:ext uri="{FF2B5EF4-FFF2-40B4-BE49-F238E27FC236}">
              <a16:creationId xmlns:a16="http://schemas.microsoft.com/office/drawing/2014/main" id="{00000000-0008-0000-0600-000075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90" name="Text Box 1">
          <a:extLst>
            <a:ext uri="{FF2B5EF4-FFF2-40B4-BE49-F238E27FC236}">
              <a16:creationId xmlns:a16="http://schemas.microsoft.com/office/drawing/2014/main" id="{00000000-0008-0000-0600-000076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91" name="Text Box 1">
          <a:extLst>
            <a:ext uri="{FF2B5EF4-FFF2-40B4-BE49-F238E27FC236}">
              <a16:creationId xmlns:a16="http://schemas.microsoft.com/office/drawing/2014/main" id="{00000000-0008-0000-0600-000077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592" name="Text Box 1">
          <a:extLst>
            <a:ext uri="{FF2B5EF4-FFF2-40B4-BE49-F238E27FC236}">
              <a16:creationId xmlns:a16="http://schemas.microsoft.com/office/drawing/2014/main" id="{00000000-0008-0000-0600-000078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593" name="Text Box 1">
          <a:extLst>
            <a:ext uri="{FF2B5EF4-FFF2-40B4-BE49-F238E27FC236}">
              <a16:creationId xmlns:a16="http://schemas.microsoft.com/office/drawing/2014/main" id="{00000000-0008-0000-0600-000079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94" name="Text Box 1">
          <a:extLst>
            <a:ext uri="{FF2B5EF4-FFF2-40B4-BE49-F238E27FC236}">
              <a16:creationId xmlns:a16="http://schemas.microsoft.com/office/drawing/2014/main" id="{00000000-0008-0000-0600-00007A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95" name="Text Box 1">
          <a:extLst>
            <a:ext uri="{FF2B5EF4-FFF2-40B4-BE49-F238E27FC236}">
              <a16:creationId xmlns:a16="http://schemas.microsoft.com/office/drawing/2014/main" id="{00000000-0008-0000-0600-00007B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96" name="Text Box 1">
          <a:extLst>
            <a:ext uri="{FF2B5EF4-FFF2-40B4-BE49-F238E27FC236}">
              <a16:creationId xmlns:a16="http://schemas.microsoft.com/office/drawing/2014/main" id="{00000000-0008-0000-0600-00007C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97" name="Text Box 1">
          <a:extLst>
            <a:ext uri="{FF2B5EF4-FFF2-40B4-BE49-F238E27FC236}">
              <a16:creationId xmlns:a16="http://schemas.microsoft.com/office/drawing/2014/main" id="{00000000-0008-0000-0600-00007D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98" name="Text Box 1">
          <a:extLst>
            <a:ext uri="{FF2B5EF4-FFF2-40B4-BE49-F238E27FC236}">
              <a16:creationId xmlns:a16="http://schemas.microsoft.com/office/drawing/2014/main" id="{00000000-0008-0000-0600-00007E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99" name="Text Box 1">
          <a:extLst>
            <a:ext uri="{FF2B5EF4-FFF2-40B4-BE49-F238E27FC236}">
              <a16:creationId xmlns:a16="http://schemas.microsoft.com/office/drawing/2014/main" id="{00000000-0008-0000-0600-00007F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0" name="Text Box 1">
          <a:extLst>
            <a:ext uri="{FF2B5EF4-FFF2-40B4-BE49-F238E27FC236}">
              <a16:creationId xmlns:a16="http://schemas.microsoft.com/office/drawing/2014/main" id="{00000000-0008-0000-0600-000080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1" name="Text Box 1">
          <a:extLst>
            <a:ext uri="{FF2B5EF4-FFF2-40B4-BE49-F238E27FC236}">
              <a16:creationId xmlns:a16="http://schemas.microsoft.com/office/drawing/2014/main" id="{00000000-0008-0000-0600-000081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2" name="Text Box 1">
          <a:extLst>
            <a:ext uri="{FF2B5EF4-FFF2-40B4-BE49-F238E27FC236}">
              <a16:creationId xmlns:a16="http://schemas.microsoft.com/office/drawing/2014/main" id="{00000000-0008-0000-0600-000082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3" name="Text Box 1">
          <a:extLst>
            <a:ext uri="{FF2B5EF4-FFF2-40B4-BE49-F238E27FC236}">
              <a16:creationId xmlns:a16="http://schemas.microsoft.com/office/drawing/2014/main" id="{00000000-0008-0000-0600-000083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1001604" name="Text Box 1">
          <a:extLst>
            <a:ext uri="{FF2B5EF4-FFF2-40B4-BE49-F238E27FC236}">
              <a16:creationId xmlns:a16="http://schemas.microsoft.com/office/drawing/2014/main" id="{00000000-0008-0000-0600-000084480F00}"/>
            </a:ext>
          </a:extLst>
        </xdr:cNvPr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5" name="Text Box 1">
          <a:extLst>
            <a:ext uri="{FF2B5EF4-FFF2-40B4-BE49-F238E27FC236}">
              <a16:creationId xmlns:a16="http://schemas.microsoft.com/office/drawing/2014/main" id="{00000000-0008-0000-0600-000085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6" name="Text Box 1">
          <a:extLst>
            <a:ext uri="{FF2B5EF4-FFF2-40B4-BE49-F238E27FC236}">
              <a16:creationId xmlns:a16="http://schemas.microsoft.com/office/drawing/2014/main" id="{00000000-0008-0000-0600-000086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607" name="Text Box 1">
          <a:extLst>
            <a:ext uri="{FF2B5EF4-FFF2-40B4-BE49-F238E27FC236}">
              <a16:creationId xmlns:a16="http://schemas.microsoft.com/office/drawing/2014/main" id="{00000000-0008-0000-0600-000087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8" name="Text Box 1">
          <a:extLst>
            <a:ext uri="{FF2B5EF4-FFF2-40B4-BE49-F238E27FC236}">
              <a16:creationId xmlns:a16="http://schemas.microsoft.com/office/drawing/2014/main" id="{00000000-0008-0000-0600-000088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9" name="Text Box 1">
          <a:extLst>
            <a:ext uri="{FF2B5EF4-FFF2-40B4-BE49-F238E27FC236}">
              <a16:creationId xmlns:a16="http://schemas.microsoft.com/office/drawing/2014/main" id="{00000000-0008-0000-0600-000089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0" name="Text Box 1">
          <a:extLst>
            <a:ext uri="{FF2B5EF4-FFF2-40B4-BE49-F238E27FC236}">
              <a16:creationId xmlns:a16="http://schemas.microsoft.com/office/drawing/2014/main" id="{00000000-0008-0000-0600-00008A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1" name="Text Box 1">
          <a:extLst>
            <a:ext uri="{FF2B5EF4-FFF2-40B4-BE49-F238E27FC236}">
              <a16:creationId xmlns:a16="http://schemas.microsoft.com/office/drawing/2014/main" id="{00000000-0008-0000-0600-00008B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2" name="Text Box 1">
          <a:extLst>
            <a:ext uri="{FF2B5EF4-FFF2-40B4-BE49-F238E27FC236}">
              <a16:creationId xmlns:a16="http://schemas.microsoft.com/office/drawing/2014/main" id="{00000000-0008-0000-0600-00008C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3" name="Text Box 1">
          <a:extLst>
            <a:ext uri="{FF2B5EF4-FFF2-40B4-BE49-F238E27FC236}">
              <a16:creationId xmlns:a16="http://schemas.microsoft.com/office/drawing/2014/main" id="{00000000-0008-0000-0600-00008D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4" name="Text Box 1">
          <a:extLst>
            <a:ext uri="{FF2B5EF4-FFF2-40B4-BE49-F238E27FC236}">
              <a16:creationId xmlns:a16="http://schemas.microsoft.com/office/drawing/2014/main" id="{00000000-0008-0000-0600-00008E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5" name="Text Box 1">
          <a:extLst>
            <a:ext uri="{FF2B5EF4-FFF2-40B4-BE49-F238E27FC236}">
              <a16:creationId xmlns:a16="http://schemas.microsoft.com/office/drawing/2014/main" id="{00000000-0008-0000-0600-00008F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6" name="Text Box 1">
          <a:extLst>
            <a:ext uri="{FF2B5EF4-FFF2-40B4-BE49-F238E27FC236}">
              <a16:creationId xmlns:a16="http://schemas.microsoft.com/office/drawing/2014/main" id="{00000000-0008-0000-0600-000090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7" name="Text Box 1">
          <a:extLst>
            <a:ext uri="{FF2B5EF4-FFF2-40B4-BE49-F238E27FC236}">
              <a16:creationId xmlns:a16="http://schemas.microsoft.com/office/drawing/2014/main" id="{00000000-0008-0000-0600-000091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8" name="Text Box 1">
          <a:extLst>
            <a:ext uri="{FF2B5EF4-FFF2-40B4-BE49-F238E27FC236}">
              <a16:creationId xmlns:a16="http://schemas.microsoft.com/office/drawing/2014/main" id="{00000000-0008-0000-0600-000092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9" name="Text Box 1">
          <a:extLst>
            <a:ext uri="{FF2B5EF4-FFF2-40B4-BE49-F238E27FC236}">
              <a16:creationId xmlns:a16="http://schemas.microsoft.com/office/drawing/2014/main" id="{00000000-0008-0000-0600-000093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20" name="Text Box 1">
          <a:extLst>
            <a:ext uri="{FF2B5EF4-FFF2-40B4-BE49-F238E27FC236}">
              <a16:creationId xmlns:a16="http://schemas.microsoft.com/office/drawing/2014/main" id="{00000000-0008-0000-0600-000094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21" name="Text Box 1">
          <a:extLst>
            <a:ext uri="{FF2B5EF4-FFF2-40B4-BE49-F238E27FC236}">
              <a16:creationId xmlns:a16="http://schemas.microsoft.com/office/drawing/2014/main" id="{00000000-0008-0000-0600-000095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622" name="Text Box 1">
          <a:extLst>
            <a:ext uri="{FF2B5EF4-FFF2-40B4-BE49-F238E27FC236}">
              <a16:creationId xmlns:a16="http://schemas.microsoft.com/office/drawing/2014/main" id="{00000000-0008-0000-0600-000096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623" name="Text Box 1">
          <a:extLst>
            <a:ext uri="{FF2B5EF4-FFF2-40B4-BE49-F238E27FC236}">
              <a16:creationId xmlns:a16="http://schemas.microsoft.com/office/drawing/2014/main" id="{00000000-0008-0000-0600-000097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624" name="Text Box 1">
          <a:extLst>
            <a:ext uri="{FF2B5EF4-FFF2-40B4-BE49-F238E27FC236}">
              <a16:creationId xmlns:a16="http://schemas.microsoft.com/office/drawing/2014/main" id="{00000000-0008-0000-0600-000098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625" name="Text Box 1">
          <a:extLst>
            <a:ext uri="{FF2B5EF4-FFF2-40B4-BE49-F238E27FC236}">
              <a16:creationId xmlns:a16="http://schemas.microsoft.com/office/drawing/2014/main" id="{00000000-0008-0000-0600-000099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626" name="Text Box 1">
          <a:extLst>
            <a:ext uri="{FF2B5EF4-FFF2-40B4-BE49-F238E27FC236}">
              <a16:creationId xmlns:a16="http://schemas.microsoft.com/office/drawing/2014/main" id="{00000000-0008-0000-0600-00009A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627" name="Text Box 1">
          <a:extLst>
            <a:ext uri="{FF2B5EF4-FFF2-40B4-BE49-F238E27FC236}">
              <a16:creationId xmlns:a16="http://schemas.microsoft.com/office/drawing/2014/main" id="{00000000-0008-0000-0600-00009B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628" name="Text Box 1">
          <a:extLst>
            <a:ext uri="{FF2B5EF4-FFF2-40B4-BE49-F238E27FC236}">
              <a16:creationId xmlns:a16="http://schemas.microsoft.com/office/drawing/2014/main" id="{00000000-0008-0000-0600-00009C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629" name="Text Box 1">
          <a:extLst>
            <a:ext uri="{FF2B5EF4-FFF2-40B4-BE49-F238E27FC236}">
              <a16:creationId xmlns:a16="http://schemas.microsoft.com/office/drawing/2014/main" id="{00000000-0008-0000-0600-00009D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30" name="Text Box 1">
          <a:extLst>
            <a:ext uri="{FF2B5EF4-FFF2-40B4-BE49-F238E27FC236}">
              <a16:creationId xmlns:a16="http://schemas.microsoft.com/office/drawing/2014/main" id="{00000000-0008-0000-0600-00009E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31" name="Text Box 1">
          <a:extLst>
            <a:ext uri="{FF2B5EF4-FFF2-40B4-BE49-F238E27FC236}">
              <a16:creationId xmlns:a16="http://schemas.microsoft.com/office/drawing/2014/main" id="{00000000-0008-0000-0600-00009F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32" name="Text Box 1">
          <a:extLst>
            <a:ext uri="{FF2B5EF4-FFF2-40B4-BE49-F238E27FC236}">
              <a16:creationId xmlns:a16="http://schemas.microsoft.com/office/drawing/2014/main" id="{00000000-0008-0000-0600-0000A0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33" name="Text Box 1">
          <a:extLst>
            <a:ext uri="{FF2B5EF4-FFF2-40B4-BE49-F238E27FC236}">
              <a16:creationId xmlns:a16="http://schemas.microsoft.com/office/drawing/2014/main" id="{00000000-0008-0000-0600-0000A148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34" name="Text Box 1">
          <a:extLst>
            <a:ext uri="{FF2B5EF4-FFF2-40B4-BE49-F238E27FC236}">
              <a16:creationId xmlns:a16="http://schemas.microsoft.com/office/drawing/2014/main" id="{00000000-0008-0000-0600-0000A2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35" name="Text Box 1">
          <a:extLst>
            <a:ext uri="{FF2B5EF4-FFF2-40B4-BE49-F238E27FC236}">
              <a16:creationId xmlns:a16="http://schemas.microsoft.com/office/drawing/2014/main" id="{00000000-0008-0000-0600-0000A3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36" name="Text Box 1">
          <a:extLst>
            <a:ext uri="{FF2B5EF4-FFF2-40B4-BE49-F238E27FC236}">
              <a16:creationId xmlns:a16="http://schemas.microsoft.com/office/drawing/2014/main" id="{00000000-0008-0000-0600-0000A4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37" name="Text Box 1">
          <a:extLst>
            <a:ext uri="{FF2B5EF4-FFF2-40B4-BE49-F238E27FC236}">
              <a16:creationId xmlns:a16="http://schemas.microsoft.com/office/drawing/2014/main" id="{00000000-0008-0000-0600-0000A5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38" name="Text Box 1">
          <a:extLst>
            <a:ext uri="{FF2B5EF4-FFF2-40B4-BE49-F238E27FC236}">
              <a16:creationId xmlns:a16="http://schemas.microsoft.com/office/drawing/2014/main" id="{00000000-0008-0000-0600-0000A6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39" name="Text Box 1">
          <a:extLst>
            <a:ext uri="{FF2B5EF4-FFF2-40B4-BE49-F238E27FC236}">
              <a16:creationId xmlns:a16="http://schemas.microsoft.com/office/drawing/2014/main" id="{00000000-0008-0000-0600-0000A7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0" name="Text Box 1">
          <a:extLst>
            <a:ext uri="{FF2B5EF4-FFF2-40B4-BE49-F238E27FC236}">
              <a16:creationId xmlns:a16="http://schemas.microsoft.com/office/drawing/2014/main" id="{00000000-0008-0000-0600-0000A8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1" name="Text Box 1">
          <a:extLst>
            <a:ext uri="{FF2B5EF4-FFF2-40B4-BE49-F238E27FC236}">
              <a16:creationId xmlns:a16="http://schemas.microsoft.com/office/drawing/2014/main" id="{00000000-0008-0000-0600-0000A9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2" name="Text Box 1">
          <a:extLst>
            <a:ext uri="{FF2B5EF4-FFF2-40B4-BE49-F238E27FC236}">
              <a16:creationId xmlns:a16="http://schemas.microsoft.com/office/drawing/2014/main" id="{00000000-0008-0000-0600-0000AA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3" name="Text Box 1">
          <a:extLst>
            <a:ext uri="{FF2B5EF4-FFF2-40B4-BE49-F238E27FC236}">
              <a16:creationId xmlns:a16="http://schemas.microsoft.com/office/drawing/2014/main" id="{00000000-0008-0000-0600-0000AB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4" name="Text Box 1">
          <a:extLst>
            <a:ext uri="{FF2B5EF4-FFF2-40B4-BE49-F238E27FC236}">
              <a16:creationId xmlns:a16="http://schemas.microsoft.com/office/drawing/2014/main" id="{00000000-0008-0000-0600-0000AC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5" name="Text Box 1">
          <a:extLst>
            <a:ext uri="{FF2B5EF4-FFF2-40B4-BE49-F238E27FC236}">
              <a16:creationId xmlns:a16="http://schemas.microsoft.com/office/drawing/2014/main" id="{00000000-0008-0000-0600-0000AD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6" name="Text Box 1">
          <a:extLst>
            <a:ext uri="{FF2B5EF4-FFF2-40B4-BE49-F238E27FC236}">
              <a16:creationId xmlns:a16="http://schemas.microsoft.com/office/drawing/2014/main" id="{00000000-0008-0000-0600-0000AE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7" name="Text Box 1">
          <a:extLst>
            <a:ext uri="{FF2B5EF4-FFF2-40B4-BE49-F238E27FC236}">
              <a16:creationId xmlns:a16="http://schemas.microsoft.com/office/drawing/2014/main" id="{00000000-0008-0000-0600-0000AF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8" name="Text Box 1">
          <a:extLst>
            <a:ext uri="{FF2B5EF4-FFF2-40B4-BE49-F238E27FC236}">
              <a16:creationId xmlns:a16="http://schemas.microsoft.com/office/drawing/2014/main" id="{00000000-0008-0000-0600-0000B0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9" name="Text Box 1">
          <a:extLst>
            <a:ext uri="{FF2B5EF4-FFF2-40B4-BE49-F238E27FC236}">
              <a16:creationId xmlns:a16="http://schemas.microsoft.com/office/drawing/2014/main" id="{00000000-0008-0000-0600-0000B1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50" name="Text Box 1">
          <a:extLst>
            <a:ext uri="{FF2B5EF4-FFF2-40B4-BE49-F238E27FC236}">
              <a16:creationId xmlns:a16="http://schemas.microsoft.com/office/drawing/2014/main" id="{00000000-0008-0000-0600-0000B2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651" name="Text Box 1">
          <a:extLst>
            <a:ext uri="{FF2B5EF4-FFF2-40B4-BE49-F238E27FC236}">
              <a16:creationId xmlns:a16="http://schemas.microsoft.com/office/drawing/2014/main" id="{00000000-0008-0000-0600-0000B3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652" name="Text Box 1">
          <a:extLst>
            <a:ext uri="{FF2B5EF4-FFF2-40B4-BE49-F238E27FC236}">
              <a16:creationId xmlns:a16="http://schemas.microsoft.com/office/drawing/2014/main" id="{00000000-0008-0000-0600-0000B4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53" name="Text Box 1">
          <a:extLst>
            <a:ext uri="{FF2B5EF4-FFF2-40B4-BE49-F238E27FC236}">
              <a16:creationId xmlns:a16="http://schemas.microsoft.com/office/drawing/2014/main" id="{00000000-0008-0000-0600-0000B5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54" name="Text Box 1">
          <a:extLst>
            <a:ext uri="{FF2B5EF4-FFF2-40B4-BE49-F238E27FC236}">
              <a16:creationId xmlns:a16="http://schemas.microsoft.com/office/drawing/2014/main" id="{00000000-0008-0000-0600-0000B6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55" name="Text Box 1">
          <a:extLst>
            <a:ext uri="{FF2B5EF4-FFF2-40B4-BE49-F238E27FC236}">
              <a16:creationId xmlns:a16="http://schemas.microsoft.com/office/drawing/2014/main" id="{00000000-0008-0000-0600-0000B7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56" name="Text Box 1">
          <a:extLst>
            <a:ext uri="{FF2B5EF4-FFF2-40B4-BE49-F238E27FC236}">
              <a16:creationId xmlns:a16="http://schemas.microsoft.com/office/drawing/2014/main" id="{00000000-0008-0000-0600-0000B8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57" name="Text Box 1">
          <a:extLst>
            <a:ext uri="{FF2B5EF4-FFF2-40B4-BE49-F238E27FC236}">
              <a16:creationId xmlns:a16="http://schemas.microsoft.com/office/drawing/2014/main" id="{00000000-0008-0000-0600-0000B9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58" name="Text Box 1">
          <a:extLst>
            <a:ext uri="{FF2B5EF4-FFF2-40B4-BE49-F238E27FC236}">
              <a16:creationId xmlns:a16="http://schemas.microsoft.com/office/drawing/2014/main" id="{00000000-0008-0000-0600-0000BA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59" name="Text Box 1">
          <a:extLst>
            <a:ext uri="{FF2B5EF4-FFF2-40B4-BE49-F238E27FC236}">
              <a16:creationId xmlns:a16="http://schemas.microsoft.com/office/drawing/2014/main" id="{00000000-0008-0000-0600-0000BB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60" name="Text Box 1">
          <a:extLst>
            <a:ext uri="{FF2B5EF4-FFF2-40B4-BE49-F238E27FC236}">
              <a16:creationId xmlns:a16="http://schemas.microsoft.com/office/drawing/2014/main" id="{00000000-0008-0000-0600-0000BC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1001661" name="Text Box 1">
          <a:extLst>
            <a:ext uri="{FF2B5EF4-FFF2-40B4-BE49-F238E27FC236}">
              <a16:creationId xmlns:a16="http://schemas.microsoft.com/office/drawing/2014/main" id="{00000000-0008-0000-0600-0000BD480F00}"/>
            </a:ext>
          </a:extLst>
        </xdr:cNvPr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16</xdr:row>
      <xdr:rowOff>257175</xdr:rowOff>
    </xdr:from>
    <xdr:to>
      <xdr:col>3</xdr:col>
      <xdr:colOff>342900</xdr:colOff>
      <xdr:row>18</xdr:row>
      <xdr:rowOff>9525</xdr:rowOff>
    </xdr:to>
    <xdr:sp macro="" textlink="">
      <xdr:nvSpPr>
        <xdr:cNvPr id="1001662" name="Text Box 1">
          <a:extLst>
            <a:ext uri="{FF2B5EF4-FFF2-40B4-BE49-F238E27FC236}">
              <a16:creationId xmlns:a16="http://schemas.microsoft.com/office/drawing/2014/main" id="{00000000-0008-0000-0600-0000BE480F00}"/>
            </a:ext>
          </a:extLst>
        </xdr:cNvPr>
        <xdr:cNvSpPr txBox="1">
          <a:spLocks noChangeArrowheads="1"/>
        </xdr:cNvSpPr>
      </xdr:nvSpPr>
      <xdr:spPr bwMode="auto">
        <a:xfrm>
          <a:off x="5238750" y="4686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63" name="Text Box 1">
          <a:extLst>
            <a:ext uri="{FF2B5EF4-FFF2-40B4-BE49-F238E27FC236}">
              <a16:creationId xmlns:a16="http://schemas.microsoft.com/office/drawing/2014/main" id="{00000000-0008-0000-0600-0000BF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64" name="Text Box 1">
          <a:extLst>
            <a:ext uri="{FF2B5EF4-FFF2-40B4-BE49-F238E27FC236}">
              <a16:creationId xmlns:a16="http://schemas.microsoft.com/office/drawing/2014/main" id="{00000000-0008-0000-0600-0000C0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65" name="Text Box 1">
          <a:extLst>
            <a:ext uri="{FF2B5EF4-FFF2-40B4-BE49-F238E27FC236}">
              <a16:creationId xmlns:a16="http://schemas.microsoft.com/office/drawing/2014/main" id="{00000000-0008-0000-0600-0000C1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66" name="Text Box 1">
          <a:extLst>
            <a:ext uri="{FF2B5EF4-FFF2-40B4-BE49-F238E27FC236}">
              <a16:creationId xmlns:a16="http://schemas.microsoft.com/office/drawing/2014/main" id="{00000000-0008-0000-0600-0000C2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67" name="Text Box 1">
          <a:extLst>
            <a:ext uri="{FF2B5EF4-FFF2-40B4-BE49-F238E27FC236}">
              <a16:creationId xmlns:a16="http://schemas.microsoft.com/office/drawing/2014/main" id="{00000000-0008-0000-0600-0000C3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68" name="Text Box 1">
          <a:extLst>
            <a:ext uri="{FF2B5EF4-FFF2-40B4-BE49-F238E27FC236}">
              <a16:creationId xmlns:a16="http://schemas.microsoft.com/office/drawing/2014/main" id="{00000000-0008-0000-0600-0000C4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69" name="Text Box 1">
          <a:extLst>
            <a:ext uri="{FF2B5EF4-FFF2-40B4-BE49-F238E27FC236}">
              <a16:creationId xmlns:a16="http://schemas.microsoft.com/office/drawing/2014/main" id="{00000000-0008-0000-0600-0000C5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0" name="Text Box 1">
          <a:extLst>
            <a:ext uri="{FF2B5EF4-FFF2-40B4-BE49-F238E27FC236}">
              <a16:creationId xmlns:a16="http://schemas.microsoft.com/office/drawing/2014/main" id="{00000000-0008-0000-0600-0000C6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1" name="Text Box 1">
          <a:extLst>
            <a:ext uri="{FF2B5EF4-FFF2-40B4-BE49-F238E27FC236}">
              <a16:creationId xmlns:a16="http://schemas.microsoft.com/office/drawing/2014/main" id="{00000000-0008-0000-0600-0000C7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2" name="Text Box 1">
          <a:extLst>
            <a:ext uri="{FF2B5EF4-FFF2-40B4-BE49-F238E27FC236}">
              <a16:creationId xmlns:a16="http://schemas.microsoft.com/office/drawing/2014/main" id="{00000000-0008-0000-0600-0000C8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3" name="Text Box 1">
          <a:extLst>
            <a:ext uri="{FF2B5EF4-FFF2-40B4-BE49-F238E27FC236}">
              <a16:creationId xmlns:a16="http://schemas.microsoft.com/office/drawing/2014/main" id="{00000000-0008-0000-0600-0000C9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4" name="Text Box 1">
          <a:extLst>
            <a:ext uri="{FF2B5EF4-FFF2-40B4-BE49-F238E27FC236}">
              <a16:creationId xmlns:a16="http://schemas.microsoft.com/office/drawing/2014/main" id="{00000000-0008-0000-0600-0000CA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5" name="Text Box 1">
          <a:extLst>
            <a:ext uri="{FF2B5EF4-FFF2-40B4-BE49-F238E27FC236}">
              <a16:creationId xmlns:a16="http://schemas.microsoft.com/office/drawing/2014/main" id="{00000000-0008-0000-0600-0000CB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6" name="Text Box 1">
          <a:extLst>
            <a:ext uri="{FF2B5EF4-FFF2-40B4-BE49-F238E27FC236}">
              <a16:creationId xmlns:a16="http://schemas.microsoft.com/office/drawing/2014/main" id="{00000000-0008-0000-0600-0000CC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7" name="Text Box 1">
          <a:extLst>
            <a:ext uri="{FF2B5EF4-FFF2-40B4-BE49-F238E27FC236}">
              <a16:creationId xmlns:a16="http://schemas.microsoft.com/office/drawing/2014/main" id="{00000000-0008-0000-0600-0000CD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8" name="Text Box 1">
          <a:extLst>
            <a:ext uri="{FF2B5EF4-FFF2-40B4-BE49-F238E27FC236}">
              <a16:creationId xmlns:a16="http://schemas.microsoft.com/office/drawing/2014/main" id="{00000000-0008-0000-0600-0000CE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9" name="Text Box 1">
          <a:extLst>
            <a:ext uri="{FF2B5EF4-FFF2-40B4-BE49-F238E27FC236}">
              <a16:creationId xmlns:a16="http://schemas.microsoft.com/office/drawing/2014/main" id="{00000000-0008-0000-0600-0000CF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680" name="Text Box 1">
          <a:extLst>
            <a:ext uri="{FF2B5EF4-FFF2-40B4-BE49-F238E27FC236}">
              <a16:creationId xmlns:a16="http://schemas.microsoft.com/office/drawing/2014/main" id="{00000000-0008-0000-0600-0000D0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681" name="Text Box 1">
          <a:extLst>
            <a:ext uri="{FF2B5EF4-FFF2-40B4-BE49-F238E27FC236}">
              <a16:creationId xmlns:a16="http://schemas.microsoft.com/office/drawing/2014/main" id="{00000000-0008-0000-0600-0000D1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82" name="Text Box 1">
          <a:extLst>
            <a:ext uri="{FF2B5EF4-FFF2-40B4-BE49-F238E27FC236}">
              <a16:creationId xmlns:a16="http://schemas.microsoft.com/office/drawing/2014/main" id="{00000000-0008-0000-0600-0000D2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83" name="Text Box 1">
          <a:extLst>
            <a:ext uri="{FF2B5EF4-FFF2-40B4-BE49-F238E27FC236}">
              <a16:creationId xmlns:a16="http://schemas.microsoft.com/office/drawing/2014/main" id="{00000000-0008-0000-0600-0000D3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84" name="Text Box 1">
          <a:extLst>
            <a:ext uri="{FF2B5EF4-FFF2-40B4-BE49-F238E27FC236}">
              <a16:creationId xmlns:a16="http://schemas.microsoft.com/office/drawing/2014/main" id="{00000000-0008-0000-0600-0000D4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85" name="Text Box 1">
          <a:extLst>
            <a:ext uri="{FF2B5EF4-FFF2-40B4-BE49-F238E27FC236}">
              <a16:creationId xmlns:a16="http://schemas.microsoft.com/office/drawing/2014/main" id="{00000000-0008-0000-0600-0000D5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86" name="Text Box 1">
          <a:extLst>
            <a:ext uri="{FF2B5EF4-FFF2-40B4-BE49-F238E27FC236}">
              <a16:creationId xmlns:a16="http://schemas.microsoft.com/office/drawing/2014/main" id="{00000000-0008-0000-0600-0000D6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87" name="Text Box 1">
          <a:extLst>
            <a:ext uri="{FF2B5EF4-FFF2-40B4-BE49-F238E27FC236}">
              <a16:creationId xmlns:a16="http://schemas.microsoft.com/office/drawing/2014/main" id="{00000000-0008-0000-0600-0000D7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88" name="Text Box 1">
          <a:extLst>
            <a:ext uri="{FF2B5EF4-FFF2-40B4-BE49-F238E27FC236}">
              <a16:creationId xmlns:a16="http://schemas.microsoft.com/office/drawing/2014/main" id="{00000000-0008-0000-0600-0000D8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89" name="Text Box 1">
          <a:extLst>
            <a:ext uri="{FF2B5EF4-FFF2-40B4-BE49-F238E27FC236}">
              <a16:creationId xmlns:a16="http://schemas.microsoft.com/office/drawing/2014/main" id="{00000000-0008-0000-0600-0000D9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0" name="Text Box 1">
          <a:extLst>
            <a:ext uri="{FF2B5EF4-FFF2-40B4-BE49-F238E27FC236}">
              <a16:creationId xmlns:a16="http://schemas.microsoft.com/office/drawing/2014/main" id="{00000000-0008-0000-0600-0000DA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1" name="Text Box 1">
          <a:extLst>
            <a:ext uri="{FF2B5EF4-FFF2-40B4-BE49-F238E27FC236}">
              <a16:creationId xmlns:a16="http://schemas.microsoft.com/office/drawing/2014/main" id="{00000000-0008-0000-0600-0000DB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1001692" name="Text Box 1">
          <a:extLst>
            <a:ext uri="{FF2B5EF4-FFF2-40B4-BE49-F238E27FC236}">
              <a16:creationId xmlns:a16="http://schemas.microsoft.com/office/drawing/2014/main" id="{00000000-0008-0000-0600-0000DC480F00}"/>
            </a:ext>
          </a:extLst>
        </xdr:cNvPr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3" name="Text Box 1">
          <a:extLst>
            <a:ext uri="{FF2B5EF4-FFF2-40B4-BE49-F238E27FC236}">
              <a16:creationId xmlns:a16="http://schemas.microsoft.com/office/drawing/2014/main" id="{00000000-0008-0000-0600-0000DD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4" name="Text Box 1">
          <a:extLst>
            <a:ext uri="{FF2B5EF4-FFF2-40B4-BE49-F238E27FC236}">
              <a16:creationId xmlns:a16="http://schemas.microsoft.com/office/drawing/2014/main" id="{00000000-0008-0000-0600-0000DE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95" name="Text Box 1">
          <a:extLst>
            <a:ext uri="{FF2B5EF4-FFF2-40B4-BE49-F238E27FC236}">
              <a16:creationId xmlns:a16="http://schemas.microsoft.com/office/drawing/2014/main" id="{00000000-0008-0000-0600-0000DF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6" name="Text Box 1">
          <a:extLst>
            <a:ext uri="{FF2B5EF4-FFF2-40B4-BE49-F238E27FC236}">
              <a16:creationId xmlns:a16="http://schemas.microsoft.com/office/drawing/2014/main" id="{00000000-0008-0000-0600-0000E0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7" name="Text Box 1">
          <a:extLst>
            <a:ext uri="{FF2B5EF4-FFF2-40B4-BE49-F238E27FC236}">
              <a16:creationId xmlns:a16="http://schemas.microsoft.com/office/drawing/2014/main" id="{00000000-0008-0000-0600-0000E1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8" name="Text Box 1">
          <a:extLst>
            <a:ext uri="{FF2B5EF4-FFF2-40B4-BE49-F238E27FC236}">
              <a16:creationId xmlns:a16="http://schemas.microsoft.com/office/drawing/2014/main" id="{00000000-0008-0000-0600-0000E2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9" name="Text Box 1">
          <a:extLst>
            <a:ext uri="{FF2B5EF4-FFF2-40B4-BE49-F238E27FC236}">
              <a16:creationId xmlns:a16="http://schemas.microsoft.com/office/drawing/2014/main" id="{00000000-0008-0000-0600-0000E3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0" name="Text Box 1">
          <a:extLst>
            <a:ext uri="{FF2B5EF4-FFF2-40B4-BE49-F238E27FC236}">
              <a16:creationId xmlns:a16="http://schemas.microsoft.com/office/drawing/2014/main" id="{00000000-0008-0000-0600-0000E4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1" name="Text Box 1">
          <a:extLst>
            <a:ext uri="{FF2B5EF4-FFF2-40B4-BE49-F238E27FC236}">
              <a16:creationId xmlns:a16="http://schemas.microsoft.com/office/drawing/2014/main" id="{00000000-0008-0000-0600-0000E5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2" name="Text Box 1">
          <a:extLst>
            <a:ext uri="{FF2B5EF4-FFF2-40B4-BE49-F238E27FC236}">
              <a16:creationId xmlns:a16="http://schemas.microsoft.com/office/drawing/2014/main" id="{00000000-0008-0000-0600-0000E6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3" name="Text Box 1">
          <a:extLst>
            <a:ext uri="{FF2B5EF4-FFF2-40B4-BE49-F238E27FC236}">
              <a16:creationId xmlns:a16="http://schemas.microsoft.com/office/drawing/2014/main" id="{00000000-0008-0000-0600-0000E7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4" name="Text Box 1">
          <a:extLst>
            <a:ext uri="{FF2B5EF4-FFF2-40B4-BE49-F238E27FC236}">
              <a16:creationId xmlns:a16="http://schemas.microsoft.com/office/drawing/2014/main" id="{00000000-0008-0000-0600-0000E8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5" name="Text Box 1">
          <a:extLst>
            <a:ext uri="{FF2B5EF4-FFF2-40B4-BE49-F238E27FC236}">
              <a16:creationId xmlns:a16="http://schemas.microsoft.com/office/drawing/2014/main" id="{00000000-0008-0000-0600-0000E9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6" name="Text Box 1">
          <a:extLst>
            <a:ext uri="{FF2B5EF4-FFF2-40B4-BE49-F238E27FC236}">
              <a16:creationId xmlns:a16="http://schemas.microsoft.com/office/drawing/2014/main" id="{00000000-0008-0000-0600-0000EA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7" name="Text Box 1">
          <a:extLst>
            <a:ext uri="{FF2B5EF4-FFF2-40B4-BE49-F238E27FC236}">
              <a16:creationId xmlns:a16="http://schemas.microsoft.com/office/drawing/2014/main" id="{00000000-0008-0000-0600-0000EB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8" name="Text Box 1">
          <a:extLst>
            <a:ext uri="{FF2B5EF4-FFF2-40B4-BE49-F238E27FC236}">
              <a16:creationId xmlns:a16="http://schemas.microsoft.com/office/drawing/2014/main" id="{00000000-0008-0000-0600-0000EC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9" name="Text Box 1">
          <a:extLst>
            <a:ext uri="{FF2B5EF4-FFF2-40B4-BE49-F238E27FC236}">
              <a16:creationId xmlns:a16="http://schemas.microsoft.com/office/drawing/2014/main" id="{00000000-0008-0000-0600-0000ED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710" name="Text Box 1">
          <a:extLst>
            <a:ext uri="{FF2B5EF4-FFF2-40B4-BE49-F238E27FC236}">
              <a16:creationId xmlns:a16="http://schemas.microsoft.com/office/drawing/2014/main" id="{00000000-0008-0000-0600-0000EE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711" name="Text Box 1">
          <a:extLst>
            <a:ext uri="{FF2B5EF4-FFF2-40B4-BE49-F238E27FC236}">
              <a16:creationId xmlns:a16="http://schemas.microsoft.com/office/drawing/2014/main" id="{00000000-0008-0000-0600-0000EF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12" name="Text Box 1">
          <a:extLst>
            <a:ext uri="{FF2B5EF4-FFF2-40B4-BE49-F238E27FC236}">
              <a16:creationId xmlns:a16="http://schemas.microsoft.com/office/drawing/2014/main" id="{00000000-0008-0000-0600-0000F0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13" name="Text Box 1">
          <a:extLst>
            <a:ext uri="{FF2B5EF4-FFF2-40B4-BE49-F238E27FC236}">
              <a16:creationId xmlns:a16="http://schemas.microsoft.com/office/drawing/2014/main" id="{00000000-0008-0000-0600-0000F1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14" name="Text Box 1">
          <a:extLst>
            <a:ext uri="{FF2B5EF4-FFF2-40B4-BE49-F238E27FC236}">
              <a16:creationId xmlns:a16="http://schemas.microsoft.com/office/drawing/2014/main" id="{00000000-0008-0000-0600-0000F2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15" name="Text Box 1">
          <a:extLst>
            <a:ext uri="{FF2B5EF4-FFF2-40B4-BE49-F238E27FC236}">
              <a16:creationId xmlns:a16="http://schemas.microsoft.com/office/drawing/2014/main" id="{00000000-0008-0000-0600-0000F3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16" name="Text Box 1">
          <a:extLst>
            <a:ext uri="{FF2B5EF4-FFF2-40B4-BE49-F238E27FC236}">
              <a16:creationId xmlns:a16="http://schemas.microsoft.com/office/drawing/2014/main" id="{00000000-0008-0000-0600-0000F4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17" name="Text Box 1">
          <a:extLst>
            <a:ext uri="{FF2B5EF4-FFF2-40B4-BE49-F238E27FC236}">
              <a16:creationId xmlns:a16="http://schemas.microsoft.com/office/drawing/2014/main" id="{00000000-0008-0000-0600-0000F5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18" name="Text Box 1">
          <a:extLst>
            <a:ext uri="{FF2B5EF4-FFF2-40B4-BE49-F238E27FC236}">
              <a16:creationId xmlns:a16="http://schemas.microsoft.com/office/drawing/2014/main" id="{00000000-0008-0000-0600-0000F6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19" name="Text Box 1">
          <a:extLst>
            <a:ext uri="{FF2B5EF4-FFF2-40B4-BE49-F238E27FC236}">
              <a16:creationId xmlns:a16="http://schemas.microsoft.com/office/drawing/2014/main" id="{00000000-0008-0000-0600-0000F7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0" name="Text Box 1">
          <a:extLst>
            <a:ext uri="{FF2B5EF4-FFF2-40B4-BE49-F238E27FC236}">
              <a16:creationId xmlns:a16="http://schemas.microsoft.com/office/drawing/2014/main" id="{00000000-0008-0000-0600-0000F8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1" name="Text Box 1">
          <a:extLst>
            <a:ext uri="{FF2B5EF4-FFF2-40B4-BE49-F238E27FC236}">
              <a16:creationId xmlns:a16="http://schemas.microsoft.com/office/drawing/2014/main" id="{00000000-0008-0000-0600-0000F9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1001722" name="Text Box 1">
          <a:extLst>
            <a:ext uri="{FF2B5EF4-FFF2-40B4-BE49-F238E27FC236}">
              <a16:creationId xmlns:a16="http://schemas.microsoft.com/office/drawing/2014/main" id="{00000000-0008-0000-0600-0000FA480F00}"/>
            </a:ext>
          </a:extLst>
        </xdr:cNvPr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3" name="Text Box 1">
          <a:extLst>
            <a:ext uri="{FF2B5EF4-FFF2-40B4-BE49-F238E27FC236}">
              <a16:creationId xmlns:a16="http://schemas.microsoft.com/office/drawing/2014/main" id="{00000000-0008-0000-0600-0000FB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4" name="Text Box 1">
          <a:extLst>
            <a:ext uri="{FF2B5EF4-FFF2-40B4-BE49-F238E27FC236}">
              <a16:creationId xmlns:a16="http://schemas.microsoft.com/office/drawing/2014/main" id="{00000000-0008-0000-0600-0000FC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25" name="Text Box 1">
          <a:extLst>
            <a:ext uri="{FF2B5EF4-FFF2-40B4-BE49-F238E27FC236}">
              <a16:creationId xmlns:a16="http://schemas.microsoft.com/office/drawing/2014/main" id="{00000000-0008-0000-0600-0000FD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6" name="Text Box 1">
          <a:extLst>
            <a:ext uri="{FF2B5EF4-FFF2-40B4-BE49-F238E27FC236}">
              <a16:creationId xmlns:a16="http://schemas.microsoft.com/office/drawing/2014/main" id="{00000000-0008-0000-0600-0000FE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7" name="Text Box 1">
          <a:extLst>
            <a:ext uri="{FF2B5EF4-FFF2-40B4-BE49-F238E27FC236}">
              <a16:creationId xmlns:a16="http://schemas.microsoft.com/office/drawing/2014/main" id="{00000000-0008-0000-0600-0000FF48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8" name="Text Box 1">
          <a:extLst>
            <a:ext uri="{FF2B5EF4-FFF2-40B4-BE49-F238E27FC236}">
              <a16:creationId xmlns:a16="http://schemas.microsoft.com/office/drawing/2014/main" id="{00000000-0008-0000-0600-000000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9" name="Text Box 1">
          <a:extLst>
            <a:ext uri="{FF2B5EF4-FFF2-40B4-BE49-F238E27FC236}">
              <a16:creationId xmlns:a16="http://schemas.microsoft.com/office/drawing/2014/main" id="{00000000-0008-0000-0600-000001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0" name="Text Box 1">
          <a:extLst>
            <a:ext uri="{FF2B5EF4-FFF2-40B4-BE49-F238E27FC236}">
              <a16:creationId xmlns:a16="http://schemas.microsoft.com/office/drawing/2014/main" id="{00000000-0008-0000-0600-000002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1" name="Text Box 1">
          <a:extLst>
            <a:ext uri="{FF2B5EF4-FFF2-40B4-BE49-F238E27FC236}">
              <a16:creationId xmlns:a16="http://schemas.microsoft.com/office/drawing/2014/main" id="{00000000-0008-0000-0600-000003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2" name="Text Box 1">
          <a:extLst>
            <a:ext uri="{FF2B5EF4-FFF2-40B4-BE49-F238E27FC236}">
              <a16:creationId xmlns:a16="http://schemas.microsoft.com/office/drawing/2014/main" id="{00000000-0008-0000-0600-000004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3" name="Text Box 1">
          <a:extLst>
            <a:ext uri="{FF2B5EF4-FFF2-40B4-BE49-F238E27FC236}">
              <a16:creationId xmlns:a16="http://schemas.microsoft.com/office/drawing/2014/main" id="{00000000-0008-0000-0600-000005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4" name="Text Box 1">
          <a:extLst>
            <a:ext uri="{FF2B5EF4-FFF2-40B4-BE49-F238E27FC236}">
              <a16:creationId xmlns:a16="http://schemas.microsoft.com/office/drawing/2014/main" id="{00000000-0008-0000-0600-000006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5" name="Text Box 1">
          <a:extLst>
            <a:ext uri="{FF2B5EF4-FFF2-40B4-BE49-F238E27FC236}">
              <a16:creationId xmlns:a16="http://schemas.microsoft.com/office/drawing/2014/main" id="{00000000-0008-0000-0600-000007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6" name="Text Box 1">
          <a:extLst>
            <a:ext uri="{FF2B5EF4-FFF2-40B4-BE49-F238E27FC236}">
              <a16:creationId xmlns:a16="http://schemas.microsoft.com/office/drawing/2014/main" id="{00000000-0008-0000-0600-000008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7" name="Text Box 1">
          <a:extLst>
            <a:ext uri="{FF2B5EF4-FFF2-40B4-BE49-F238E27FC236}">
              <a16:creationId xmlns:a16="http://schemas.microsoft.com/office/drawing/2014/main" id="{00000000-0008-0000-0600-000009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8" name="Text Box 1">
          <a:extLst>
            <a:ext uri="{FF2B5EF4-FFF2-40B4-BE49-F238E27FC236}">
              <a16:creationId xmlns:a16="http://schemas.microsoft.com/office/drawing/2014/main" id="{00000000-0008-0000-0600-00000A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9" name="Text Box 1">
          <a:extLst>
            <a:ext uri="{FF2B5EF4-FFF2-40B4-BE49-F238E27FC236}">
              <a16:creationId xmlns:a16="http://schemas.microsoft.com/office/drawing/2014/main" id="{00000000-0008-0000-0600-00000B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740" name="Text Box 1">
          <a:extLst>
            <a:ext uri="{FF2B5EF4-FFF2-40B4-BE49-F238E27FC236}">
              <a16:creationId xmlns:a16="http://schemas.microsoft.com/office/drawing/2014/main" id="{00000000-0008-0000-0600-00000C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741" name="Text Box 1">
          <a:extLst>
            <a:ext uri="{FF2B5EF4-FFF2-40B4-BE49-F238E27FC236}">
              <a16:creationId xmlns:a16="http://schemas.microsoft.com/office/drawing/2014/main" id="{00000000-0008-0000-0600-00000D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42" name="Text Box 1">
          <a:extLst>
            <a:ext uri="{FF2B5EF4-FFF2-40B4-BE49-F238E27FC236}">
              <a16:creationId xmlns:a16="http://schemas.microsoft.com/office/drawing/2014/main" id="{00000000-0008-0000-0600-00000E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43" name="Text Box 1">
          <a:extLst>
            <a:ext uri="{FF2B5EF4-FFF2-40B4-BE49-F238E27FC236}">
              <a16:creationId xmlns:a16="http://schemas.microsoft.com/office/drawing/2014/main" id="{00000000-0008-0000-0600-00000F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44" name="Text Box 1">
          <a:extLst>
            <a:ext uri="{FF2B5EF4-FFF2-40B4-BE49-F238E27FC236}">
              <a16:creationId xmlns:a16="http://schemas.microsoft.com/office/drawing/2014/main" id="{00000000-0008-0000-0600-000010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45" name="Text Box 1">
          <a:extLst>
            <a:ext uri="{FF2B5EF4-FFF2-40B4-BE49-F238E27FC236}">
              <a16:creationId xmlns:a16="http://schemas.microsoft.com/office/drawing/2014/main" id="{00000000-0008-0000-0600-000011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46" name="Text Box 1">
          <a:extLst>
            <a:ext uri="{FF2B5EF4-FFF2-40B4-BE49-F238E27FC236}">
              <a16:creationId xmlns:a16="http://schemas.microsoft.com/office/drawing/2014/main" id="{00000000-0008-0000-0600-000012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47" name="Text Box 1">
          <a:extLst>
            <a:ext uri="{FF2B5EF4-FFF2-40B4-BE49-F238E27FC236}">
              <a16:creationId xmlns:a16="http://schemas.microsoft.com/office/drawing/2014/main" id="{00000000-0008-0000-0600-000013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48" name="Text Box 1">
          <a:extLst>
            <a:ext uri="{FF2B5EF4-FFF2-40B4-BE49-F238E27FC236}">
              <a16:creationId xmlns:a16="http://schemas.microsoft.com/office/drawing/2014/main" id="{00000000-0008-0000-0600-000014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49" name="Text Box 1">
          <a:extLst>
            <a:ext uri="{FF2B5EF4-FFF2-40B4-BE49-F238E27FC236}">
              <a16:creationId xmlns:a16="http://schemas.microsoft.com/office/drawing/2014/main" id="{00000000-0008-0000-0600-000015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50" name="Text Box 1">
          <a:extLst>
            <a:ext uri="{FF2B5EF4-FFF2-40B4-BE49-F238E27FC236}">
              <a16:creationId xmlns:a16="http://schemas.microsoft.com/office/drawing/2014/main" id="{00000000-0008-0000-0600-000016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51" name="Text Box 1">
          <a:extLst>
            <a:ext uri="{FF2B5EF4-FFF2-40B4-BE49-F238E27FC236}">
              <a16:creationId xmlns:a16="http://schemas.microsoft.com/office/drawing/2014/main" id="{00000000-0008-0000-0600-00001749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52" name="Text Box 1">
          <a:extLst>
            <a:ext uri="{FF2B5EF4-FFF2-40B4-BE49-F238E27FC236}">
              <a16:creationId xmlns:a16="http://schemas.microsoft.com/office/drawing/2014/main" id="{00000000-0008-0000-0600-000018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53" name="Text Box 1">
          <a:extLst>
            <a:ext uri="{FF2B5EF4-FFF2-40B4-BE49-F238E27FC236}">
              <a16:creationId xmlns:a16="http://schemas.microsoft.com/office/drawing/2014/main" id="{00000000-0008-0000-0600-000019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54" name="Text Box 1">
          <a:extLst>
            <a:ext uri="{FF2B5EF4-FFF2-40B4-BE49-F238E27FC236}">
              <a16:creationId xmlns:a16="http://schemas.microsoft.com/office/drawing/2014/main" id="{00000000-0008-0000-0600-00001A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55" name="Text Box 1">
          <a:extLst>
            <a:ext uri="{FF2B5EF4-FFF2-40B4-BE49-F238E27FC236}">
              <a16:creationId xmlns:a16="http://schemas.microsoft.com/office/drawing/2014/main" id="{00000000-0008-0000-0600-00001B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56" name="Text Box 1">
          <a:extLst>
            <a:ext uri="{FF2B5EF4-FFF2-40B4-BE49-F238E27FC236}">
              <a16:creationId xmlns:a16="http://schemas.microsoft.com/office/drawing/2014/main" id="{00000000-0008-0000-0600-00001C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57" name="Text Box 1">
          <a:extLst>
            <a:ext uri="{FF2B5EF4-FFF2-40B4-BE49-F238E27FC236}">
              <a16:creationId xmlns:a16="http://schemas.microsoft.com/office/drawing/2014/main" id="{00000000-0008-0000-0600-00001D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58" name="Text Box 1">
          <a:extLst>
            <a:ext uri="{FF2B5EF4-FFF2-40B4-BE49-F238E27FC236}">
              <a16:creationId xmlns:a16="http://schemas.microsoft.com/office/drawing/2014/main" id="{00000000-0008-0000-0600-00001E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59" name="Text Box 1">
          <a:extLst>
            <a:ext uri="{FF2B5EF4-FFF2-40B4-BE49-F238E27FC236}">
              <a16:creationId xmlns:a16="http://schemas.microsoft.com/office/drawing/2014/main" id="{00000000-0008-0000-0600-00001F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0" name="Text Box 1">
          <a:extLst>
            <a:ext uri="{FF2B5EF4-FFF2-40B4-BE49-F238E27FC236}">
              <a16:creationId xmlns:a16="http://schemas.microsoft.com/office/drawing/2014/main" id="{00000000-0008-0000-0600-000020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1" name="Text Box 1">
          <a:extLst>
            <a:ext uri="{FF2B5EF4-FFF2-40B4-BE49-F238E27FC236}">
              <a16:creationId xmlns:a16="http://schemas.microsoft.com/office/drawing/2014/main" id="{00000000-0008-0000-0600-000021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2" name="Text Box 1">
          <a:extLst>
            <a:ext uri="{FF2B5EF4-FFF2-40B4-BE49-F238E27FC236}">
              <a16:creationId xmlns:a16="http://schemas.microsoft.com/office/drawing/2014/main" id="{00000000-0008-0000-0600-000022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3" name="Text Box 1">
          <a:extLst>
            <a:ext uri="{FF2B5EF4-FFF2-40B4-BE49-F238E27FC236}">
              <a16:creationId xmlns:a16="http://schemas.microsoft.com/office/drawing/2014/main" id="{00000000-0008-0000-0600-000023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4" name="Text Box 1">
          <a:extLst>
            <a:ext uri="{FF2B5EF4-FFF2-40B4-BE49-F238E27FC236}">
              <a16:creationId xmlns:a16="http://schemas.microsoft.com/office/drawing/2014/main" id="{00000000-0008-0000-0600-000024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5" name="Text Box 1">
          <a:extLst>
            <a:ext uri="{FF2B5EF4-FFF2-40B4-BE49-F238E27FC236}">
              <a16:creationId xmlns:a16="http://schemas.microsoft.com/office/drawing/2014/main" id="{00000000-0008-0000-0600-000025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6" name="Text Box 1">
          <a:extLst>
            <a:ext uri="{FF2B5EF4-FFF2-40B4-BE49-F238E27FC236}">
              <a16:creationId xmlns:a16="http://schemas.microsoft.com/office/drawing/2014/main" id="{00000000-0008-0000-0600-000026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7" name="Text Box 1">
          <a:extLst>
            <a:ext uri="{FF2B5EF4-FFF2-40B4-BE49-F238E27FC236}">
              <a16:creationId xmlns:a16="http://schemas.microsoft.com/office/drawing/2014/main" id="{00000000-0008-0000-0600-000027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8" name="Text Box 1">
          <a:extLst>
            <a:ext uri="{FF2B5EF4-FFF2-40B4-BE49-F238E27FC236}">
              <a16:creationId xmlns:a16="http://schemas.microsoft.com/office/drawing/2014/main" id="{00000000-0008-0000-0600-000028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769" name="Text Box 1">
          <a:extLst>
            <a:ext uri="{FF2B5EF4-FFF2-40B4-BE49-F238E27FC236}">
              <a16:creationId xmlns:a16="http://schemas.microsoft.com/office/drawing/2014/main" id="{00000000-0008-0000-0600-000029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770" name="Text Box 1">
          <a:extLst>
            <a:ext uri="{FF2B5EF4-FFF2-40B4-BE49-F238E27FC236}">
              <a16:creationId xmlns:a16="http://schemas.microsoft.com/office/drawing/2014/main" id="{00000000-0008-0000-0600-00002A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71" name="Text Box 1">
          <a:extLst>
            <a:ext uri="{FF2B5EF4-FFF2-40B4-BE49-F238E27FC236}">
              <a16:creationId xmlns:a16="http://schemas.microsoft.com/office/drawing/2014/main" id="{00000000-0008-0000-0600-00002B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72" name="Text Box 1">
          <a:extLst>
            <a:ext uri="{FF2B5EF4-FFF2-40B4-BE49-F238E27FC236}">
              <a16:creationId xmlns:a16="http://schemas.microsoft.com/office/drawing/2014/main" id="{00000000-0008-0000-0600-00002C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73" name="Text Box 1">
          <a:extLst>
            <a:ext uri="{FF2B5EF4-FFF2-40B4-BE49-F238E27FC236}">
              <a16:creationId xmlns:a16="http://schemas.microsoft.com/office/drawing/2014/main" id="{00000000-0008-0000-0600-00002D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74" name="Text Box 1">
          <a:extLst>
            <a:ext uri="{FF2B5EF4-FFF2-40B4-BE49-F238E27FC236}">
              <a16:creationId xmlns:a16="http://schemas.microsoft.com/office/drawing/2014/main" id="{00000000-0008-0000-0600-00002E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75" name="Text Box 1">
          <a:extLst>
            <a:ext uri="{FF2B5EF4-FFF2-40B4-BE49-F238E27FC236}">
              <a16:creationId xmlns:a16="http://schemas.microsoft.com/office/drawing/2014/main" id="{00000000-0008-0000-0600-00002F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76" name="Text Box 1">
          <a:extLst>
            <a:ext uri="{FF2B5EF4-FFF2-40B4-BE49-F238E27FC236}">
              <a16:creationId xmlns:a16="http://schemas.microsoft.com/office/drawing/2014/main" id="{00000000-0008-0000-0600-000030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77" name="Text Box 1">
          <a:extLst>
            <a:ext uri="{FF2B5EF4-FFF2-40B4-BE49-F238E27FC236}">
              <a16:creationId xmlns:a16="http://schemas.microsoft.com/office/drawing/2014/main" id="{00000000-0008-0000-0600-000031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78" name="Text Box 1">
          <a:extLst>
            <a:ext uri="{FF2B5EF4-FFF2-40B4-BE49-F238E27FC236}">
              <a16:creationId xmlns:a16="http://schemas.microsoft.com/office/drawing/2014/main" id="{00000000-0008-0000-0600-000032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1001779" name="Text Box 1">
          <a:extLst>
            <a:ext uri="{FF2B5EF4-FFF2-40B4-BE49-F238E27FC236}">
              <a16:creationId xmlns:a16="http://schemas.microsoft.com/office/drawing/2014/main" id="{00000000-0008-0000-0600-000033490F00}"/>
            </a:ext>
          </a:extLst>
        </xdr:cNvPr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17</xdr:row>
      <xdr:rowOff>257175</xdr:rowOff>
    </xdr:from>
    <xdr:to>
      <xdr:col>3</xdr:col>
      <xdr:colOff>342900</xdr:colOff>
      <xdr:row>19</xdr:row>
      <xdr:rowOff>9525</xdr:rowOff>
    </xdr:to>
    <xdr:sp macro="" textlink="">
      <xdr:nvSpPr>
        <xdr:cNvPr id="1001780" name="Text Box 1">
          <a:extLst>
            <a:ext uri="{FF2B5EF4-FFF2-40B4-BE49-F238E27FC236}">
              <a16:creationId xmlns:a16="http://schemas.microsoft.com/office/drawing/2014/main" id="{00000000-0008-0000-0600-000034490F00}"/>
            </a:ext>
          </a:extLst>
        </xdr:cNvPr>
        <xdr:cNvSpPr txBox="1">
          <a:spLocks noChangeArrowheads="1"/>
        </xdr:cNvSpPr>
      </xdr:nvSpPr>
      <xdr:spPr bwMode="auto">
        <a:xfrm>
          <a:off x="5238750" y="49530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1" name="Text Box 1">
          <a:extLst>
            <a:ext uri="{FF2B5EF4-FFF2-40B4-BE49-F238E27FC236}">
              <a16:creationId xmlns:a16="http://schemas.microsoft.com/office/drawing/2014/main" id="{00000000-0008-0000-0600-000035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2" name="Text Box 1">
          <a:extLst>
            <a:ext uri="{FF2B5EF4-FFF2-40B4-BE49-F238E27FC236}">
              <a16:creationId xmlns:a16="http://schemas.microsoft.com/office/drawing/2014/main" id="{00000000-0008-0000-0600-000036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83" name="Text Box 1">
          <a:extLst>
            <a:ext uri="{FF2B5EF4-FFF2-40B4-BE49-F238E27FC236}">
              <a16:creationId xmlns:a16="http://schemas.microsoft.com/office/drawing/2014/main" id="{00000000-0008-0000-0600-000037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4" name="Text Box 1">
          <a:extLst>
            <a:ext uri="{FF2B5EF4-FFF2-40B4-BE49-F238E27FC236}">
              <a16:creationId xmlns:a16="http://schemas.microsoft.com/office/drawing/2014/main" id="{00000000-0008-0000-0600-000038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5" name="Text Box 1">
          <a:extLst>
            <a:ext uri="{FF2B5EF4-FFF2-40B4-BE49-F238E27FC236}">
              <a16:creationId xmlns:a16="http://schemas.microsoft.com/office/drawing/2014/main" id="{00000000-0008-0000-0600-000039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6" name="Text Box 1">
          <a:extLst>
            <a:ext uri="{FF2B5EF4-FFF2-40B4-BE49-F238E27FC236}">
              <a16:creationId xmlns:a16="http://schemas.microsoft.com/office/drawing/2014/main" id="{00000000-0008-0000-0600-00003A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7" name="Text Box 1">
          <a:extLst>
            <a:ext uri="{FF2B5EF4-FFF2-40B4-BE49-F238E27FC236}">
              <a16:creationId xmlns:a16="http://schemas.microsoft.com/office/drawing/2014/main" id="{00000000-0008-0000-0600-00003B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8" name="Text Box 1">
          <a:extLst>
            <a:ext uri="{FF2B5EF4-FFF2-40B4-BE49-F238E27FC236}">
              <a16:creationId xmlns:a16="http://schemas.microsoft.com/office/drawing/2014/main" id="{00000000-0008-0000-0600-00003C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9" name="Text Box 1">
          <a:extLst>
            <a:ext uri="{FF2B5EF4-FFF2-40B4-BE49-F238E27FC236}">
              <a16:creationId xmlns:a16="http://schemas.microsoft.com/office/drawing/2014/main" id="{00000000-0008-0000-0600-00003D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0" name="Text Box 1">
          <a:extLst>
            <a:ext uri="{FF2B5EF4-FFF2-40B4-BE49-F238E27FC236}">
              <a16:creationId xmlns:a16="http://schemas.microsoft.com/office/drawing/2014/main" id="{00000000-0008-0000-0600-00003E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1" name="Text Box 1">
          <a:extLst>
            <a:ext uri="{FF2B5EF4-FFF2-40B4-BE49-F238E27FC236}">
              <a16:creationId xmlns:a16="http://schemas.microsoft.com/office/drawing/2014/main" id="{00000000-0008-0000-0600-00003F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2" name="Text Box 1">
          <a:extLst>
            <a:ext uri="{FF2B5EF4-FFF2-40B4-BE49-F238E27FC236}">
              <a16:creationId xmlns:a16="http://schemas.microsoft.com/office/drawing/2014/main" id="{00000000-0008-0000-0600-000040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3" name="Text Box 1">
          <a:extLst>
            <a:ext uri="{FF2B5EF4-FFF2-40B4-BE49-F238E27FC236}">
              <a16:creationId xmlns:a16="http://schemas.microsoft.com/office/drawing/2014/main" id="{00000000-0008-0000-0600-000041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4" name="Text Box 1">
          <a:extLst>
            <a:ext uri="{FF2B5EF4-FFF2-40B4-BE49-F238E27FC236}">
              <a16:creationId xmlns:a16="http://schemas.microsoft.com/office/drawing/2014/main" id="{00000000-0008-0000-0600-000042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5" name="Text Box 1">
          <a:extLst>
            <a:ext uri="{FF2B5EF4-FFF2-40B4-BE49-F238E27FC236}">
              <a16:creationId xmlns:a16="http://schemas.microsoft.com/office/drawing/2014/main" id="{00000000-0008-0000-0600-000043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6" name="Text Box 1">
          <a:extLst>
            <a:ext uri="{FF2B5EF4-FFF2-40B4-BE49-F238E27FC236}">
              <a16:creationId xmlns:a16="http://schemas.microsoft.com/office/drawing/2014/main" id="{00000000-0008-0000-0600-000044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7" name="Text Box 1">
          <a:extLst>
            <a:ext uri="{FF2B5EF4-FFF2-40B4-BE49-F238E27FC236}">
              <a16:creationId xmlns:a16="http://schemas.microsoft.com/office/drawing/2014/main" id="{00000000-0008-0000-0600-000045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798" name="Text Box 1">
          <a:extLst>
            <a:ext uri="{FF2B5EF4-FFF2-40B4-BE49-F238E27FC236}">
              <a16:creationId xmlns:a16="http://schemas.microsoft.com/office/drawing/2014/main" id="{00000000-0008-0000-0600-000046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799" name="Text Box 1">
          <a:extLst>
            <a:ext uri="{FF2B5EF4-FFF2-40B4-BE49-F238E27FC236}">
              <a16:creationId xmlns:a16="http://schemas.microsoft.com/office/drawing/2014/main" id="{00000000-0008-0000-0600-000047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00" name="Text Box 1">
          <a:extLst>
            <a:ext uri="{FF2B5EF4-FFF2-40B4-BE49-F238E27FC236}">
              <a16:creationId xmlns:a16="http://schemas.microsoft.com/office/drawing/2014/main" id="{00000000-0008-0000-0600-000048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01" name="Text Box 1">
          <a:extLst>
            <a:ext uri="{FF2B5EF4-FFF2-40B4-BE49-F238E27FC236}">
              <a16:creationId xmlns:a16="http://schemas.microsoft.com/office/drawing/2014/main" id="{00000000-0008-0000-0600-000049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02" name="Text Box 1">
          <a:extLst>
            <a:ext uri="{FF2B5EF4-FFF2-40B4-BE49-F238E27FC236}">
              <a16:creationId xmlns:a16="http://schemas.microsoft.com/office/drawing/2014/main" id="{00000000-0008-0000-0600-00004A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03" name="Text Box 1">
          <a:extLst>
            <a:ext uri="{FF2B5EF4-FFF2-40B4-BE49-F238E27FC236}">
              <a16:creationId xmlns:a16="http://schemas.microsoft.com/office/drawing/2014/main" id="{00000000-0008-0000-0600-00004B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04" name="Text Box 1">
          <a:extLst>
            <a:ext uri="{FF2B5EF4-FFF2-40B4-BE49-F238E27FC236}">
              <a16:creationId xmlns:a16="http://schemas.microsoft.com/office/drawing/2014/main" id="{00000000-0008-0000-0600-00004C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05" name="Text Box 1">
          <a:extLst>
            <a:ext uri="{FF2B5EF4-FFF2-40B4-BE49-F238E27FC236}">
              <a16:creationId xmlns:a16="http://schemas.microsoft.com/office/drawing/2014/main" id="{00000000-0008-0000-0600-00004D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06" name="Text Box 1">
          <a:extLst>
            <a:ext uri="{FF2B5EF4-FFF2-40B4-BE49-F238E27FC236}">
              <a16:creationId xmlns:a16="http://schemas.microsoft.com/office/drawing/2014/main" id="{00000000-0008-0000-0600-00004E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07" name="Text Box 1">
          <a:extLst>
            <a:ext uri="{FF2B5EF4-FFF2-40B4-BE49-F238E27FC236}">
              <a16:creationId xmlns:a16="http://schemas.microsoft.com/office/drawing/2014/main" id="{00000000-0008-0000-0600-00004F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08" name="Text Box 1">
          <a:extLst>
            <a:ext uri="{FF2B5EF4-FFF2-40B4-BE49-F238E27FC236}">
              <a16:creationId xmlns:a16="http://schemas.microsoft.com/office/drawing/2014/main" id="{00000000-0008-0000-0600-000050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09" name="Text Box 1">
          <a:extLst>
            <a:ext uri="{FF2B5EF4-FFF2-40B4-BE49-F238E27FC236}">
              <a16:creationId xmlns:a16="http://schemas.microsoft.com/office/drawing/2014/main" id="{00000000-0008-0000-0600-000051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1001810" name="Text Box 1">
          <a:extLst>
            <a:ext uri="{FF2B5EF4-FFF2-40B4-BE49-F238E27FC236}">
              <a16:creationId xmlns:a16="http://schemas.microsoft.com/office/drawing/2014/main" id="{00000000-0008-0000-0600-000052490F00}"/>
            </a:ext>
          </a:extLst>
        </xdr:cNvPr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1" name="Text Box 1">
          <a:extLst>
            <a:ext uri="{FF2B5EF4-FFF2-40B4-BE49-F238E27FC236}">
              <a16:creationId xmlns:a16="http://schemas.microsoft.com/office/drawing/2014/main" id="{00000000-0008-0000-0600-000053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2" name="Text Box 1">
          <a:extLst>
            <a:ext uri="{FF2B5EF4-FFF2-40B4-BE49-F238E27FC236}">
              <a16:creationId xmlns:a16="http://schemas.microsoft.com/office/drawing/2014/main" id="{00000000-0008-0000-0600-000054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13" name="Text Box 1">
          <a:extLst>
            <a:ext uri="{FF2B5EF4-FFF2-40B4-BE49-F238E27FC236}">
              <a16:creationId xmlns:a16="http://schemas.microsoft.com/office/drawing/2014/main" id="{00000000-0008-0000-0600-000055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4" name="Text Box 1">
          <a:extLst>
            <a:ext uri="{FF2B5EF4-FFF2-40B4-BE49-F238E27FC236}">
              <a16:creationId xmlns:a16="http://schemas.microsoft.com/office/drawing/2014/main" id="{00000000-0008-0000-0600-000056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5" name="Text Box 1">
          <a:extLst>
            <a:ext uri="{FF2B5EF4-FFF2-40B4-BE49-F238E27FC236}">
              <a16:creationId xmlns:a16="http://schemas.microsoft.com/office/drawing/2014/main" id="{00000000-0008-0000-0600-000057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6" name="Text Box 1">
          <a:extLst>
            <a:ext uri="{FF2B5EF4-FFF2-40B4-BE49-F238E27FC236}">
              <a16:creationId xmlns:a16="http://schemas.microsoft.com/office/drawing/2014/main" id="{00000000-0008-0000-0600-000058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7" name="Text Box 1">
          <a:extLst>
            <a:ext uri="{FF2B5EF4-FFF2-40B4-BE49-F238E27FC236}">
              <a16:creationId xmlns:a16="http://schemas.microsoft.com/office/drawing/2014/main" id="{00000000-0008-0000-0600-000059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8" name="Text Box 1">
          <a:extLst>
            <a:ext uri="{FF2B5EF4-FFF2-40B4-BE49-F238E27FC236}">
              <a16:creationId xmlns:a16="http://schemas.microsoft.com/office/drawing/2014/main" id="{00000000-0008-0000-0600-00005A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9" name="Text Box 1">
          <a:extLst>
            <a:ext uri="{FF2B5EF4-FFF2-40B4-BE49-F238E27FC236}">
              <a16:creationId xmlns:a16="http://schemas.microsoft.com/office/drawing/2014/main" id="{00000000-0008-0000-0600-00005B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0" name="Text Box 1">
          <a:extLst>
            <a:ext uri="{FF2B5EF4-FFF2-40B4-BE49-F238E27FC236}">
              <a16:creationId xmlns:a16="http://schemas.microsoft.com/office/drawing/2014/main" id="{00000000-0008-0000-0600-00005C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1" name="Text Box 1">
          <a:extLst>
            <a:ext uri="{FF2B5EF4-FFF2-40B4-BE49-F238E27FC236}">
              <a16:creationId xmlns:a16="http://schemas.microsoft.com/office/drawing/2014/main" id="{00000000-0008-0000-0600-00005D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2" name="Text Box 1">
          <a:extLst>
            <a:ext uri="{FF2B5EF4-FFF2-40B4-BE49-F238E27FC236}">
              <a16:creationId xmlns:a16="http://schemas.microsoft.com/office/drawing/2014/main" id="{00000000-0008-0000-0600-00005E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3" name="Text Box 1">
          <a:extLst>
            <a:ext uri="{FF2B5EF4-FFF2-40B4-BE49-F238E27FC236}">
              <a16:creationId xmlns:a16="http://schemas.microsoft.com/office/drawing/2014/main" id="{00000000-0008-0000-0600-00005F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4" name="Text Box 1">
          <a:extLst>
            <a:ext uri="{FF2B5EF4-FFF2-40B4-BE49-F238E27FC236}">
              <a16:creationId xmlns:a16="http://schemas.microsoft.com/office/drawing/2014/main" id="{00000000-0008-0000-0600-000060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5" name="Text Box 1">
          <a:extLst>
            <a:ext uri="{FF2B5EF4-FFF2-40B4-BE49-F238E27FC236}">
              <a16:creationId xmlns:a16="http://schemas.microsoft.com/office/drawing/2014/main" id="{00000000-0008-0000-0600-000061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6" name="Text Box 1">
          <a:extLst>
            <a:ext uri="{FF2B5EF4-FFF2-40B4-BE49-F238E27FC236}">
              <a16:creationId xmlns:a16="http://schemas.microsoft.com/office/drawing/2014/main" id="{00000000-0008-0000-0600-000062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7" name="Text Box 1">
          <a:extLst>
            <a:ext uri="{FF2B5EF4-FFF2-40B4-BE49-F238E27FC236}">
              <a16:creationId xmlns:a16="http://schemas.microsoft.com/office/drawing/2014/main" id="{00000000-0008-0000-0600-000063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828" name="Text Box 1">
          <a:extLst>
            <a:ext uri="{FF2B5EF4-FFF2-40B4-BE49-F238E27FC236}">
              <a16:creationId xmlns:a16="http://schemas.microsoft.com/office/drawing/2014/main" id="{00000000-0008-0000-0600-000064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829" name="Text Box 1">
          <a:extLst>
            <a:ext uri="{FF2B5EF4-FFF2-40B4-BE49-F238E27FC236}">
              <a16:creationId xmlns:a16="http://schemas.microsoft.com/office/drawing/2014/main" id="{00000000-0008-0000-0600-000065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30" name="Text Box 1">
          <a:extLst>
            <a:ext uri="{FF2B5EF4-FFF2-40B4-BE49-F238E27FC236}">
              <a16:creationId xmlns:a16="http://schemas.microsoft.com/office/drawing/2014/main" id="{00000000-0008-0000-0600-000066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31" name="Text Box 1">
          <a:extLst>
            <a:ext uri="{FF2B5EF4-FFF2-40B4-BE49-F238E27FC236}">
              <a16:creationId xmlns:a16="http://schemas.microsoft.com/office/drawing/2014/main" id="{00000000-0008-0000-0600-000067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32" name="Text Box 1">
          <a:extLst>
            <a:ext uri="{FF2B5EF4-FFF2-40B4-BE49-F238E27FC236}">
              <a16:creationId xmlns:a16="http://schemas.microsoft.com/office/drawing/2014/main" id="{00000000-0008-0000-0600-000068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33" name="Text Box 1">
          <a:extLst>
            <a:ext uri="{FF2B5EF4-FFF2-40B4-BE49-F238E27FC236}">
              <a16:creationId xmlns:a16="http://schemas.microsoft.com/office/drawing/2014/main" id="{00000000-0008-0000-0600-000069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34" name="Text Box 1">
          <a:extLst>
            <a:ext uri="{FF2B5EF4-FFF2-40B4-BE49-F238E27FC236}">
              <a16:creationId xmlns:a16="http://schemas.microsoft.com/office/drawing/2014/main" id="{00000000-0008-0000-0600-00006A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35" name="Text Box 1">
          <a:extLst>
            <a:ext uri="{FF2B5EF4-FFF2-40B4-BE49-F238E27FC236}">
              <a16:creationId xmlns:a16="http://schemas.microsoft.com/office/drawing/2014/main" id="{00000000-0008-0000-0600-00006B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36" name="Text Box 1">
          <a:extLst>
            <a:ext uri="{FF2B5EF4-FFF2-40B4-BE49-F238E27FC236}">
              <a16:creationId xmlns:a16="http://schemas.microsoft.com/office/drawing/2014/main" id="{00000000-0008-0000-0600-00006C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37" name="Text Box 1">
          <a:extLst>
            <a:ext uri="{FF2B5EF4-FFF2-40B4-BE49-F238E27FC236}">
              <a16:creationId xmlns:a16="http://schemas.microsoft.com/office/drawing/2014/main" id="{00000000-0008-0000-0600-00006D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38" name="Text Box 1">
          <a:extLst>
            <a:ext uri="{FF2B5EF4-FFF2-40B4-BE49-F238E27FC236}">
              <a16:creationId xmlns:a16="http://schemas.microsoft.com/office/drawing/2014/main" id="{00000000-0008-0000-0600-00006E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39" name="Text Box 1">
          <a:extLst>
            <a:ext uri="{FF2B5EF4-FFF2-40B4-BE49-F238E27FC236}">
              <a16:creationId xmlns:a16="http://schemas.microsoft.com/office/drawing/2014/main" id="{00000000-0008-0000-0600-00006F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1001840" name="Text Box 1">
          <a:extLst>
            <a:ext uri="{FF2B5EF4-FFF2-40B4-BE49-F238E27FC236}">
              <a16:creationId xmlns:a16="http://schemas.microsoft.com/office/drawing/2014/main" id="{00000000-0008-0000-0600-000070490F00}"/>
            </a:ext>
          </a:extLst>
        </xdr:cNvPr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1" name="Text Box 1">
          <a:extLst>
            <a:ext uri="{FF2B5EF4-FFF2-40B4-BE49-F238E27FC236}">
              <a16:creationId xmlns:a16="http://schemas.microsoft.com/office/drawing/2014/main" id="{00000000-0008-0000-0600-000071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2" name="Text Box 1">
          <a:extLst>
            <a:ext uri="{FF2B5EF4-FFF2-40B4-BE49-F238E27FC236}">
              <a16:creationId xmlns:a16="http://schemas.microsoft.com/office/drawing/2014/main" id="{00000000-0008-0000-0600-000072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43" name="Text Box 1">
          <a:extLst>
            <a:ext uri="{FF2B5EF4-FFF2-40B4-BE49-F238E27FC236}">
              <a16:creationId xmlns:a16="http://schemas.microsoft.com/office/drawing/2014/main" id="{00000000-0008-0000-0600-000073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4" name="Text Box 1">
          <a:extLst>
            <a:ext uri="{FF2B5EF4-FFF2-40B4-BE49-F238E27FC236}">
              <a16:creationId xmlns:a16="http://schemas.microsoft.com/office/drawing/2014/main" id="{00000000-0008-0000-0600-000074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5" name="Text Box 1">
          <a:extLst>
            <a:ext uri="{FF2B5EF4-FFF2-40B4-BE49-F238E27FC236}">
              <a16:creationId xmlns:a16="http://schemas.microsoft.com/office/drawing/2014/main" id="{00000000-0008-0000-0600-000075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6" name="Text Box 1">
          <a:extLst>
            <a:ext uri="{FF2B5EF4-FFF2-40B4-BE49-F238E27FC236}">
              <a16:creationId xmlns:a16="http://schemas.microsoft.com/office/drawing/2014/main" id="{00000000-0008-0000-0600-000076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7" name="Text Box 1">
          <a:extLst>
            <a:ext uri="{FF2B5EF4-FFF2-40B4-BE49-F238E27FC236}">
              <a16:creationId xmlns:a16="http://schemas.microsoft.com/office/drawing/2014/main" id="{00000000-0008-0000-0600-000077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8" name="Text Box 1">
          <a:extLst>
            <a:ext uri="{FF2B5EF4-FFF2-40B4-BE49-F238E27FC236}">
              <a16:creationId xmlns:a16="http://schemas.microsoft.com/office/drawing/2014/main" id="{00000000-0008-0000-0600-000078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9" name="Text Box 1">
          <a:extLst>
            <a:ext uri="{FF2B5EF4-FFF2-40B4-BE49-F238E27FC236}">
              <a16:creationId xmlns:a16="http://schemas.microsoft.com/office/drawing/2014/main" id="{00000000-0008-0000-0600-000079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0" name="Text Box 1">
          <a:extLst>
            <a:ext uri="{FF2B5EF4-FFF2-40B4-BE49-F238E27FC236}">
              <a16:creationId xmlns:a16="http://schemas.microsoft.com/office/drawing/2014/main" id="{00000000-0008-0000-0600-00007A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1" name="Text Box 1">
          <a:extLst>
            <a:ext uri="{FF2B5EF4-FFF2-40B4-BE49-F238E27FC236}">
              <a16:creationId xmlns:a16="http://schemas.microsoft.com/office/drawing/2014/main" id="{00000000-0008-0000-0600-00007B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2" name="Text Box 1">
          <a:extLst>
            <a:ext uri="{FF2B5EF4-FFF2-40B4-BE49-F238E27FC236}">
              <a16:creationId xmlns:a16="http://schemas.microsoft.com/office/drawing/2014/main" id="{00000000-0008-0000-0600-00007C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3" name="Text Box 1">
          <a:extLst>
            <a:ext uri="{FF2B5EF4-FFF2-40B4-BE49-F238E27FC236}">
              <a16:creationId xmlns:a16="http://schemas.microsoft.com/office/drawing/2014/main" id="{00000000-0008-0000-0600-00007D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4" name="Text Box 1">
          <a:extLst>
            <a:ext uri="{FF2B5EF4-FFF2-40B4-BE49-F238E27FC236}">
              <a16:creationId xmlns:a16="http://schemas.microsoft.com/office/drawing/2014/main" id="{00000000-0008-0000-0600-00007E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5" name="Text Box 1">
          <a:extLst>
            <a:ext uri="{FF2B5EF4-FFF2-40B4-BE49-F238E27FC236}">
              <a16:creationId xmlns:a16="http://schemas.microsoft.com/office/drawing/2014/main" id="{00000000-0008-0000-0600-00007F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6" name="Text Box 1">
          <a:extLst>
            <a:ext uri="{FF2B5EF4-FFF2-40B4-BE49-F238E27FC236}">
              <a16:creationId xmlns:a16="http://schemas.microsoft.com/office/drawing/2014/main" id="{00000000-0008-0000-0600-000080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7" name="Text Box 1">
          <a:extLst>
            <a:ext uri="{FF2B5EF4-FFF2-40B4-BE49-F238E27FC236}">
              <a16:creationId xmlns:a16="http://schemas.microsoft.com/office/drawing/2014/main" id="{00000000-0008-0000-0600-000081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858" name="Text Box 1">
          <a:extLst>
            <a:ext uri="{FF2B5EF4-FFF2-40B4-BE49-F238E27FC236}">
              <a16:creationId xmlns:a16="http://schemas.microsoft.com/office/drawing/2014/main" id="{00000000-0008-0000-0600-000082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859" name="Text Box 1">
          <a:extLst>
            <a:ext uri="{FF2B5EF4-FFF2-40B4-BE49-F238E27FC236}">
              <a16:creationId xmlns:a16="http://schemas.microsoft.com/office/drawing/2014/main" id="{00000000-0008-0000-0600-000083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60" name="Text Box 1">
          <a:extLst>
            <a:ext uri="{FF2B5EF4-FFF2-40B4-BE49-F238E27FC236}">
              <a16:creationId xmlns:a16="http://schemas.microsoft.com/office/drawing/2014/main" id="{00000000-0008-0000-0600-000084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61" name="Text Box 1">
          <a:extLst>
            <a:ext uri="{FF2B5EF4-FFF2-40B4-BE49-F238E27FC236}">
              <a16:creationId xmlns:a16="http://schemas.microsoft.com/office/drawing/2014/main" id="{00000000-0008-0000-0600-000085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62" name="Text Box 1">
          <a:extLst>
            <a:ext uri="{FF2B5EF4-FFF2-40B4-BE49-F238E27FC236}">
              <a16:creationId xmlns:a16="http://schemas.microsoft.com/office/drawing/2014/main" id="{00000000-0008-0000-0600-000086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63" name="Text Box 1">
          <a:extLst>
            <a:ext uri="{FF2B5EF4-FFF2-40B4-BE49-F238E27FC236}">
              <a16:creationId xmlns:a16="http://schemas.microsoft.com/office/drawing/2014/main" id="{00000000-0008-0000-0600-000087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64" name="Text Box 1">
          <a:extLst>
            <a:ext uri="{FF2B5EF4-FFF2-40B4-BE49-F238E27FC236}">
              <a16:creationId xmlns:a16="http://schemas.microsoft.com/office/drawing/2014/main" id="{00000000-0008-0000-0600-000088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65" name="Text Box 1">
          <a:extLst>
            <a:ext uri="{FF2B5EF4-FFF2-40B4-BE49-F238E27FC236}">
              <a16:creationId xmlns:a16="http://schemas.microsoft.com/office/drawing/2014/main" id="{00000000-0008-0000-0600-000089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66" name="Text Box 1">
          <a:extLst>
            <a:ext uri="{FF2B5EF4-FFF2-40B4-BE49-F238E27FC236}">
              <a16:creationId xmlns:a16="http://schemas.microsoft.com/office/drawing/2014/main" id="{00000000-0008-0000-0600-00008A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67" name="Text Box 1">
          <a:extLst>
            <a:ext uri="{FF2B5EF4-FFF2-40B4-BE49-F238E27FC236}">
              <a16:creationId xmlns:a16="http://schemas.microsoft.com/office/drawing/2014/main" id="{00000000-0008-0000-0600-00008B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68" name="Text Box 1">
          <a:extLst>
            <a:ext uri="{FF2B5EF4-FFF2-40B4-BE49-F238E27FC236}">
              <a16:creationId xmlns:a16="http://schemas.microsoft.com/office/drawing/2014/main" id="{00000000-0008-0000-0600-00008C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69" name="Text Box 1">
          <a:extLst>
            <a:ext uri="{FF2B5EF4-FFF2-40B4-BE49-F238E27FC236}">
              <a16:creationId xmlns:a16="http://schemas.microsoft.com/office/drawing/2014/main" id="{00000000-0008-0000-0600-00008D49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0" name="Text Box 1">
          <a:extLst>
            <a:ext uri="{FF2B5EF4-FFF2-40B4-BE49-F238E27FC236}">
              <a16:creationId xmlns:a16="http://schemas.microsoft.com/office/drawing/2014/main" id="{00000000-0008-0000-0600-00008E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1" name="Text Box 1">
          <a:extLst>
            <a:ext uri="{FF2B5EF4-FFF2-40B4-BE49-F238E27FC236}">
              <a16:creationId xmlns:a16="http://schemas.microsoft.com/office/drawing/2014/main" id="{00000000-0008-0000-0600-00008F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872" name="Text Box 1">
          <a:extLst>
            <a:ext uri="{FF2B5EF4-FFF2-40B4-BE49-F238E27FC236}">
              <a16:creationId xmlns:a16="http://schemas.microsoft.com/office/drawing/2014/main" id="{00000000-0008-0000-0600-000090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3" name="Text Box 1">
          <a:extLst>
            <a:ext uri="{FF2B5EF4-FFF2-40B4-BE49-F238E27FC236}">
              <a16:creationId xmlns:a16="http://schemas.microsoft.com/office/drawing/2014/main" id="{00000000-0008-0000-0600-000091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4" name="Text Box 1">
          <a:extLst>
            <a:ext uri="{FF2B5EF4-FFF2-40B4-BE49-F238E27FC236}">
              <a16:creationId xmlns:a16="http://schemas.microsoft.com/office/drawing/2014/main" id="{00000000-0008-0000-0600-000092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5" name="Text Box 1">
          <a:extLst>
            <a:ext uri="{FF2B5EF4-FFF2-40B4-BE49-F238E27FC236}">
              <a16:creationId xmlns:a16="http://schemas.microsoft.com/office/drawing/2014/main" id="{00000000-0008-0000-0600-000093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6" name="Text Box 1">
          <a:extLst>
            <a:ext uri="{FF2B5EF4-FFF2-40B4-BE49-F238E27FC236}">
              <a16:creationId xmlns:a16="http://schemas.microsoft.com/office/drawing/2014/main" id="{00000000-0008-0000-0600-000094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7" name="Text Box 1">
          <a:extLst>
            <a:ext uri="{FF2B5EF4-FFF2-40B4-BE49-F238E27FC236}">
              <a16:creationId xmlns:a16="http://schemas.microsoft.com/office/drawing/2014/main" id="{00000000-0008-0000-0600-000095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8" name="Text Box 1">
          <a:extLst>
            <a:ext uri="{FF2B5EF4-FFF2-40B4-BE49-F238E27FC236}">
              <a16:creationId xmlns:a16="http://schemas.microsoft.com/office/drawing/2014/main" id="{00000000-0008-0000-0600-000096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9" name="Text Box 1">
          <a:extLst>
            <a:ext uri="{FF2B5EF4-FFF2-40B4-BE49-F238E27FC236}">
              <a16:creationId xmlns:a16="http://schemas.microsoft.com/office/drawing/2014/main" id="{00000000-0008-0000-0600-000097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80" name="Text Box 1">
          <a:extLst>
            <a:ext uri="{FF2B5EF4-FFF2-40B4-BE49-F238E27FC236}">
              <a16:creationId xmlns:a16="http://schemas.microsoft.com/office/drawing/2014/main" id="{00000000-0008-0000-0600-000098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81" name="Text Box 1">
          <a:extLst>
            <a:ext uri="{FF2B5EF4-FFF2-40B4-BE49-F238E27FC236}">
              <a16:creationId xmlns:a16="http://schemas.microsoft.com/office/drawing/2014/main" id="{00000000-0008-0000-0600-000099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82" name="Text Box 1">
          <a:extLst>
            <a:ext uri="{FF2B5EF4-FFF2-40B4-BE49-F238E27FC236}">
              <a16:creationId xmlns:a16="http://schemas.microsoft.com/office/drawing/2014/main" id="{00000000-0008-0000-0600-00009A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83" name="Text Box 1">
          <a:extLst>
            <a:ext uri="{FF2B5EF4-FFF2-40B4-BE49-F238E27FC236}">
              <a16:creationId xmlns:a16="http://schemas.microsoft.com/office/drawing/2014/main" id="{00000000-0008-0000-0600-00009B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84" name="Text Box 1">
          <a:extLst>
            <a:ext uri="{FF2B5EF4-FFF2-40B4-BE49-F238E27FC236}">
              <a16:creationId xmlns:a16="http://schemas.microsoft.com/office/drawing/2014/main" id="{00000000-0008-0000-0600-00009C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85" name="Text Box 1">
          <a:extLst>
            <a:ext uri="{FF2B5EF4-FFF2-40B4-BE49-F238E27FC236}">
              <a16:creationId xmlns:a16="http://schemas.microsoft.com/office/drawing/2014/main" id="{00000000-0008-0000-0600-00009D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86" name="Text Box 1">
          <a:extLst>
            <a:ext uri="{FF2B5EF4-FFF2-40B4-BE49-F238E27FC236}">
              <a16:creationId xmlns:a16="http://schemas.microsoft.com/office/drawing/2014/main" id="{00000000-0008-0000-0600-00009E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887" name="Text Box 1">
          <a:extLst>
            <a:ext uri="{FF2B5EF4-FFF2-40B4-BE49-F238E27FC236}">
              <a16:creationId xmlns:a16="http://schemas.microsoft.com/office/drawing/2014/main" id="{00000000-0008-0000-0600-00009F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888" name="Text Box 1">
          <a:extLst>
            <a:ext uri="{FF2B5EF4-FFF2-40B4-BE49-F238E27FC236}">
              <a16:creationId xmlns:a16="http://schemas.microsoft.com/office/drawing/2014/main" id="{00000000-0008-0000-0600-0000A0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889" name="Text Box 1">
          <a:extLst>
            <a:ext uri="{FF2B5EF4-FFF2-40B4-BE49-F238E27FC236}">
              <a16:creationId xmlns:a16="http://schemas.microsoft.com/office/drawing/2014/main" id="{00000000-0008-0000-0600-0000A1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890" name="Text Box 1">
          <a:extLst>
            <a:ext uri="{FF2B5EF4-FFF2-40B4-BE49-F238E27FC236}">
              <a16:creationId xmlns:a16="http://schemas.microsoft.com/office/drawing/2014/main" id="{00000000-0008-0000-0600-0000A2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891" name="Text Box 1">
          <a:extLst>
            <a:ext uri="{FF2B5EF4-FFF2-40B4-BE49-F238E27FC236}">
              <a16:creationId xmlns:a16="http://schemas.microsoft.com/office/drawing/2014/main" id="{00000000-0008-0000-0600-0000A3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892" name="Text Box 1">
          <a:extLst>
            <a:ext uri="{FF2B5EF4-FFF2-40B4-BE49-F238E27FC236}">
              <a16:creationId xmlns:a16="http://schemas.microsoft.com/office/drawing/2014/main" id="{00000000-0008-0000-0600-0000A4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893" name="Text Box 1">
          <a:extLst>
            <a:ext uri="{FF2B5EF4-FFF2-40B4-BE49-F238E27FC236}">
              <a16:creationId xmlns:a16="http://schemas.microsoft.com/office/drawing/2014/main" id="{00000000-0008-0000-0600-0000A5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894" name="Text Box 1">
          <a:extLst>
            <a:ext uri="{FF2B5EF4-FFF2-40B4-BE49-F238E27FC236}">
              <a16:creationId xmlns:a16="http://schemas.microsoft.com/office/drawing/2014/main" id="{00000000-0008-0000-0600-0000A6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95" name="Text Box 1">
          <a:extLst>
            <a:ext uri="{FF2B5EF4-FFF2-40B4-BE49-F238E27FC236}">
              <a16:creationId xmlns:a16="http://schemas.microsoft.com/office/drawing/2014/main" id="{00000000-0008-0000-0600-0000A7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96" name="Text Box 1">
          <a:extLst>
            <a:ext uri="{FF2B5EF4-FFF2-40B4-BE49-F238E27FC236}">
              <a16:creationId xmlns:a16="http://schemas.microsoft.com/office/drawing/2014/main" id="{00000000-0008-0000-0600-0000A8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1001897" name="Text Box 1">
          <a:extLst>
            <a:ext uri="{FF2B5EF4-FFF2-40B4-BE49-F238E27FC236}">
              <a16:creationId xmlns:a16="http://schemas.microsoft.com/office/drawing/2014/main" id="{00000000-0008-0000-0600-0000A9490F00}"/>
            </a:ext>
          </a:extLst>
        </xdr:cNvPr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18</xdr:row>
      <xdr:rowOff>257175</xdr:rowOff>
    </xdr:from>
    <xdr:to>
      <xdr:col>3</xdr:col>
      <xdr:colOff>342900</xdr:colOff>
      <xdr:row>20</xdr:row>
      <xdr:rowOff>9525</xdr:rowOff>
    </xdr:to>
    <xdr:sp macro="" textlink="">
      <xdr:nvSpPr>
        <xdr:cNvPr id="1001898" name="Text Box 1">
          <a:extLst>
            <a:ext uri="{FF2B5EF4-FFF2-40B4-BE49-F238E27FC236}">
              <a16:creationId xmlns:a16="http://schemas.microsoft.com/office/drawing/2014/main" id="{00000000-0008-0000-0600-0000AA490F00}"/>
            </a:ext>
          </a:extLst>
        </xdr:cNvPr>
        <xdr:cNvSpPr txBox="1">
          <a:spLocks noChangeArrowheads="1"/>
        </xdr:cNvSpPr>
      </xdr:nvSpPr>
      <xdr:spPr bwMode="auto">
        <a:xfrm>
          <a:off x="5238750" y="52197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99" name="Text Box 1">
          <a:extLst>
            <a:ext uri="{FF2B5EF4-FFF2-40B4-BE49-F238E27FC236}">
              <a16:creationId xmlns:a16="http://schemas.microsoft.com/office/drawing/2014/main" id="{00000000-0008-0000-0600-0000AB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0" name="Text Box 1">
          <a:extLst>
            <a:ext uri="{FF2B5EF4-FFF2-40B4-BE49-F238E27FC236}">
              <a16:creationId xmlns:a16="http://schemas.microsoft.com/office/drawing/2014/main" id="{00000000-0008-0000-0600-0000AC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01" name="Text Box 1">
          <a:extLst>
            <a:ext uri="{FF2B5EF4-FFF2-40B4-BE49-F238E27FC236}">
              <a16:creationId xmlns:a16="http://schemas.microsoft.com/office/drawing/2014/main" id="{00000000-0008-0000-0600-0000AD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2" name="Text Box 1">
          <a:extLst>
            <a:ext uri="{FF2B5EF4-FFF2-40B4-BE49-F238E27FC236}">
              <a16:creationId xmlns:a16="http://schemas.microsoft.com/office/drawing/2014/main" id="{00000000-0008-0000-0600-0000AE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3" name="Text Box 1">
          <a:extLst>
            <a:ext uri="{FF2B5EF4-FFF2-40B4-BE49-F238E27FC236}">
              <a16:creationId xmlns:a16="http://schemas.microsoft.com/office/drawing/2014/main" id="{00000000-0008-0000-0600-0000AF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4" name="Text Box 1">
          <a:extLst>
            <a:ext uri="{FF2B5EF4-FFF2-40B4-BE49-F238E27FC236}">
              <a16:creationId xmlns:a16="http://schemas.microsoft.com/office/drawing/2014/main" id="{00000000-0008-0000-0600-0000B0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5" name="Text Box 1">
          <a:extLst>
            <a:ext uri="{FF2B5EF4-FFF2-40B4-BE49-F238E27FC236}">
              <a16:creationId xmlns:a16="http://schemas.microsoft.com/office/drawing/2014/main" id="{00000000-0008-0000-0600-0000B1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6" name="Text Box 1">
          <a:extLst>
            <a:ext uri="{FF2B5EF4-FFF2-40B4-BE49-F238E27FC236}">
              <a16:creationId xmlns:a16="http://schemas.microsoft.com/office/drawing/2014/main" id="{00000000-0008-0000-0600-0000B2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7" name="Text Box 1">
          <a:extLst>
            <a:ext uri="{FF2B5EF4-FFF2-40B4-BE49-F238E27FC236}">
              <a16:creationId xmlns:a16="http://schemas.microsoft.com/office/drawing/2014/main" id="{00000000-0008-0000-0600-0000B3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8" name="Text Box 1">
          <a:extLst>
            <a:ext uri="{FF2B5EF4-FFF2-40B4-BE49-F238E27FC236}">
              <a16:creationId xmlns:a16="http://schemas.microsoft.com/office/drawing/2014/main" id="{00000000-0008-0000-0600-0000B4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9" name="Text Box 1">
          <a:extLst>
            <a:ext uri="{FF2B5EF4-FFF2-40B4-BE49-F238E27FC236}">
              <a16:creationId xmlns:a16="http://schemas.microsoft.com/office/drawing/2014/main" id="{00000000-0008-0000-0600-0000B5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10" name="Text Box 1">
          <a:extLst>
            <a:ext uri="{FF2B5EF4-FFF2-40B4-BE49-F238E27FC236}">
              <a16:creationId xmlns:a16="http://schemas.microsoft.com/office/drawing/2014/main" id="{00000000-0008-0000-0600-0000B6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11" name="Text Box 1">
          <a:extLst>
            <a:ext uri="{FF2B5EF4-FFF2-40B4-BE49-F238E27FC236}">
              <a16:creationId xmlns:a16="http://schemas.microsoft.com/office/drawing/2014/main" id="{00000000-0008-0000-0600-0000B7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12" name="Text Box 1">
          <a:extLst>
            <a:ext uri="{FF2B5EF4-FFF2-40B4-BE49-F238E27FC236}">
              <a16:creationId xmlns:a16="http://schemas.microsoft.com/office/drawing/2014/main" id="{00000000-0008-0000-0600-0000B8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13" name="Text Box 1">
          <a:extLst>
            <a:ext uri="{FF2B5EF4-FFF2-40B4-BE49-F238E27FC236}">
              <a16:creationId xmlns:a16="http://schemas.microsoft.com/office/drawing/2014/main" id="{00000000-0008-0000-0600-0000B9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14" name="Text Box 1">
          <a:extLst>
            <a:ext uri="{FF2B5EF4-FFF2-40B4-BE49-F238E27FC236}">
              <a16:creationId xmlns:a16="http://schemas.microsoft.com/office/drawing/2014/main" id="{00000000-0008-0000-0600-0000BA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15" name="Text Box 1">
          <a:extLst>
            <a:ext uri="{FF2B5EF4-FFF2-40B4-BE49-F238E27FC236}">
              <a16:creationId xmlns:a16="http://schemas.microsoft.com/office/drawing/2014/main" id="{00000000-0008-0000-0600-0000BB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916" name="Text Box 1">
          <a:extLst>
            <a:ext uri="{FF2B5EF4-FFF2-40B4-BE49-F238E27FC236}">
              <a16:creationId xmlns:a16="http://schemas.microsoft.com/office/drawing/2014/main" id="{00000000-0008-0000-0600-0000BC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917" name="Text Box 1">
          <a:extLst>
            <a:ext uri="{FF2B5EF4-FFF2-40B4-BE49-F238E27FC236}">
              <a16:creationId xmlns:a16="http://schemas.microsoft.com/office/drawing/2014/main" id="{00000000-0008-0000-0600-0000BD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18" name="Text Box 1">
          <a:extLst>
            <a:ext uri="{FF2B5EF4-FFF2-40B4-BE49-F238E27FC236}">
              <a16:creationId xmlns:a16="http://schemas.microsoft.com/office/drawing/2014/main" id="{00000000-0008-0000-0600-0000BE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19" name="Text Box 1">
          <a:extLst>
            <a:ext uri="{FF2B5EF4-FFF2-40B4-BE49-F238E27FC236}">
              <a16:creationId xmlns:a16="http://schemas.microsoft.com/office/drawing/2014/main" id="{00000000-0008-0000-0600-0000BF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20" name="Text Box 1">
          <a:extLst>
            <a:ext uri="{FF2B5EF4-FFF2-40B4-BE49-F238E27FC236}">
              <a16:creationId xmlns:a16="http://schemas.microsoft.com/office/drawing/2014/main" id="{00000000-0008-0000-0600-0000C0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21" name="Text Box 1">
          <a:extLst>
            <a:ext uri="{FF2B5EF4-FFF2-40B4-BE49-F238E27FC236}">
              <a16:creationId xmlns:a16="http://schemas.microsoft.com/office/drawing/2014/main" id="{00000000-0008-0000-0600-0000C1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22" name="Text Box 1">
          <a:extLst>
            <a:ext uri="{FF2B5EF4-FFF2-40B4-BE49-F238E27FC236}">
              <a16:creationId xmlns:a16="http://schemas.microsoft.com/office/drawing/2014/main" id="{00000000-0008-0000-0600-0000C2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23" name="Text Box 1">
          <a:extLst>
            <a:ext uri="{FF2B5EF4-FFF2-40B4-BE49-F238E27FC236}">
              <a16:creationId xmlns:a16="http://schemas.microsoft.com/office/drawing/2014/main" id="{00000000-0008-0000-0600-0000C3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24" name="Text Box 1">
          <a:extLst>
            <a:ext uri="{FF2B5EF4-FFF2-40B4-BE49-F238E27FC236}">
              <a16:creationId xmlns:a16="http://schemas.microsoft.com/office/drawing/2014/main" id="{00000000-0008-0000-0600-0000C4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25" name="Text Box 1">
          <a:extLst>
            <a:ext uri="{FF2B5EF4-FFF2-40B4-BE49-F238E27FC236}">
              <a16:creationId xmlns:a16="http://schemas.microsoft.com/office/drawing/2014/main" id="{00000000-0008-0000-0600-0000C5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26" name="Text Box 1">
          <a:extLst>
            <a:ext uri="{FF2B5EF4-FFF2-40B4-BE49-F238E27FC236}">
              <a16:creationId xmlns:a16="http://schemas.microsoft.com/office/drawing/2014/main" id="{00000000-0008-0000-0600-0000C6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27" name="Text Box 1">
          <a:extLst>
            <a:ext uri="{FF2B5EF4-FFF2-40B4-BE49-F238E27FC236}">
              <a16:creationId xmlns:a16="http://schemas.microsoft.com/office/drawing/2014/main" id="{00000000-0008-0000-0600-0000C7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1001928" name="Text Box 1">
          <a:extLst>
            <a:ext uri="{FF2B5EF4-FFF2-40B4-BE49-F238E27FC236}">
              <a16:creationId xmlns:a16="http://schemas.microsoft.com/office/drawing/2014/main" id="{00000000-0008-0000-0600-0000C8490F00}"/>
            </a:ext>
          </a:extLst>
        </xdr:cNvPr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29" name="Text Box 1">
          <a:extLst>
            <a:ext uri="{FF2B5EF4-FFF2-40B4-BE49-F238E27FC236}">
              <a16:creationId xmlns:a16="http://schemas.microsoft.com/office/drawing/2014/main" id="{00000000-0008-0000-0600-0000C9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0" name="Text Box 1">
          <a:extLst>
            <a:ext uri="{FF2B5EF4-FFF2-40B4-BE49-F238E27FC236}">
              <a16:creationId xmlns:a16="http://schemas.microsoft.com/office/drawing/2014/main" id="{00000000-0008-0000-0600-0000CA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31" name="Text Box 1">
          <a:extLst>
            <a:ext uri="{FF2B5EF4-FFF2-40B4-BE49-F238E27FC236}">
              <a16:creationId xmlns:a16="http://schemas.microsoft.com/office/drawing/2014/main" id="{00000000-0008-0000-0600-0000CB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2" name="Text Box 1">
          <a:extLst>
            <a:ext uri="{FF2B5EF4-FFF2-40B4-BE49-F238E27FC236}">
              <a16:creationId xmlns:a16="http://schemas.microsoft.com/office/drawing/2014/main" id="{00000000-0008-0000-0600-0000CC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3" name="Text Box 1">
          <a:extLst>
            <a:ext uri="{FF2B5EF4-FFF2-40B4-BE49-F238E27FC236}">
              <a16:creationId xmlns:a16="http://schemas.microsoft.com/office/drawing/2014/main" id="{00000000-0008-0000-0600-0000CD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4" name="Text Box 1">
          <a:extLst>
            <a:ext uri="{FF2B5EF4-FFF2-40B4-BE49-F238E27FC236}">
              <a16:creationId xmlns:a16="http://schemas.microsoft.com/office/drawing/2014/main" id="{00000000-0008-0000-0600-0000CE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5" name="Text Box 1">
          <a:extLst>
            <a:ext uri="{FF2B5EF4-FFF2-40B4-BE49-F238E27FC236}">
              <a16:creationId xmlns:a16="http://schemas.microsoft.com/office/drawing/2014/main" id="{00000000-0008-0000-0600-0000CF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6" name="Text Box 1">
          <a:extLst>
            <a:ext uri="{FF2B5EF4-FFF2-40B4-BE49-F238E27FC236}">
              <a16:creationId xmlns:a16="http://schemas.microsoft.com/office/drawing/2014/main" id="{00000000-0008-0000-0600-0000D0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7" name="Text Box 1">
          <a:extLst>
            <a:ext uri="{FF2B5EF4-FFF2-40B4-BE49-F238E27FC236}">
              <a16:creationId xmlns:a16="http://schemas.microsoft.com/office/drawing/2014/main" id="{00000000-0008-0000-0600-0000D1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8" name="Text Box 1">
          <a:extLst>
            <a:ext uri="{FF2B5EF4-FFF2-40B4-BE49-F238E27FC236}">
              <a16:creationId xmlns:a16="http://schemas.microsoft.com/office/drawing/2014/main" id="{00000000-0008-0000-0600-0000D2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9" name="Text Box 1">
          <a:extLst>
            <a:ext uri="{FF2B5EF4-FFF2-40B4-BE49-F238E27FC236}">
              <a16:creationId xmlns:a16="http://schemas.microsoft.com/office/drawing/2014/main" id="{00000000-0008-0000-0600-0000D3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40" name="Text Box 1">
          <a:extLst>
            <a:ext uri="{FF2B5EF4-FFF2-40B4-BE49-F238E27FC236}">
              <a16:creationId xmlns:a16="http://schemas.microsoft.com/office/drawing/2014/main" id="{00000000-0008-0000-0600-0000D4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41" name="Text Box 1">
          <a:extLst>
            <a:ext uri="{FF2B5EF4-FFF2-40B4-BE49-F238E27FC236}">
              <a16:creationId xmlns:a16="http://schemas.microsoft.com/office/drawing/2014/main" id="{00000000-0008-0000-0600-0000D5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42" name="Text Box 1">
          <a:extLst>
            <a:ext uri="{FF2B5EF4-FFF2-40B4-BE49-F238E27FC236}">
              <a16:creationId xmlns:a16="http://schemas.microsoft.com/office/drawing/2014/main" id="{00000000-0008-0000-0600-0000D6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43" name="Text Box 1">
          <a:extLst>
            <a:ext uri="{FF2B5EF4-FFF2-40B4-BE49-F238E27FC236}">
              <a16:creationId xmlns:a16="http://schemas.microsoft.com/office/drawing/2014/main" id="{00000000-0008-0000-0600-0000D7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44" name="Text Box 1">
          <a:extLst>
            <a:ext uri="{FF2B5EF4-FFF2-40B4-BE49-F238E27FC236}">
              <a16:creationId xmlns:a16="http://schemas.microsoft.com/office/drawing/2014/main" id="{00000000-0008-0000-0600-0000D8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45" name="Text Box 1">
          <a:extLst>
            <a:ext uri="{FF2B5EF4-FFF2-40B4-BE49-F238E27FC236}">
              <a16:creationId xmlns:a16="http://schemas.microsoft.com/office/drawing/2014/main" id="{00000000-0008-0000-0600-0000D9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946" name="Text Box 1">
          <a:extLst>
            <a:ext uri="{FF2B5EF4-FFF2-40B4-BE49-F238E27FC236}">
              <a16:creationId xmlns:a16="http://schemas.microsoft.com/office/drawing/2014/main" id="{00000000-0008-0000-0600-0000DA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947" name="Text Box 1">
          <a:extLst>
            <a:ext uri="{FF2B5EF4-FFF2-40B4-BE49-F238E27FC236}">
              <a16:creationId xmlns:a16="http://schemas.microsoft.com/office/drawing/2014/main" id="{00000000-0008-0000-0600-0000DB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48" name="Text Box 1">
          <a:extLst>
            <a:ext uri="{FF2B5EF4-FFF2-40B4-BE49-F238E27FC236}">
              <a16:creationId xmlns:a16="http://schemas.microsoft.com/office/drawing/2014/main" id="{00000000-0008-0000-0600-0000DC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49" name="Text Box 1">
          <a:extLst>
            <a:ext uri="{FF2B5EF4-FFF2-40B4-BE49-F238E27FC236}">
              <a16:creationId xmlns:a16="http://schemas.microsoft.com/office/drawing/2014/main" id="{00000000-0008-0000-0600-0000DD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50" name="Text Box 1">
          <a:extLst>
            <a:ext uri="{FF2B5EF4-FFF2-40B4-BE49-F238E27FC236}">
              <a16:creationId xmlns:a16="http://schemas.microsoft.com/office/drawing/2014/main" id="{00000000-0008-0000-0600-0000DE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51" name="Text Box 1">
          <a:extLst>
            <a:ext uri="{FF2B5EF4-FFF2-40B4-BE49-F238E27FC236}">
              <a16:creationId xmlns:a16="http://schemas.microsoft.com/office/drawing/2014/main" id="{00000000-0008-0000-0600-0000DF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52" name="Text Box 1">
          <a:extLst>
            <a:ext uri="{FF2B5EF4-FFF2-40B4-BE49-F238E27FC236}">
              <a16:creationId xmlns:a16="http://schemas.microsoft.com/office/drawing/2014/main" id="{00000000-0008-0000-0600-0000E0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53" name="Text Box 1">
          <a:extLst>
            <a:ext uri="{FF2B5EF4-FFF2-40B4-BE49-F238E27FC236}">
              <a16:creationId xmlns:a16="http://schemas.microsoft.com/office/drawing/2014/main" id="{00000000-0008-0000-0600-0000E1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54" name="Text Box 1">
          <a:extLst>
            <a:ext uri="{FF2B5EF4-FFF2-40B4-BE49-F238E27FC236}">
              <a16:creationId xmlns:a16="http://schemas.microsoft.com/office/drawing/2014/main" id="{00000000-0008-0000-0600-0000E2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55" name="Text Box 1">
          <a:extLst>
            <a:ext uri="{FF2B5EF4-FFF2-40B4-BE49-F238E27FC236}">
              <a16:creationId xmlns:a16="http://schemas.microsoft.com/office/drawing/2014/main" id="{00000000-0008-0000-0600-0000E3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56" name="Text Box 1">
          <a:extLst>
            <a:ext uri="{FF2B5EF4-FFF2-40B4-BE49-F238E27FC236}">
              <a16:creationId xmlns:a16="http://schemas.microsoft.com/office/drawing/2014/main" id="{00000000-0008-0000-0600-0000E4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57" name="Text Box 1">
          <a:extLst>
            <a:ext uri="{FF2B5EF4-FFF2-40B4-BE49-F238E27FC236}">
              <a16:creationId xmlns:a16="http://schemas.microsoft.com/office/drawing/2014/main" id="{00000000-0008-0000-0600-0000E5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1001958" name="Text Box 1">
          <a:extLst>
            <a:ext uri="{FF2B5EF4-FFF2-40B4-BE49-F238E27FC236}">
              <a16:creationId xmlns:a16="http://schemas.microsoft.com/office/drawing/2014/main" id="{00000000-0008-0000-0600-0000E6490F00}"/>
            </a:ext>
          </a:extLst>
        </xdr:cNvPr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59" name="Text Box 1">
          <a:extLst>
            <a:ext uri="{FF2B5EF4-FFF2-40B4-BE49-F238E27FC236}">
              <a16:creationId xmlns:a16="http://schemas.microsoft.com/office/drawing/2014/main" id="{00000000-0008-0000-0600-0000E7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0" name="Text Box 1">
          <a:extLst>
            <a:ext uri="{FF2B5EF4-FFF2-40B4-BE49-F238E27FC236}">
              <a16:creationId xmlns:a16="http://schemas.microsoft.com/office/drawing/2014/main" id="{00000000-0008-0000-0600-0000E8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61" name="Text Box 1">
          <a:extLst>
            <a:ext uri="{FF2B5EF4-FFF2-40B4-BE49-F238E27FC236}">
              <a16:creationId xmlns:a16="http://schemas.microsoft.com/office/drawing/2014/main" id="{00000000-0008-0000-0600-0000E9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2" name="Text Box 1">
          <a:extLst>
            <a:ext uri="{FF2B5EF4-FFF2-40B4-BE49-F238E27FC236}">
              <a16:creationId xmlns:a16="http://schemas.microsoft.com/office/drawing/2014/main" id="{00000000-0008-0000-0600-0000EA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3" name="Text Box 1">
          <a:extLst>
            <a:ext uri="{FF2B5EF4-FFF2-40B4-BE49-F238E27FC236}">
              <a16:creationId xmlns:a16="http://schemas.microsoft.com/office/drawing/2014/main" id="{00000000-0008-0000-0600-0000EB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4" name="Text Box 1">
          <a:extLst>
            <a:ext uri="{FF2B5EF4-FFF2-40B4-BE49-F238E27FC236}">
              <a16:creationId xmlns:a16="http://schemas.microsoft.com/office/drawing/2014/main" id="{00000000-0008-0000-0600-0000EC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5" name="Text Box 1">
          <a:extLst>
            <a:ext uri="{FF2B5EF4-FFF2-40B4-BE49-F238E27FC236}">
              <a16:creationId xmlns:a16="http://schemas.microsoft.com/office/drawing/2014/main" id="{00000000-0008-0000-0600-0000ED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6" name="Text Box 1">
          <a:extLst>
            <a:ext uri="{FF2B5EF4-FFF2-40B4-BE49-F238E27FC236}">
              <a16:creationId xmlns:a16="http://schemas.microsoft.com/office/drawing/2014/main" id="{00000000-0008-0000-0600-0000EE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7" name="Text Box 1">
          <a:extLst>
            <a:ext uri="{FF2B5EF4-FFF2-40B4-BE49-F238E27FC236}">
              <a16:creationId xmlns:a16="http://schemas.microsoft.com/office/drawing/2014/main" id="{00000000-0008-0000-0600-0000EF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8" name="Text Box 1">
          <a:extLst>
            <a:ext uri="{FF2B5EF4-FFF2-40B4-BE49-F238E27FC236}">
              <a16:creationId xmlns:a16="http://schemas.microsoft.com/office/drawing/2014/main" id="{00000000-0008-0000-0600-0000F0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9" name="Text Box 1">
          <a:extLst>
            <a:ext uri="{FF2B5EF4-FFF2-40B4-BE49-F238E27FC236}">
              <a16:creationId xmlns:a16="http://schemas.microsoft.com/office/drawing/2014/main" id="{00000000-0008-0000-0600-0000F1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70" name="Text Box 1">
          <a:extLst>
            <a:ext uri="{FF2B5EF4-FFF2-40B4-BE49-F238E27FC236}">
              <a16:creationId xmlns:a16="http://schemas.microsoft.com/office/drawing/2014/main" id="{00000000-0008-0000-0600-0000F2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71" name="Text Box 1">
          <a:extLst>
            <a:ext uri="{FF2B5EF4-FFF2-40B4-BE49-F238E27FC236}">
              <a16:creationId xmlns:a16="http://schemas.microsoft.com/office/drawing/2014/main" id="{00000000-0008-0000-0600-0000F3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72" name="Text Box 1">
          <a:extLst>
            <a:ext uri="{FF2B5EF4-FFF2-40B4-BE49-F238E27FC236}">
              <a16:creationId xmlns:a16="http://schemas.microsoft.com/office/drawing/2014/main" id="{00000000-0008-0000-0600-0000F4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73" name="Text Box 1">
          <a:extLst>
            <a:ext uri="{FF2B5EF4-FFF2-40B4-BE49-F238E27FC236}">
              <a16:creationId xmlns:a16="http://schemas.microsoft.com/office/drawing/2014/main" id="{00000000-0008-0000-0600-0000F5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74" name="Text Box 1">
          <a:extLst>
            <a:ext uri="{FF2B5EF4-FFF2-40B4-BE49-F238E27FC236}">
              <a16:creationId xmlns:a16="http://schemas.microsoft.com/office/drawing/2014/main" id="{00000000-0008-0000-0600-0000F6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75" name="Text Box 1">
          <a:extLst>
            <a:ext uri="{FF2B5EF4-FFF2-40B4-BE49-F238E27FC236}">
              <a16:creationId xmlns:a16="http://schemas.microsoft.com/office/drawing/2014/main" id="{00000000-0008-0000-0600-0000F7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976" name="Text Box 1">
          <a:extLst>
            <a:ext uri="{FF2B5EF4-FFF2-40B4-BE49-F238E27FC236}">
              <a16:creationId xmlns:a16="http://schemas.microsoft.com/office/drawing/2014/main" id="{00000000-0008-0000-0600-0000F8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977" name="Text Box 1">
          <a:extLst>
            <a:ext uri="{FF2B5EF4-FFF2-40B4-BE49-F238E27FC236}">
              <a16:creationId xmlns:a16="http://schemas.microsoft.com/office/drawing/2014/main" id="{00000000-0008-0000-0600-0000F9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78" name="Text Box 1">
          <a:extLst>
            <a:ext uri="{FF2B5EF4-FFF2-40B4-BE49-F238E27FC236}">
              <a16:creationId xmlns:a16="http://schemas.microsoft.com/office/drawing/2014/main" id="{00000000-0008-0000-0600-0000FA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79" name="Text Box 1">
          <a:extLst>
            <a:ext uri="{FF2B5EF4-FFF2-40B4-BE49-F238E27FC236}">
              <a16:creationId xmlns:a16="http://schemas.microsoft.com/office/drawing/2014/main" id="{00000000-0008-0000-0600-0000FB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80" name="Text Box 1">
          <a:extLst>
            <a:ext uri="{FF2B5EF4-FFF2-40B4-BE49-F238E27FC236}">
              <a16:creationId xmlns:a16="http://schemas.microsoft.com/office/drawing/2014/main" id="{00000000-0008-0000-0600-0000FC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81" name="Text Box 1">
          <a:extLst>
            <a:ext uri="{FF2B5EF4-FFF2-40B4-BE49-F238E27FC236}">
              <a16:creationId xmlns:a16="http://schemas.microsoft.com/office/drawing/2014/main" id="{00000000-0008-0000-0600-0000FD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82" name="Text Box 1">
          <a:extLst>
            <a:ext uri="{FF2B5EF4-FFF2-40B4-BE49-F238E27FC236}">
              <a16:creationId xmlns:a16="http://schemas.microsoft.com/office/drawing/2014/main" id="{00000000-0008-0000-0600-0000FE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83" name="Text Box 1">
          <a:extLst>
            <a:ext uri="{FF2B5EF4-FFF2-40B4-BE49-F238E27FC236}">
              <a16:creationId xmlns:a16="http://schemas.microsoft.com/office/drawing/2014/main" id="{00000000-0008-0000-0600-0000FF49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84" name="Text Box 1">
          <a:extLst>
            <a:ext uri="{FF2B5EF4-FFF2-40B4-BE49-F238E27FC236}">
              <a16:creationId xmlns:a16="http://schemas.microsoft.com/office/drawing/2014/main" id="{00000000-0008-0000-0600-0000004A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85" name="Text Box 1">
          <a:extLst>
            <a:ext uri="{FF2B5EF4-FFF2-40B4-BE49-F238E27FC236}">
              <a16:creationId xmlns:a16="http://schemas.microsoft.com/office/drawing/2014/main" id="{00000000-0008-0000-0600-0000014A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86" name="Text Box 1">
          <a:extLst>
            <a:ext uri="{FF2B5EF4-FFF2-40B4-BE49-F238E27FC236}">
              <a16:creationId xmlns:a16="http://schemas.microsoft.com/office/drawing/2014/main" id="{00000000-0008-0000-0600-0000024A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87" name="Text Box 1">
          <a:extLst>
            <a:ext uri="{FF2B5EF4-FFF2-40B4-BE49-F238E27FC236}">
              <a16:creationId xmlns:a16="http://schemas.microsoft.com/office/drawing/2014/main" id="{00000000-0008-0000-0600-0000034A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88" name="Text Box 1">
          <a:extLst>
            <a:ext uri="{FF2B5EF4-FFF2-40B4-BE49-F238E27FC236}">
              <a16:creationId xmlns:a16="http://schemas.microsoft.com/office/drawing/2014/main" id="{00000000-0008-0000-0600-000004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89" name="Text Box 1">
          <a:extLst>
            <a:ext uri="{FF2B5EF4-FFF2-40B4-BE49-F238E27FC236}">
              <a16:creationId xmlns:a16="http://schemas.microsoft.com/office/drawing/2014/main" id="{00000000-0008-0000-0600-000005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1990" name="Text Box 1">
          <a:extLst>
            <a:ext uri="{FF2B5EF4-FFF2-40B4-BE49-F238E27FC236}">
              <a16:creationId xmlns:a16="http://schemas.microsoft.com/office/drawing/2014/main" id="{00000000-0008-0000-0600-000006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1" name="Text Box 1">
          <a:extLst>
            <a:ext uri="{FF2B5EF4-FFF2-40B4-BE49-F238E27FC236}">
              <a16:creationId xmlns:a16="http://schemas.microsoft.com/office/drawing/2014/main" id="{00000000-0008-0000-0600-000007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2" name="Text Box 1">
          <a:extLst>
            <a:ext uri="{FF2B5EF4-FFF2-40B4-BE49-F238E27FC236}">
              <a16:creationId xmlns:a16="http://schemas.microsoft.com/office/drawing/2014/main" id="{00000000-0008-0000-0600-000008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3" name="Text Box 1">
          <a:extLst>
            <a:ext uri="{FF2B5EF4-FFF2-40B4-BE49-F238E27FC236}">
              <a16:creationId xmlns:a16="http://schemas.microsoft.com/office/drawing/2014/main" id="{00000000-0008-0000-0600-000009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4" name="Text Box 1">
          <a:extLst>
            <a:ext uri="{FF2B5EF4-FFF2-40B4-BE49-F238E27FC236}">
              <a16:creationId xmlns:a16="http://schemas.microsoft.com/office/drawing/2014/main" id="{00000000-0008-0000-0600-00000A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5" name="Text Box 1">
          <a:extLst>
            <a:ext uri="{FF2B5EF4-FFF2-40B4-BE49-F238E27FC236}">
              <a16:creationId xmlns:a16="http://schemas.microsoft.com/office/drawing/2014/main" id="{00000000-0008-0000-0600-00000B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6" name="Text Box 1">
          <a:extLst>
            <a:ext uri="{FF2B5EF4-FFF2-40B4-BE49-F238E27FC236}">
              <a16:creationId xmlns:a16="http://schemas.microsoft.com/office/drawing/2014/main" id="{00000000-0008-0000-0600-00000C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7" name="Text Box 1">
          <a:extLst>
            <a:ext uri="{FF2B5EF4-FFF2-40B4-BE49-F238E27FC236}">
              <a16:creationId xmlns:a16="http://schemas.microsoft.com/office/drawing/2014/main" id="{00000000-0008-0000-0600-00000D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8" name="Text Box 1">
          <a:extLst>
            <a:ext uri="{FF2B5EF4-FFF2-40B4-BE49-F238E27FC236}">
              <a16:creationId xmlns:a16="http://schemas.microsoft.com/office/drawing/2014/main" id="{00000000-0008-0000-0600-00000E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9" name="Text Box 1">
          <a:extLst>
            <a:ext uri="{FF2B5EF4-FFF2-40B4-BE49-F238E27FC236}">
              <a16:creationId xmlns:a16="http://schemas.microsoft.com/office/drawing/2014/main" id="{00000000-0008-0000-0600-00000F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00" name="Text Box 1">
          <a:extLst>
            <a:ext uri="{FF2B5EF4-FFF2-40B4-BE49-F238E27FC236}">
              <a16:creationId xmlns:a16="http://schemas.microsoft.com/office/drawing/2014/main" id="{00000000-0008-0000-0600-000010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01" name="Text Box 1">
          <a:extLst>
            <a:ext uri="{FF2B5EF4-FFF2-40B4-BE49-F238E27FC236}">
              <a16:creationId xmlns:a16="http://schemas.microsoft.com/office/drawing/2014/main" id="{00000000-0008-0000-0600-000011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02" name="Text Box 1">
          <a:extLst>
            <a:ext uri="{FF2B5EF4-FFF2-40B4-BE49-F238E27FC236}">
              <a16:creationId xmlns:a16="http://schemas.microsoft.com/office/drawing/2014/main" id="{00000000-0008-0000-0600-000012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03" name="Text Box 1">
          <a:extLst>
            <a:ext uri="{FF2B5EF4-FFF2-40B4-BE49-F238E27FC236}">
              <a16:creationId xmlns:a16="http://schemas.microsoft.com/office/drawing/2014/main" id="{00000000-0008-0000-0600-000013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04" name="Text Box 1">
          <a:extLst>
            <a:ext uri="{FF2B5EF4-FFF2-40B4-BE49-F238E27FC236}">
              <a16:creationId xmlns:a16="http://schemas.microsoft.com/office/drawing/2014/main" id="{00000000-0008-0000-0600-000014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05" name="Text Box 1">
          <a:extLst>
            <a:ext uri="{FF2B5EF4-FFF2-40B4-BE49-F238E27FC236}">
              <a16:creationId xmlns:a16="http://schemas.microsoft.com/office/drawing/2014/main" id="{00000000-0008-0000-0600-000015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06" name="Text Box 1">
          <a:extLst>
            <a:ext uri="{FF2B5EF4-FFF2-40B4-BE49-F238E27FC236}">
              <a16:creationId xmlns:a16="http://schemas.microsoft.com/office/drawing/2014/main" id="{00000000-0008-0000-0600-000016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07" name="Text Box 1">
          <a:extLst>
            <a:ext uri="{FF2B5EF4-FFF2-40B4-BE49-F238E27FC236}">
              <a16:creationId xmlns:a16="http://schemas.microsoft.com/office/drawing/2014/main" id="{00000000-0008-0000-0600-000017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08" name="Text Box 1">
          <a:extLst>
            <a:ext uri="{FF2B5EF4-FFF2-40B4-BE49-F238E27FC236}">
              <a16:creationId xmlns:a16="http://schemas.microsoft.com/office/drawing/2014/main" id="{00000000-0008-0000-0600-000018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09" name="Text Box 1">
          <a:extLst>
            <a:ext uri="{FF2B5EF4-FFF2-40B4-BE49-F238E27FC236}">
              <a16:creationId xmlns:a16="http://schemas.microsoft.com/office/drawing/2014/main" id="{00000000-0008-0000-0600-000019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10" name="Text Box 1">
          <a:extLst>
            <a:ext uri="{FF2B5EF4-FFF2-40B4-BE49-F238E27FC236}">
              <a16:creationId xmlns:a16="http://schemas.microsoft.com/office/drawing/2014/main" id="{00000000-0008-0000-0600-00001A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11" name="Text Box 1">
          <a:extLst>
            <a:ext uri="{FF2B5EF4-FFF2-40B4-BE49-F238E27FC236}">
              <a16:creationId xmlns:a16="http://schemas.microsoft.com/office/drawing/2014/main" id="{00000000-0008-0000-0600-00001B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12" name="Text Box 1">
          <a:extLst>
            <a:ext uri="{FF2B5EF4-FFF2-40B4-BE49-F238E27FC236}">
              <a16:creationId xmlns:a16="http://schemas.microsoft.com/office/drawing/2014/main" id="{00000000-0008-0000-0600-00001C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13" name="Text Box 1">
          <a:extLst>
            <a:ext uri="{FF2B5EF4-FFF2-40B4-BE49-F238E27FC236}">
              <a16:creationId xmlns:a16="http://schemas.microsoft.com/office/drawing/2014/main" id="{00000000-0008-0000-0600-00001D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14" name="Text Box 1">
          <a:extLst>
            <a:ext uri="{FF2B5EF4-FFF2-40B4-BE49-F238E27FC236}">
              <a16:creationId xmlns:a16="http://schemas.microsoft.com/office/drawing/2014/main" id="{00000000-0008-0000-0600-00001E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1002015" name="Text Box 1">
          <a:extLst>
            <a:ext uri="{FF2B5EF4-FFF2-40B4-BE49-F238E27FC236}">
              <a16:creationId xmlns:a16="http://schemas.microsoft.com/office/drawing/2014/main" id="{00000000-0008-0000-0600-00001F4A0F00}"/>
            </a:ext>
          </a:extLst>
        </xdr:cNvPr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19</xdr:row>
      <xdr:rowOff>257175</xdr:rowOff>
    </xdr:from>
    <xdr:to>
      <xdr:col>3</xdr:col>
      <xdr:colOff>342900</xdr:colOff>
      <xdr:row>21</xdr:row>
      <xdr:rowOff>9525</xdr:rowOff>
    </xdr:to>
    <xdr:sp macro="" textlink="">
      <xdr:nvSpPr>
        <xdr:cNvPr id="1002016" name="Text Box 1">
          <a:extLst>
            <a:ext uri="{FF2B5EF4-FFF2-40B4-BE49-F238E27FC236}">
              <a16:creationId xmlns:a16="http://schemas.microsoft.com/office/drawing/2014/main" id="{00000000-0008-0000-0600-0000204A0F00}"/>
            </a:ext>
          </a:extLst>
        </xdr:cNvPr>
        <xdr:cNvSpPr txBox="1">
          <a:spLocks noChangeArrowheads="1"/>
        </xdr:cNvSpPr>
      </xdr:nvSpPr>
      <xdr:spPr bwMode="auto">
        <a:xfrm>
          <a:off x="5238750" y="5486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17" name="Text Box 1">
          <a:extLst>
            <a:ext uri="{FF2B5EF4-FFF2-40B4-BE49-F238E27FC236}">
              <a16:creationId xmlns:a16="http://schemas.microsoft.com/office/drawing/2014/main" id="{00000000-0008-0000-0600-000021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18" name="Text Box 1">
          <a:extLst>
            <a:ext uri="{FF2B5EF4-FFF2-40B4-BE49-F238E27FC236}">
              <a16:creationId xmlns:a16="http://schemas.microsoft.com/office/drawing/2014/main" id="{00000000-0008-0000-0600-000022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19" name="Text Box 1">
          <a:extLst>
            <a:ext uri="{FF2B5EF4-FFF2-40B4-BE49-F238E27FC236}">
              <a16:creationId xmlns:a16="http://schemas.microsoft.com/office/drawing/2014/main" id="{00000000-0008-0000-0600-000023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0" name="Text Box 1">
          <a:extLst>
            <a:ext uri="{FF2B5EF4-FFF2-40B4-BE49-F238E27FC236}">
              <a16:creationId xmlns:a16="http://schemas.microsoft.com/office/drawing/2014/main" id="{00000000-0008-0000-0600-000024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1" name="Text Box 1">
          <a:extLst>
            <a:ext uri="{FF2B5EF4-FFF2-40B4-BE49-F238E27FC236}">
              <a16:creationId xmlns:a16="http://schemas.microsoft.com/office/drawing/2014/main" id="{00000000-0008-0000-0600-000025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2" name="Text Box 1">
          <a:extLst>
            <a:ext uri="{FF2B5EF4-FFF2-40B4-BE49-F238E27FC236}">
              <a16:creationId xmlns:a16="http://schemas.microsoft.com/office/drawing/2014/main" id="{00000000-0008-0000-0600-000026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3" name="Text Box 1">
          <a:extLst>
            <a:ext uri="{FF2B5EF4-FFF2-40B4-BE49-F238E27FC236}">
              <a16:creationId xmlns:a16="http://schemas.microsoft.com/office/drawing/2014/main" id="{00000000-0008-0000-0600-000027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4" name="Text Box 1">
          <a:extLst>
            <a:ext uri="{FF2B5EF4-FFF2-40B4-BE49-F238E27FC236}">
              <a16:creationId xmlns:a16="http://schemas.microsoft.com/office/drawing/2014/main" id="{00000000-0008-0000-0600-000028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5" name="Text Box 1">
          <a:extLst>
            <a:ext uri="{FF2B5EF4-FFF2-40B4-BE49-F238E27FC236}">
              <a16:creationId xmlns:a16="http://schemas.microsoft.com/office/drawing/2014/main" id="{00000000-0008-0000-0600-000029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6" name="Text Box 1">
          <a:extLst>
            <a:ext uri="{FF2B5EF4-FFF2-40B4-BE49-F238E27FC236}">
              <a16:creationId xmlns:a16="http://schemas.microsoft.com/office/drawing/2014/main" id="{00000000-0008-0000-0600-00002A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7" name="Text Box 1">
          <a:extLst>
            <a:ext uri="{FF2B5EF4-FFF2-40B4-BE49-F238E27FC236}">
              <a16:creationId xmlns:a16="http://schemas.microsoft.com/office/drawing/2014/main" id="{00000000-0008-0000-0600-00002B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8" name="Text Box 1">
          <a:extLst>
            <a:ext uri="{FF2B5EF4-FFF2-40B4-BE49-F238E27FC236}">
              <a16:creationId xmlns:a16="http://schemas.microsoft.com/office/drawing/2014/main" id="{00000000-0008-0000-0600-00002C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9" name="Text Box 1">
          <a:extLst>
            <a:ext uri="{FF2B5EF4-FFF2-40B4-BE49-F238E27FC236}">
              <a16:creationId xmlns:a16="http://schemas.microsoft.com/office/drawing/2014/main" id="{00000000-0008-0000-0600-00002D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30" name="Text Box 1">
          <a:extLst>
            <a:ext uri="{FF2B5EF4-FFF2-40B4-BE49-F238E27FC236}">
              <a16:creationId xmlns:a16="http://schemas.microsoft.com/office/drawing/2014/main" id="{00000000-0008-0000-0600-00002E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31" name="Text Box 1">
          <a:extLst>
            <a:ext uri="{FF2B5EF4-FFF2-40B4-BE49-F238E27FC236}">
              <a16:creationId xmlns:a16="http://schemas.microsoft.com/office/drawing/2014/main" id="{00000000-0008-0000-0600-00002F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32" name="Text Box 1">
          <a:extLst>
            <a:ext uri="{FF2B5EF4-FFF2-40B4-BE49-F238E27FC236}">
              <a16:creationId xmlns:a16="http://schemas.microsoft.com/office/drawing/2014/main" id="{00000000-0008-0000-0600-000030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33" name="Text Box 1">
          <a:extLst>
            <a:ext uri="{FF2B5EF4-FFF2-40B4-BE49-F238E27FC236}">
              <a16:creationId xmlns:a16="http://schemas.microsoft.com/office/drawing/2014/main" id="{00000000-0008-0000-0600-000031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34" name="Text Box 1">
          <a:extLst>
            <a:ext uri="{FF2B5EF4-FFF2-40B4-BE49-F238E27FC236}">
              <a16:creationId xmlns:a16="http://schemas.microsoft.com/office/drawing/2014/main" id="{00000000-0008-0000-0600-000032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35" name="Text Box 1">
          <a:extLst>
            <a:ext uri="{FF2B5EF4-FFF2-40B4-BE49-F238E27FC236}">
              <a16:creationId xmlns:a16="http://schemas.microsoft.com/office/drawing/2014/main" id="{00000000-0008-0000-0600-000033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36" name="Text Box 1">
          <a:extLst>
            <a:ext uri="{FF2B5EF4-FFF2-40B4-BE49-F238E27FC236}">
              <a16:creationId xmlns:a16="http://schemas.microsoft.com/office/drawing/2014/main" id="{00000000-0008-0000-0600-000034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37" name="Text Box 1">
          <a:extLst>
            <a:ext uri="{FF2B5EF4-FFF2-40B4-BE49-F238E27FC236}">
              <a16:creationId xmlns:a16="http://schemas.microsoft.com/office/drawing/2014/main" id="{00000000-0008-0000-0600-000035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38" name="Text Box 1">
          <a:extLst>
            <a:ext uri="{FF2B5EF4-FFF2-40B4-BE49-F238E27FC236}">
              <a16:creationId xmlns:a16="http://schemas.microsoft.com/office/drawing/2014/main" id="{00000000-0008-0000-0600-000036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39" name="Text Box 1">
          <a:extLst>
            <a:ext uri="{FF2B5EF4-FFF2-40B4-BE49-F238E27FC236}">
              <a16:creationId xmlns:a16="http://schemas.microsoft.com/office/drawing/2014/main" id="{00000000-0008-0000-0600-000037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40" name="Text Box 1">
          <a:extLst>
            <a:ext uri="{FF2B5EF4-FFF2-40B4-BE49-F238E27FC236}">
              <a16:creationId xmlns:a16="http://schemas.microsoft.com/office/drawing/2014/main" id="{00000000-0008-0000-0600-000038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41" name="Text Box 1">
          <a:extLst>
            <a:ext uri="{FF2B5EF4-FFF2-40B4-BE49-F238E27FC236}">
              <a16:creationId xmlns:a16="http://schemas.microsoft.com/office/drawing/2014/main" id="{00000000-0008-0000-0600-000039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42" name="Text Box 1">
          <a:extLst>
            <a:ext uri="{FF2B5EF4-FFF2-40B4-BE49-F238E27FC236}">
              <a16:creationId xmlns:a16="http://schemas.microsoft.com/office/drawing/2014/main" id="{00000000-0008-0000-0600-00003A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43" name="Text Box 1">
          <a:extLst>
            <a:ext uri="{FF2B5EF4-FFF2-40B4-BE49-F238E27FC236}">
              <a16:creationId xmlns:a16="http://schemas.microsoft.com/office/drawing/2014/main" id="{00000000-0008-0000-0600-00003B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44" name="Text Box 1">
          <a:extLst>
            <a:ext uri="{FF2B5EF4-FFF2-40B4-BE49-F238E27FC236}">
              <a16:creationId xmlns:a16="http://schemas.microsoft.com/office/drawing/2014/main" id="{00000000-0008-0000-0600-00003C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45" name="Text Box 1">
          <a:extLst>
            <a:ext uri="{FF2B5EF4-FFF2-40B4-BE49-F238E27FC236}">
              <a16:creationId xmlns:a16="http://schemas.microsoft.com/office/drawing/2014/main" id="{00000000-0008-0000-0600-00003D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1002046" name="Text Box 1">
          <a:extLst>
            <a:ext uri="{FF2B5EF4-FFF2-40B4-BE49-F238E27FC236}">
              <a16:creationId xmlns:a16="http://schemas.microsoft.com/office/drawing/2014/main" id="{00000000-0008-0000-0600-00003E4A0F00}"/>
            </a:ext>
          </a:extLst>
        </xdr:cNvPr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47" name="Text Box 1">
          <a:extLst>
            <a:ext uri="{FF2B5EF4-FFF2-40B4-BE49-F238E27FC236}">
              <a16:creationId xmlns:a16="http://schemas.microsoft.com/office/drawing/2014/main" id="{00000000-0008-0000-0600-00003F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48" name="Text Box 1">
          <a:extLst>
            <a:ext uri="{FF2B5EF4-FFF2-40B4-BE49-F238E27FC236}">
              <a16:creationId xmlns:a16="http://schemas.microsoft.com/office/drawing/2014/main" id="{00000000-0008-0000-0600-000040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49" name="Text Box 1">
          <a:extLst>
            <a:ext uri="{FF2B5EF4-FFF2-40B4-BE49-F238E27FC236}">
              <a16:creationId xmlns:a16="http://schemas.microsoft.com/office/drawing/2014/main" id="{00000000-0008-0000-0600-000041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0" name="Text Box 1">
          <a:extLst>
            <a:ext uri="{FF2B5EF4-FFF2-40B4-BE49-F238E27FC236}">
              <a16:creationId xmlns:a16="http://schemas.microsoft.com/office/drawing/2014/main" id="{00000000-0008-0000-0600-000042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1" name="Text Box 1">
          <a:extLst>
            <a:ext uri="{FF2B5EF4-FFF2-40B4-BE49-F238E27FC236}">
              <a16:creationId xmlns:a16="http://schemas.microsoft.com/office/drawing/2014/main" id="{00000000-0008-0000-0600-000043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2" name="Text Box 1">
          <a:extLst>
            <a:ext uri="{FF2B5EF4-FFF2-40B4-BE49-F238E27FC236}">
              <a16:creationId xmlns:a16="http://schemas.microsoft.com/office/drawing/2014/main" id="{00000000-0008-0000-0600-000044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3" name="Text Box 1">
          <a:extLst>
            <a:ext uri="{FF2B5EF4-FFF2-40B4-BE49-F238E27FC236}">
              <a16:creationId xmlns:a16="http://schemas.microsoft.com/office/drawing/2014/main" id="{00000000-0008-0000-0600-000045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4" name="Text Box 1">
          <a:extLst>
            <a:ext uri="{FF2B5EF4-FFF2-40B4-BE49-F238E27FC236}">
              <a16:creationId xmlns:a16="http://schemas.microsoft.com/office/drawing/2014/main" id="{00000000-0008-0000-0600-000046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5" name="Text Box 1">
          <a:extLst>
            <a:ext uri="{FF2B5EF4-FFF2-40B4-BE49-F238E27FC236}">
              <a16:creationId xmlns:a16="http://schemas.microsoft.com/office/drawing/2014/main" id="{00000000-0008-0000-0600-000047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6" name="Text Box 1">
          <a:extLst>
            <a:ext uri="{FF2B5EF4-FFF2-40B4-BE49-F238E27FC236}">
              <a16:creationId xmlns:a16="http://schemas.microsoft.com/office/drawing/2014/main" id="{00000000-0008-0000-0600-000048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7" name="Text Box 1">
          <a:extLst>
            <a:ext uri="{FF2B5EF4-FFF2-40B4-BE49-F238E27FC236}">
              <a16:creationId xmlns:a16="http://schemas.microsoft.com/office/drawing/2014/main" id="{00000000-0008-0000-0600-000049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8" name="Text Box 1">
          <a:extLst>
            <a:ext uri="{FF2B5EF4-FFF2-40B4-BE49-F238E27FC236}">
              <a16:creationId xmlns:a16="http://schemas.microsoft.com/office/drawing/2014/main" id="{00000000-0008-0000-0600-00004A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9" name="Text Box 1">
          <a:extLst>
            <a:ext uri="{FF2B5EF4-FFF2-40B4-BE49-F238E27FC236}">
              <a16:creationId xmlns:a16="http://schemas.microsoft.com/office/drawing/2014/main" id="{00000000-0008-0000-0600-00004B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60" name="Text Box 1">
          <a:extLst>
            <a:ext uri="{FF2B5EF4-FFF2-40B4-BE49-F238E27FC236}">
              <a16:creationId xmlns:a16="http://schemas.microsoft.com/office/drawing/2014/main" id="{00000000-0008-0000-0600-00004C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61" name="Text Box 1">
          <a:extLst>
            <a:ext uri="{FF2B5EF4-FFF2-40B4-BE49-F238E27FC236}">
              <a16:creationId xmlns:a16="http://schemas.microsoft.com/office/drawing/2014/main" id="{00000000-0008-0000-0600-00004D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62" name="Text Box 1">
          <a:extLst>
            <a:ext uri="{FF2B5EF4-FFF2-40B4-BE49-F238E27FC236}">
              <a16:creationId xmlns:a16="http://schemas.microsoft.com/office/drawing/2014/main" id="{00000000-0008-0000-0600-00004E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63" name="Text Box 1">
          <a:extLst>
            <a:ext uri="{FF2B5EF4-FFF2-40B4-BE49-F238E27FC236}">
              <a16:creationId xmlns:a16="http://schemas.microsoft.com/office/drawing/2014/main" id="{00000000-0008-0000-0600-00004F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64" name="Text Box 1">
          <a:extLst>
            <a:ext uri="{FF2B5EF4-FFF2-40B4-BE49-F238E27FC236}">
              <a16:creationId xmlns:a16="http://schemas.microsoft.com/office/drawing/2014/main" id="{00000000-0008-0000-0600-000050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65" name="Text Box 1">
          <a:extLst>
            <a:ext uri="{FF2B5EF4-FFF2-40B4-BE49-F238E27FC236}">
              <a16:creationId xmlns:a16="http://schemas.microsoft.com/office/drawing/2014/main" id="{00000000-0008-0000-0600-000051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66" name="Text Box 1">
          <a:extLst>
            <a:ext uri="{FF2B5EF4-FFF2-40B4-BE49-F238E27FC236}">
              <a16:creationId xmlns:a16="http://schemas.microsoft.com/office/drawing/2014/main" id="{00000000-0008-0000-0600-000052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67" name="Text Box 1">
          <a:extLst>
            <a:ext uri="{FF2B5EF4-FFF2-40B4-BE49-F238E27FC236}">
              <a16:creationId xmlns:a16="http://schemas.microsoft.com/office/drawing/2014/main" id="{00000000-0008-0000-0600-000053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68" name="Text Box 1">
          <a:extLst>
            <a:ext uri="{FF2B5EF4-FFF2-40B4-BE49-F238E27FC236}">
              <a16:creationId xmlns:a16="http://schemas.microsoft.com/office/drawing/2014/main" id="{00000000-0008-0000-0600-000054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69" name="Text Box 1">
          <a:extLst>
            <a:ext uri="{FF2B5EF4-FFF2-40B4-BE49-F238E27FC236}">
              <a16:creationId xmlns:a16="http://schemas.microsoft.com/office/drawing/2014/main" id="{00000000-0008-0000-0600-000055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70" name="Text Box 1">
          <a:extLst>
            <a:ext uri="{FF2B5EF4-FFF2-40B4-BE49-F238E27FC236}">
              <a16:creationId xmlns:a16="http://schemas.microsoft.com/office/drawing/2014/main" id="{00000000-0008-0000-0600-000056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71" name="Text Box 1">
          <a:extLst>
            <a:ext uri="{FF2B5EF4-FFF2-40B4-BE49-F238E27FC236}">
              <a16:creationId xmlns:a16="http://schemas.microsoft.com/office/drawing/2014/main" id="{00000000-0008-0000-0600-000057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72" name="Text Box 1">
          <a:extLst>
            <a:ext uri="{FF2B5EF4-FFF2-40B4-BE49-F238E27FC236}">
              <a16:creationId xmlns:a16="http://schemas.microsoft.com/office/drawing/2014/main" id="{00000000-0008-0000-0600-000058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73" name="Text Box 1">
          <a:extLst>
            <a:ext uri="{FF2B5EF4-FFF2-40B4-BE49-F238E27FC236}">
              <a16:creationId xmlns:a16="http://schemas.microsoft.com/office/drawing/2014/main" id="{00000000-0008-0000-0600-000059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74" name="Text Box 1">
          <a:extLst>
            <a:ext uri="{FF2B5EF4-FFF2-40B4-BE49-F238E27FC236}">
              <a16:creationId xmlns:a16="http://schemas.microsoft.com/office/drawing/2014/main" id="{00000000-0008-0000-0600-00005A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75" name="Text Box 1">
          <a:extLst>
            <a:ext uri="{FF2B5EF4-FFF2-40B4-BE49-F238E27FC236}">
              <a16:creationId xmlns:a16="http://schemas.microsoft.com/office/drawing/2014/main" id="{00000000-0008-0000-0600-00005B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1002076" name="Text Box 1">
          <a:extLst>
            <a:ext uri="{FF2B5EF4-FFF2-40B4-BE49-F238E27FC236}">
              <a16:creationId xmlns:a16="http://schemas.microsoft.com/office/drawing/2014/main" id="{00000000-0008-0000-0600-00005C4A0F00}"/>
            </a:ext>
          </a:extLst>
        </xdr:cNvPr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77" name="Text Box 1">
          <a:extLst>
            <a:ext uri="{FF2B5EF4-FFF2-40B4-BE49-F238E27FC236}">
              <a16:creationId xmlns:a16="http://schemas.microsoft.com/office/drawing/2014/main" id="{00000000-0008-0000-0600-00005D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78" name="Text Box 1">
          <a:extLst>
            <a:ext uri="{FF2B5EF4-FFF2-40B4-BE49-F238E27FC236}">
              <a16:creationId xmlns:a16="http://schemas.microsoft.com/office/drawing/2014/main" id="{00000000-0008-0000-0600-00005E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79" name="Text Box 1">
          <a:extLst>
            <a:ext uri="{FF2B5EF4-FFF2-40B4-BE49-F238E27FC236}">
              <a16:creationId xmlns:a16="http://schemas.microsoft.com/office/drawing/2014/main" id="{00000000-0008-0000-0600-00005F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0" name="Text Box 1">
          <a:extLst>
            <a:ext uri="{FF2B5EF4-FFF2-40B4-BE49-F238E27FC236}">
              <a16:creationId xmlns:a16="http://schemas.microsoft.com/office/drawing/2014/main" id="{00000000-0008-0000-0600-000060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1" name="Text Box 1">
          <a:extLst>
            <a:ext uri="{FF2B5EF4-FFF2-40B4-BE49-F238E27FC236}">
              <a16:creationId xmlns:a16="http://schemas.microsoft.com/office/drawing/2014/main" id="{00000000-0008-0000-0600-000061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2" name="Text Box 1">
          <a:extLst>
            <a:ext uri="{FF2B5EF4-FFF2-40B4-BE49-F238E27FC236}">
              <a16:creationId xmlns:a16="http://schemas.microsoft.com/office/drawing/2014/main" id="{00000000-0008-0000-0600-000062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3" name="Text Box 1">
          <a:extLst>
            <a:ext uri="{FF2B5EF4-FFF2-40B4-BE49-F238E27FC236}">
              <a16:creationId xmlns:a16="http://schemas.microsoft.com/office/drawing/2014/main" id="{00000000-0008-0000-0600-000063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4" name="Text Box 1">
          <a:extLst>
            <a:ext uri="{FF2B5EF4-FFF2-40B4-BE49-F238E27FC236}">
              <a16:creationId xmlns:a16="http://schemas.microsoft.com/office/drawing/2014/main" id="{00000000-0008-0000-0600-000064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5" name="Text Box 1">
          <a:extLst>
            <a:ext uri="{FF2B5EF4-FFF2-40B4-BE49-F238E27FC236}">
              <a16:creationId xmlns:a16="http://schemas.microsoft.com/office/drawing/2014/main" id="{00000000-0008-0000-0600-000065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6" name="Text Box 1">
          <a:extLst>
            <a:ext uri="{FF2B5EF4-FFF2-40B4-BE49-F238E27FC236}">
              <a16:creationId xmlns:a16="http://schemas.microsoft.com/office/drawing/2014/main" id="{00000000-0008-0000-0600-000066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7" name="Text Box 1">
          <a:extLst>
            <a:ext uri="{FF2B5EF4-FFF2-40B4-BE49-F238E27FC236}">
              <a16:creationId xmlns:a16="http://schemas.microsoft.com/office/drawing/2014/main" id="{00000000-0008-0000-0600-000067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8" name="Text Box 1">
          <a:extLst>
            <a:ext uri="{FF2B5EF4-FFF2-40B4-BE49-F238E27FC236}">
              <a16:creationId xmlns:a16="http://schemas.microsoft.com/office/drawing/2014/main" id="{00000000-0008-0000-0600-000068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9" name="Text Box 1">
          <a:extLst>
            <a:ext uri="{FF2B5EF4-FFF2-40B4-BE49-F238E27FC236}">
              <a16:creationId xmlns:a16="http://schemas.microsoft.com/office/drawing/2014/main" id="{00000000-0008-0000-0600-000069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90" name="Text Box 1">
          <a:extLst>
            <a:ext uri="{FF2B5EF4-FFF2-40B4-BE49-F238E27FC236}">
              <a16:creationId xmlns:a16="http://schemas.microsoft.com/office/drawing/2014/main" id="{00000000-0008-0000-0600-00006A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91" name="Text Box 1">
          <a:extLst>
            <a:ext uri="{FF2B5EF4-FFF2-40B4-BE49-F238E27FC236}">
              <a16:creationId xmlns:a16="http://schemas.microsoft.com/office/drawing/2014/main" id="{00000000-0008-0000-0600-00006B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92" name="Text Box 1">
          <a:extLst>
            <a:ext uri="{FF2B5EF4-FFF2-40B4-BE49-F238E27FC236}">
              <a16:creationId xmlns:a16="http://schemas.microsoft.com/office/drawing/2014/main" id="{00000000-0008-0000-0600-00006C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93" name="Text Box 1">
          <a:extLst>
            <a:ext uri="{FF2B5EF4-FFF2-40B4-BE49-F238E27FC236}">
              <a16:creationId xmlns:a16="http://schemas.microsoft.com/office/drawing/2014/main" id="{00000000-0008-0000-0600-00006D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94" name="Text Box 1">
          <a:extLst>
            <a:ext uri="{FF2B5EF4-FFF2-40B4-BE49-F238E27FC236}">
              <a16:creationId xmlns:a16="http://schemas.microsoft.com/office/drawing/2014/main" id="{00000000-0008-0000-0600-00006E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95" name="Text Box 1">
          <a:extLst>
            <a:ext uri="{FF2B5EF4-FFF2-40B4-BE49-F238E27FC236}">
              <a16:creationId xmlns:a16="http://schemas.microsoft.com/office/drawing/2014/main" id="{00000000-0008-0000-0600-00006F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96" name="Text Box 1">
          <a:extLst>
            <a:ext uri="{FF2B5EF4-FFF2-40B4-BE49-F238E27FC236}">
              <a16:creationId xmlns:a16="http://schemas.microsoft.com/office/drawing/2014/main" id="{00000000-0008-0000-0600-000070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97" name="Text Box 1">
          <a:extLst>
            <a:ext uri="{FF2B5EF4-FFF2-40B4-BE49-F238E27FC236}">
              <a16:creationId xmlns:a16="http://schemas.microsoft.com/office/drawing/2014/main" id="{00000000-0008-0000-0600-000071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98" name="Text Box 1">
          <a:extLst>
            <a:ext uri="{FF2B5EF4-FFF2-40B4-BE49-F238E27FC236}">
              <a16:creationId xmlns:a16="http://schemas.microsoft.com/office/drawing/2014/main" id="{00000000-0008-0000-0600-000072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99" name="Text Box 1">
          <a:extLst>
            <a:ext uri="{FF2B5EF4-FFF2-40B4-BE49-F238E27FC236}">
              <a16:creationId xmlns:a16="http://schemas.microsoft.com/office/drawing/2014/main" id="{00000000-0008-0000-0600-000073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100" name="Text Box 1">
          <a:extLst>
            <a:ext uri="{FF2B5EF4-FFF2-40B4-BE49-F238E27FC236}">
              <a16:creationId xmlns:a16="http://schemas.microsoft.com/office/drawing/2014/main" id="{00000000-0008-0000-0600-000074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101" name="Text Box 1">
          <a:extLst>
            <a:ext uri="{FF2B5EF4-FFF2-40B4-BE49-F238E27FC236}">
              <a16:creationId xmlns:a16="http://schemas.microsoft.com/office/drawing/2014/main" id="{00000000-0008-0000-0600-000075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102" name="Text Box 1">
          <a:extLst>
            <a:ext uri="{FF2B5EF4-FFF2-40B4-BE49-F238E27FC236}">
              <a16:creationId xmlns:a16="http://schemas.microsoft.com/office/drawing/2014/main" id="{00000000-0008-0000-0600-000076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103" name="Text Box 1">
          <a:extLst>
            <a:ext uri="{FF2B5EF4-FFF2-40B4-BE49-F238E27FC236}">
              <a16:creationId xmlns:a16="http://schemas.microsoft.com/office/drawing/2014/main" id="{00000000-0008-0000-0600-000077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104" name="Text Box 1">
          <a:extLst>
            <a:ext uri="{FF2B5EF4-FFF2-40B4-BE49-F238E27FC236}">
              <a16:creationId xmlns:a16="http://schemas.microsoft.com/office/drawing/2014/main" id="{00000000-0008-0000-0600-000078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105" name="Text Box 1">
          <a:extLst>
            <a:ext uri="{FF2B5EF4-FFF2-40B4-BE49-F238E27FC236}">
              <a16:creationId xmlns:a16="http://schemas.microsoft.com/office/drawing/2014/main" id="{00000000-0008-0000-0600-0000794A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06" name="Text Box 1">
          <a:extLst>
            <a:ext uri="{FF2B5EF4-FFF2-40B4-BE49-F238E27FC236}">
              <a16:creationId xmlns:a16="http://schemas.microsoft.com/office/drawing/2014/main" id="{00000000-0008-0000-0600-00007A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07" name="Text Box 1">
          <a:extLst>
            <a:ext uri="{FF2B5EF4-FFF2-40B4-BE49-F238E27FC236}">
              <a16:creationId xmlns:a16="http://schemas.microsoft.com/office/drawing/2014/main" id="{00000000-0008-0000-0600-00007B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08" name="Text Box 1">
          <a:extLst>
            <a:ext uri="{FF2B5EF4-FFF2-40B4-BE49-F238E27FC236}">
              <a16:creationId xmlns:a16="http://schemas.microsoft.com/office/drawing/2014/main" id="{00000000-0008-0000-0600-00007C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09" name="Text Box 1">
          <a:extLst>
            <a:ext uri="{FF2B5EF4-FFF2-40B4-BE49-F238E27FC236}">
              <a16:creationId xmlns:a16="http://schemas.microsoft.com/office/drawing/2014/main" id="{00000000-0008-0000-0600-00007D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0" name="Text Box 1">
          <a:extLst>
            <a:ext uri="{FF2B5EF4-FFF2-40B4-BE49-F238E27FC236}">
              <a16:creationId xmlns:a16="http://schemas.microsoft.com/office/drawing/2014/main" id="{00000000-0008-0000-0600-00007E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1" name="Text Box 1">
          <a:extLst>
            <a:ext uri="{FF2B5EF4-FFF2-40B4-BE49-F238E27FC236}">
              <a16:creationId xmlns:a16="http://schemas.microsoft.com/office/drawing/2014/main" id="{00000000-0008-0000-0600-00007F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2" name="Text Box 1">
          <a:extLst>
            <a:ext uri="{FF2B5EF4-FFF2-40B4-BE49-F238E27FC236}">
              <a16:creationId xmlns:a16="http://schemas.microsoft.com/office/drawing/2014/main" id="{00000000-0008-0000-0600-000080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3" name="Text Box 1">
          <a:extLst>
            <a:ext uri="{FF2B5EF4-FFF2-40B4-BE49-F238E27FC236}">
              <a16:creationId xmlns:a16="http://schemas.microsoft.com/office/drawing/2014/main" id="{00000000-0008-0000-0600-000081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4" name="Text Box 1">
          <a:extLst>
            <a:ext uri="{FF2B5EF4-FFF2-40B4-BE49-F238E27FC236}">
              <a16:creationId xmlns:a16="http://schemas.microsoft.com/office/drawing/2014/main" id="{00000000-0008-0000-0600-000082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5" name="Text Box 1">
          <a:extLst>
            <a:ext uri="{FF2B5EF4-FFF2-40B4-BE49-F238E27FC236}">
              <a16:creationId xmlns:a16="http://schemas.microsoft.com/office/drawing/2014/main" id="{00000000-0008-0000-0600-000083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6" name="Text Box 1">
          <a:extLst>
            <a:ext uri="{FF2B5EF4-FFF2-40B4-BE49-F238E27FC236}">
              <a16:creationId xmlns:a16="http://schemas.microsoft.com/office/drawing/2014/main" id="{00000000-0008-0000-0600-000084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7" name="Text Box 1">
          <a:extLst>
            <a:ext uri="{FF2B5EF4-FFF2-40B4-BE49-F238E27FC236}">
              <a16:creationId xmlns:a16="http://schemas.microsoft.com/office/drawing/2014/main" id="{00000000-0008-0000-0600-000085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8" name="Text Box 1">
          <a:extLst>
            <a:ext uri="{FF2B5EF4-FFF2-40B4-BE49-F238E27FC236}">
              <a16:creationId xmlns:a16="http://schemas.microsoft.com/office/drawing/2014/main" id="{00000000-0008-0000-0600-000086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9" name="Text Box 1">
          <a:extLst>
            <a:ext uri="{FF2B5EF4-FFF2-40B4-BE49-F238E27FC236}">
              <a16:creationId xmlns:a16="http://schemas.microsoft.com/office/drawing/2014/main" id="{00000000-0008-0000-0600-000087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20" name="Text Box 1">
          <a:extLst>
            <a:ext uri="{FF2B5EF4-FFF2-40B4-BE49-F238E27FC236}">
              <a16:creationId xmlns:a16="http://schemas.microsoft.com/office/drawing/2014/main" id="{00000000-0008-0000-0600-000088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21" name="Text Box 1">
          <a:extLst>
            <a:ext uri="{FF2B5EF4-FFF2-40B4-BE49-F238E27FC236}">
              <a16:creationId xmlns:a16="http://schemas.microsoft.com/office/drawing/2014/main" id="{00000000-0008-0000-0600-000089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22" name="Text Box 1">
          <a:extLst>
            <a:ext uri="{FF2B5EF4-FFF2-40B4-BE49-F238E27FC236}">
              <a16:creationId xmlns:a16="http://schemas.microsoft.com/office/drawing/2014/main" id="{00000000-0008-0000-0600-00008A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123" name="Text Box 1">
          <a:extLst>
            <a:ext uri="{FF2B5EF4-FFF2-40B4-BE49-F238E27FC236}">
              <a16:creationId xmlns:a16="http://schemas.microsoft.com/office/drawing/2014/main" id="{00000000-0008-0000-0600-00008B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124" name="Text Box 1">
          <a:extLst>
            <a:ext uri="{FF2B5EF4-FFF2-40B4-BE49-F238E27FC236}">
              <a16:creationId xmlns:a16="http://schemas.microsoft.com/office/drawing/2014/main" id="{00000000-0008-0000-0600-00008C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25" name="Text Box 1">
          <a:extLst>
            <a:ext uri="{FF2B5EF4-FFF2-40B4-BE49-F238E27FC236}">
              <a16:creationId xmlns:a16="http://schemas.microsoft.com/office/drawing/2014/main" id="{00000000-0008-0000-0600-00008D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26" name="Text Box 1">
          <a:extLst>
            <a:ext uri="{FF2B5EF4-FFF2-40B4-BE49-F238E27FC236}">
              <a16:creationId xmlns:a16="http://schemas.microsoft.com/office/drawing/2014/main" id="{00000000-0008-0000-0600-00008E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27" name="Text Box 1">
          <a:extLst>
            <a:ext uri="{FF2B5EF4-FFF2-40B4-BE49-F238E27FC236}">
              <a16:creationId xmlns:a16="http://schemas.microsoft.com/office/drawing/2014/main" id="{00000000-0008-0000-0600-00008F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28" name="Text Box 1">
          <a:extLst>
            <a:ext uri="{FF2B5EF4-FFF2-40B4-BE49-F238E27FC236}">
              <a16:creationId xmlns:a16="http://schemas.microsoft.com/office/drawing/2014/main" id="{00000000-0008-0000-0600-000090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29" name="Text Box 1">
          <a:extLst>
            <a:ext uri="{FF2B5EF4-FFF2-40B4-BE49-F238E27FC236}">
              <a16:creationId xmlns:a16="http://schemas.microsoft.com/office/drawing/2014/main" id="{00000000-0008-0000-0600-000091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30" name="Text Box 1">
          <a:extLst>
            <a:ext uri="{FF2B5EF4-FFF2-40B4-BE49-F238E27FC236}">
              <a16:creationId xmlns:a16="http://schemas.microsoft.com/office/drawing/2014/main" id="{00000000-0008-0000-0600-000092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31" name="Text Box 1">
          <a:extLst>
            <a:ext uri="{FF2B5EF4-FFF2-40B4-BE49-F238E27FC236}">
              <a16:creationId xmlns:a16="http://schemas.microsoft.com/office/drawing/2014/main" id="{00000000-0008-0000-0600-000093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32" name="Text Box 1">
          <a:extLst>
            <a:ext uri="{FF2B5EF4-FFF2-40B4-BE49-F238E27FC236}">
              <a16:creationId xmlns:a16="http://schemas.microsoft.com/office/drawing/2014/main" id="{00000000-0008-0000-0600-000094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1002133" name="Text Box 1">
          <a:extLst>
            <a:ext uri="{FF2B5EF4-FFF2-40B4-BE49-F238E27FC236}">
              <a16:creationId xmlns:a16="http://schemas.microsoft.com/office/drawing/2014/main" id="{00000000-0008-0000-0600-0000954A0F00}"/>
            </a:ext>
          </a:extLst>
        </xdr:cNvPr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20</xdr:row>
      <xdr:rowOff>257175</xdr:rowOff>
    </xdr:from>
    <xdr:to>
      <xdr:col>3</xdr:col>
      <xdr:colOff>342900</xdr:colOff>
      <xdr:row>22</xdr:row>
      <xdr:rowOff>9525</xdr:rowOff>
    </xdr:to>
    <xdr:sp macro="" textlink="">
      <xdr:nvSpPr>
        <xdr:cNvPr id="1002134" name="Text Box 1">
          <a:extLst>
            <a:ext uri="{FF2B5EF4-FFF2-40B4-BE49-F238E27FC236}">
              <a16:creationId xmlns:a16="http://schemas.microsoft.com/office/drawing/2014/main" id="{00000000-0008-0000-0600-0000964A0F00}"/>
            </a:ext>
          </a:extLst>
        </xdr:cNvPr>
        <xdr:cNvSpPr txBox="1">
          <a:spLocks noChangeArrowheads="1"/>
        </xdr:cNvSpPr>
      </xdr:nvSpPr>
      <xdr:spPr bwMode="auto">
        <a:xfrm>
          <a:off x="5238750" y="5753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35" name="Text Box 1">
          <a:extLst>
            <a:ext uri="{FF2B5EF4-FFF2-40B4-BE49-F238E27FC236}">
              <a16:creationId xmlns:a16="http://schemas.microsoft.com/office/drawing/2014/main" id="{00000000-0008-0000-0600-000097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36" name="Text Box 1">
          <a:extLst>
            <a:ext uri="{FF2B5EF4-FFF2-40B4-BE49-F238E27FC236}">
              <a16:creationId xmlns:a16="http://schemas.microsoft.com/office/drawing/2014/main" id="{00000000-0008-0000-0600-000098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37" name="Text Box 1">
          <a:extLst>
            <a:ext uri="{FF2B5EF4-FFF2-40B4-BE49-F238E27FC236}">
              <a16:creationId xmlns:a16="http://schemas.microsoft.com/office/drawing/2014/main" id="{00000000-0008-0000-0600-000099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38" name="Text Box 1">
          <a:extLst>
            <a:ext uri="{FF2B5EF4-FFF2-40B4-BE49-F238E27FC236}">
              <a16:creationId xmlns:a16="http://schemas.microsoft.com/office/drawing/2014/main" id="{00000000-0008-0000-0600-00009A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39" name="Text Box 1">
          <a:extLst>
            <a:ext uri="{FF2B5EF4-FFF2-40B4-BE49-F238E27FC236}">
              <a16:creationId xmlns:a16="http://schemas.microsoft.com/office/drawing/2014/main" id="{00000000-0008-0000-0600-00009B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0" name="Text Box 1">
          <a:extLst>
            <a:ext uri="{FF2B5EF4-FFF2-40B4-BE49-F238E27FC236}">
              <a16:creationId xmlns:a16="http://schemas.microsoft.com/office/drawing/2014/main" id="{00000000-0008-0000-0600-00009C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1" name="Text Box 1">
          <a:extLst>
            <a:ext uri="{FF2B5EF4-FFF2-40B4-BE49-F238E27FC236}">
              <a16:creationId xmlns:a16="http://schemas.microsoft.com/office/drawing/2014/main" id="{00000000-0008-0000-0600-00009D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2" name="Text Box 1">
          <a:extLst>
            <a:ext uri="{FF2B5EF4-FFF2-40B4-BE49-F238E27FC236}">
              <a16:creationId xmlns:a16="http://schemas.microsoft.com/office/drawing/2014/main" id="{00000000-0008-0000-0600-00009E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3" name="Text Box 1">
          <a:extLst>
            <a:ext uri="{FF2B5EF4-FFF2-40B4-BE49-F238E27FC236}">
              <a16:creationId xmlns:a16="http://schemas.microsoft.com/office/drawing/2014/main" id="{00000000-0008-0000-0600-00009F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4" name="Text Box 1">
          <a:extLst>
            <a:ext uri="{FF2B5EF4-FFF2-40B4-BE49-F238E27FC236}">
              <a16:creationId xmlns:a16="http://schemas.microsoft.com/office/drawing/2014/main" id="{00000000-0008-0000-0600-0000A0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5" name="Text Box 1">
          <a:extLst>
            <a:ext uri="{FF2B5EF4-FFF2-40B4-BE49-F238E27FC236}">
              <a16:creationId xmlns:a16="http://schemas.microsoft.com/office/drawing/2014/main" id="{00000000-0008-0000-0600-0000A1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6" name="Text Box 1">
          <a:extLst>
            <a:ext uri="{FF2B5EF4-FFF2-40B4-BE49-F238E27FC236}">
              <a16:creationId xmlns:a16="http://schemas.microsoft.com/office/drawing/2014/main" id="{00000000-0008-0000-0600-0000A2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7" name="Text Box 1">
          <a:extLst>
            <a:ext uri="{FF2B5EF4-FFF2-40B4-BE49-F238E27FC236}">
              <a16:creationId xmlns:a16="http://schemas.microsoft.com/office/drawing/2014/main" id="{00000000-0008-0000-0600-0000A3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8" name="Text Box 1">
          <a:extLst>
            <a:ext uri="{FF2B5EF4-FFF2-40B4-BE49-F238E27FC236}">
              <a16:creationId xmlns:a16="http://schemas.microsoft.com/office/drawing/2014/main" id="{00000000-0008-0000-0600-0000A4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9" name="Text Box 1">
          <a:extLst>
            <a:ext uri="{FF2B5EF4-FFF2-40B4-BE49-F238E27FC236}">
              <a16:creationId xmlns:a16="http://schemas.microsoft.com/office/drawing/2014/main" id="{00000000-0008-0000-0600-0000A5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50" name="Text Box 1">
          <a:extLst>
            <a:ext uri="{FF2B5EF4-FFF2-40B4-BE49-F238E27FC236}">
              <a16:creationId xmlns:a16="http://schemas.microsoft.com/office/drawing/2014/main" id="{00000000-0008-0000-0600-0000A6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51" name="Text Box 1">
          <a:extLst>
            <a:ext uri="{FF2B5EF4-FFF2-40B4-BE49-F238E27FC236}">
              <a16:creationId xmlns:a16="http://schemas.microsoft.com/office/drawing/2014/main" id="{00000000-0008-0000-0600-0000A7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152" name="Text Box 1">
          <a:extLst>
            <a:ext uri="{FF2B5EF4-FFF2-40B4-BE49-F238E27FC236}">
              <a16:creationId xmlns:a16="http://schemas.microsoft.com/office/drawing/2014/main" id="{00000000-0008-0000-0600-0000A8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153" name="Text Box 1">
          <a:extLst>
            <a:ext uri="{FF2B5EF4-FFF2-40B4-BE49-F238E27FC236}">
              <a16:creationId xmlns:a16="http://schemas.microsoft.com/office/drawing/2014/main" id="{00000000-0008-0000-0600-0000A9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54" name="Text Box 1">
          <a:extLst>
            <a:ext uri="{FF2B5EF4-FFF2-40B4-BE49-F238E27FC236}">
              <a16:creationId xmlns:a16="http://schemas.microsoft.com/office/drawing/2014/main" id="{00000000-0008-0000-0600-0000AA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55" name="Text Box 1">
          <a:extLst>
            <a:ext uri="{FF2B5EF4-FFF2-40B4-BE49-F238E27FC236}">
              <a16:creationId xmlns:a16="http://schemas.microsoft.com/office/drawing/2014/main" id="{00000000-0008-0000-0600-0000AB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56" name="Text Box 1">
          <a:extLst>
            <a:ext uri="{FF2B5EF4-FFF2-40B4-BE49-F238E27FC236}">
              <a16:creationId xmlns:a16="http://schemas.microsoft.com/office/drawing/2014/main" id="{00000000-0008-0000-0600-0000AC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57" name="Text Box 1">
          <a:extLst>
            <a:ext uri="{FF2B5EF4-FFF2-40B4-BE49-F238E27FC236}">
              <a16:creationId xmlns:a16="http://schemas.microsoft.com/office/drawing/2014/main" id="{00000000-0008-0000-0600-0000AD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58" name="Text Box 1">
          <a:extLst>
            <a:ext uri="{FF2B5EF4-FFF2-40B4-BE49-F238E27FC236}">
              <a16:creationId xmlns:a16="http://schemas.microsoft.com/office/drawing/2014/main" id="{00000000-0008-0000-0600-0000AE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59" name="Text Box 1">
          <a:extLst>
            <a:ext uri="{FF2B5EF4-FFF2-40B4-BE49-F238E27FC236}">
              <a16:creationId xmlns:a16="http://schemas.microsoft.com/office/drawing/2014/main" id="{00000000-0008-0000-0600-0000AF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0" name="Text Box 1">
          <a:extLst>
            <a:ext uri="{FF2B5EF4-FFF2-40B4-BE49-F238E27FC236}">
              <a16:creationId xmlns:a16="http://schemas.microsoft.com/office/drawing/2014/main" id="{00000000-0008-0000-0600-0000B0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1" name="Text Box 1">
          <a:extLst>
            <a:ext uri="{FF2B5EF4-FFF2-40B4-BE49-F238E27FC236}">
              <a16:creationId xmlns:a16="http://schemas.microsoft.com/office/drawing/2014/main" id="{00000000-0008-0000-0600-0000B1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2" name="Text Box 1">
          <a:extLst>
            <a:ext uri="{FF2B5EF4-FFF2-40B4-BE49-F238E27FC236}">
              <a16:creationId xmlns:a16="http://schemas.microsoft.com/office/drawing/2014/main" id="{00000000-0008-0000-0600-0000B2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3" name="Text Box 1">
          <a:extLst>
            <a:ext uri="{FF2B5EF4-FFF2-40B4-BE49-F238E27FC236}">
              <a16:creationId xmlns:a16="http://schemas.microsoft.com/office/drawing/2014/main" id="{00000000-0008-0000-0600-0000B3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1002164" name="Text Box 1">
          <a:extLst>
            <a:ext uri="{FF2B5EF4-FFF2-40B4-BE49-F238E27FC236}">
              <a16:creationId xmlns:a16="http://schemas.microsoft.com/office/drawing/2014/main" id="{00000000-0008-0000-0600-0000B44A0F00}"/>
            </a:ext>
          </a:extLst>
        </xdr:cNvPr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5" name="Text Box 1">
          <a:extLst>
            <a:ext uri="{FF2B5EF4-FFF2-40B4-BE49-F238E27FC236}">
              <a16:creationId xmlns:a16="http://schemas.microsoft.com/office/drawing/2014/main" id="{00000000-0008-0000-0600-0000B5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6" name="Text Box 1">
          <a:extLst>
            <a:ext uri="{FF2B5EF4-FFF2-40B4-BE49-F238E27FC236}">
              <a16:creationId xmlns:a16="http://schemas.microsoft.com/office/drawing/2014/main" id="{00000000-0008-0000-0600-0000B6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67" name="Text Box 1">
          <a:extLst>
            <a:ext uri="{FF2B5EF4-FFF2-40B4-BE49-F238E27FC236}">
              <a16:creationId xmlns:a16="http://schemas.microsoft.com/office/drawing/2014/main" id="{00000000-0008-0000-0600-0000B7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8" name="Text Box 1">
          <a:extLst>
            <a:ext uri="{FF2B5EF4-FFF2-40B4-BE49-F238E27FC236}">
              <a16:creationId xmlns:a16="http://schemas.microsoft.com/office/drawing/2014/main" id="{00000000-0008-0000-0600-0000B8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9" name="Text Box 1">
          <a:extLst>
            <a:ext uri="{FF2B5EF4-FFF2-40B4-BE49-F238E27FC236}">
              <a16:creationId xmlns:a16="http://schemas.microsoft.com/office/drawing/2014/main" id="{00000000-0008-0000-0600-0000B9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0" name="Text Box 1">
          <a:extLst>
            <a:ext uri="{FF2B5EF4-FFF2-40B4-BE49-F238E27FC236}">
              <a16:creationId xmlns:a16="http://schemas.microsoft.com/office/drawing/2014/main" id="{00000000-0008-0000-0600-0000BA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1" name="Text Box 1">
          <a:extLst>
            <a:ext uri="{FF2B5EF4-FFF2-40B4-BE49-F238E27FC236}">
              <a16:creationId xmlns:a16="http://schemas.microsoft.com/office/drawing/2014/main" id="{00000000-0008-0000-0600-0000BB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2" name="Text Box 1">
          <a:extLst>
            <a:ext uri="{FF2B5EF4-FFF2-40B4-BE49-F238E27FC236}">
              <a16:creationId xmlns:a16="http://schemas.microsoft.com/office/drawing/2014/main" id="{00000000-0008-0000-0600-0000BC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3" name="Text Box 1">
          <a:extLst>
            <a:ext uri="{FF2B5EF4-FFF2-40B4-BE49-F238E27FC236}">
              <a16:creationId xmlns:a16="http://schemas.microsoft.com/office/drawing/2014/main" id="{00000000-0008-0000-0600-0000BD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4" name="Text Box 1">
          <a:extLst>
            <a:ext uri="{FF2B5EF4-FFF2-40B4-BE49-F238E27FC236}">
              <a16:creationId xmlns:a16="http://schemas.microsoft.com/office/drawing/2014/main" id="{00000000-0008-0000-0600-0000BE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5" name="Text Box 1">
          <a:extLst>
            <a:ext uri="{FF2B5EF4-FFF2-40B4-BE49-F238E27FC236}">
              <a16:creationId xmlns:a16="http://schemas.microsoft.com/office/drawing/2014/main" id="{00000000-0008-0000-0600-0000BF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6" name="Text Box 1">
          <a:extLst>
            <a:ext uri="{FF2B5EF4-FFF2-40B4-BE49-F238E27FC236}">
              <a16:creationId xmlns:a16="http://schemas.microsoft.com/office/drawing/2014/main" id="{00000000-0008-0000-0600-0000C0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7" name="Text Box 1">
          <a:extLst>
            <a:ext uri="{FF2B5EF4-FFF2-40B4-BE49-F238E27FC236}">
              <a16:creationId xmlns:a16="http://schemas.microsoft.com/office/drawing/2014/main" id="{00000000-0008-0000-0600-0000C1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8" name="Text Box 1">
          <a:extLst>
            <a:ext uri="{FF2B5EF4-FFF2-40B4-BE49-F238E27FC236}">
              <a16:creationId xmlns:a16="http://schemas.microsoft.com/office/drawing/2014/main" id="{00000000-0008-0000-0600-0000C2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9" name="Text Box 1">
          <a:extLst>
            <a:ext uri="{FF2B5EF4-FFF2-40B4-BE49-F238E27FC236}">
              <a16:creationId xmlns:a16="http://schemas.microsoft.com/office/drawing/2014/main" id="{00000000-0008-0000-0600-0000C3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80" name="Text Box 1">
          <a:extLst>
            <a:ext uri="{FF2B5EF4-FFF2-40B4-BE49-F238E27FC236}">
              <a16:creationId xmlns:a16="http://schemas.microsoft.com/office/drawing/2014/main" id="{00000000-0008-0000-0600-0000C4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81" name="Text Box 1">
          <a:extLst>
            <a:ext uri="{FF2B5EF4-FFF2-40B4-BE49-F238E27FC236}">
              <a16:creationId xmlns:a16="http://schemas.microsoft.com/office/drawing/2014/main" id="{00000000-0008-0000-0600-0000C5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182" name="Text Box 1">
          <a:extLst>
            <a:ext uri="{FF2B5EF4-FFF2-40B4-BE49-F238E27FC236}">
              <a16:creationId xmlns:a16="http://schemas.microsoft.com/office/drawing/2014/main" id="{00000000-0008-0000-0600-0000C6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183" name="Text Box 1">
          <a:extLst>
            <a:ext uri="{FF2B5EF4-FFF2-40B4-BE49-F238E27FC236}">
              <a16:creationId xmlns:a16="http://schemas.microsoft.com/office/drawing/2014/main" id="{00000000-0008-0000-0600-0000C7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84" name="Text Box 1">
          <a:extLst>
            <a:ext uri="{FF2B5EF4-FFF2-40B4-BE49-F238E27FC236}">
              <a16:creationId xmlns:a16="http://schemas.microsoft.com/office/drawing/2014/main" id="{00000000-0008-0000-0600-0000C8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85" name="Text Box 1">
          <a:extLst>
            <a:ext uri="{FF2B5EF4-FFF2-40B4-BE49-F238E27FC236}">
              <a16:creationId xmlns:a16="http://schemas.microsoft.com/office/drawing/2014/main" id="{00000000-0008-0000-0600-0000C9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86" name="Text Box 1">
          <a:extLst>
            <a:ext uri="{FF2B5EF4-FFF2-40B4-BE49-F238E27FC236}">
              <a16:creationId xmlns:a16="http://schemas.microsoft.com/office/drawing/2014/main" id="{00000000-0008-0000-0600-0000CA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87" name="Text Box 1">
          <a:extLst>
            <a:ext uri="{FF2B5EF4-FFF2-40B4-BE49-F238E27FC236}">
              <a16:creationId xmlns:a16="http://schemas.microsoft.com/office/drawing/2014/main" id="{00000000-0008-0000-0600-0000CB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88" name="Text Box 1">
          <a:extLst>
            <a:ext uri="{FF2B5EF4-FFF2-40B4-BE49-F238E27FC236}">
              <a16:creationId xmlns:a16="http://schemas.microsoft.com/office/drawing/2014/main" id="{00000000-0008-0000-0600-0000CC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89" name="Text Box 1">
          <a:extLst>
            <a:ext uri="{FF2B5EF4-FFF2-40B4-BE49-F238E27FC236}">
              <a16:creationId xmlns:a16="http://schemas.microsoft.com/office/drawing/2014/main" id="{00000000-0008-0000-0600-0000CD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0" name="Text Box 1">
          <a:extLst>
            <a:ext uri="{FF2B5EF4-FFF2-40B4-BE49-F238E27FC236}">
              <a16:creationId xmlns:a16="http://schemas.microsoft.com/office/drawing/2014/main" id="{00000000-0008-0000-0600-0000CE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1" name="Text Box 1">
          <a:extLst>
            <a:ext uri="{FF2B5EF4-FFF2-40B4-BE49-F238E27FC236}">
              <a16:creationId xmlns:a16="http://schemas.microsoft.com/office/drawing/2014/main" id="{00000000-0008-0000-0600-0000CF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2" name="Text Box 1">
          <a:extLst>
            <a:ext uri="{FF2B5EF4-FFF2-40B4-BE49-F238E27FC236}">
              <a16:creationId xmlns:a16="http://schemas.microsoft.com/office/drawing/2014/main" id="{00000000-0008-0000-0600-0000D0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3" name="Text Box 1">
          <a:extLst>
            <a:ext uri="{FF2B5EF4-FFF2-40B4-BE49-F238E27FC236}">
              <a16:creationId xmlns:a16="http://schemas.microsoft.com/office/drawing/2014/main" id="{00000000-0008-0000-0600-0000D1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1002194" name="Text Box 1">
          <a:extLst>
            <a:ext uri="{FF2B5EF4-FFF2-40B4-BE49-F238E27FC236}">
              <a16:creationId xmlns:a16="http://schemas.microsoft.com/office/drawing/2014/main" id="{00000000-0008-0000-0600-0000D24A0F00}"/>
            </a:ext>
          </a:extLst>
        </xdr:cNvPr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5" name="Text Box 1">
          <a:extLst>
            <a:ext uri="{FF2B5EF4-FFF2-40B4-BE49-F238E27FC236}">
              <a16:creationId xmlns:a16="http://schemas.microsoft.com/office/drawing/2014/main" id="{00000000-0008-0000-0600-0000D3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6" name="Text Box 1">
          <a:extLst>
            <a:ext uri="{FF2B5EF4-FFF2-40B4-BE49-F238E27FC236}">
              <a16:creationId xmlns:a16="http://schemas.microsoft.com/office/drawing/2014/main" id="{00000000-0008-0000-0600-0000D4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97" name="Text Box 1">
          <a:extLst>
            <a:ext uri="{FF2B5EF4-FFF2-40B4-BE49-F238E27FC236}">
              <a16:creationId xmlns:a16="http://schemas.microsoft.com/office/drawing/2014/main" id="{00000000-0008-0000-0600-0000D5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8" name="Text Box 1">
          <a:extLst>
            <a:ext uri="{FF2B5EF4-FFF2-40B4-BE49-F238E27FC236}">
              <a16:creationId xmlns:a16="http://schemas.microsoft.com/office/drawing/2014/main" id="{00000000-0008-0000-0600-0000D6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9" name="Text Box 1">
          <a:extLst>
            <a:ext uri="{FF2B5EF4-FFF2-40B4-BE49-F238E27FC236}">
              <a16:creationId xmlns:a16="http://schemas.microsoft.com/office/drawing/2014/main" id="{00000000-0008-0000-0600-0000D7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0" name="Text Box 1">
          <a:extLst>
            <a:ext uri="{FF2B5EF4-FFF2-40B4-BE49-F238E27FC236}">
              <a16:creationId xmlns:a16="http://schemas.microsoft.com/office/drawing/2014/main" id="{00000000-0008-0000-0600-0000D8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1" name="Text Box 1">
          <a:extLst>
            <a:ext uri="{FF2B5EF4-FFF2-40B4-BE49-F238E27FC236}">
              <a16:creationId xmlns:a16="http://schemas.microsoft.com/office/drawing/2014/main" id="{00000000-0008-0000-0600-0000D9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2" name="Text Box 1">
          <a:extLst>
            <a:ext uri="{FF2B5EF4-FFF2-40B4-BE49-F238E27FC236}">
              <a16:creationId xmlns:a16="http://schemas.microsoft.com/office/drawing/2014/main" id="{00000000-0008-0000-0600-0000DA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3" name="Text Box 1">
          <a:extLst>
            <a:ext uri="{FF2B5EF4-FFF2-40B4-BE49-F238E27FC236}">
              <a16:creationId xmlns:a16="http://schemas.microsoft.com/office/drawing/2014/main" id="{00000000-0008-0000-0600-0000DB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4" name="Text Box 1">
          <a:extLst>
            <a:ext uri="{FF2B5EF4-FFF2-40B4-BE49-F238E27FC236}">
              <a16:creationId xmlns:a16="http://schemas.microsoft.com/office/drawing/2014/main" id="{00000000-0008-0000-0600-0000DC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5" name="Text Box 1">
          <a:extLst>
            <a:ext uri="{FF2B5EF4-FFF2-40B4-BE49-F238E27FC236}">
              <a16:creationId xmlns:a16="http://schemas.microsoft.com/office/drawing/2014/main" id="{00000000-0008-0000-0600-0000DD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6" name="Text Box 1">
          <a:extLst>
            <a:ext uri="{FF2B5EF4-FFF2-40B4-BE49-F238E27FC236}">
              <a16:creationId xmlns:a16="http://schemas.microsoft.com/office/drawing/2014/main" id="{00000000-0008-0000-0600-0000DE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7" name="Text Box 1">
          <a:extLst>
            <a:ext uri="{FF2B5EF4-FFF2-40B4-BE49-F238E27FC236}">
              <a16:creationId xmlns:a16="http://schemas.microsoft.com/office/drawing/2014/main" id="{00000000-0008-0000-0600-0000DF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8" name="Text Box 1">
          <a:extLst>
            <a:ext uri="{FF2B5EF4-FFF2-40B4-BE49-F238E27FC236}">
              <a16:creationId xmlns:a16="http://schemas.microsoft.com/office/drawing/2014/main" id="{00000000-0008-0000-0600-0000E0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9" name="Text Box 1">
          <a:extLst>
            <a:ext uri="{FF2B5EF4-FFF2-40B4-BE49-F238E27FC236}">
              <a16:creationId xmlns:a16="http://schemas.microsoft.com/office/drawing/2014/main" id="{00000000-0008-0000-0600-0000E1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10" name="Text Box 1">
          <a:extLst>
            <a:ext uri="{FF2B5EF4-FFF2-40B4-BE49-F238E27FC236}">
              <a16:creationId xmlns:a16="http://schemas.microsoft.com/office/drawing/2014/main" id="{00000000-0008-0000-0600-0000E2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11" name="Text Box 1">
          <a:extLst>
            <a:ext uri="{FF2B5EF4-FFF2-40B4-BE49-F238E27FC236}">
              <a16:creationId xmlns:a16="http://schemas.microsoft.com/office/drawing/2014/main" id="{00000000-0008-0000-0600-0000E3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212" name="Text Box 1">
          <a:extLst>
            <a:ext uri="{FF2B5EF4-FFF2-40B4-BE49-F238E27FC236}">
              <a16:creationId xmlns:a16="http://schemas.microsoft.com/office/drawing/2014/main" id="{00000000-0008-0000-0600-0000E4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213" name="Text Box 1">
          <a:extLst>
            <a:ext uri="{FF2B5EF4-FFF2-40B4-BE49-F238E27FC236}">
              <a16:creationId xmlns:a16="http://schemas.microsoft.com/office/drawing/2014/main" id="{00000000-0008-0000-0600-0000E5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214" name="Text Box 1">
          <a:extLst>
            <a:ext uri="{FF2B5EF4-FFF2-40B4-BE49-F238E27FC236}">
              <a16:creationId xmlns:a16="http://schemas.microsoft.com/office/drawing/2014/main" id="{00000000-0008-0000-0600-0000E6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215" name="Text Box 1">
          <a:extLst>
            <a:ext uri="{FF2B5EF4-FFF2-40B4-BE49-F238E27FC236}">
              <a16:creationId xmlns:a16="http://schemas.microsoft.com/office/drawing/2014/main" id="{00000000-0008-0000-0600-0000E7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216" name="Text Box 1">
          <a:extLst>
            <a:ext uri="{FF2B5EF4-FFF2-40B4-BE49-F238E27FC236}">
              <a16:creationId xmlns:a16="http://schemas.microsoft.com/office/drawing/2014/main" id="{00000000-0008-0000-0600-0000E8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217" name="Text Box 1">
          <a:extLst>
            <a:ext uri="{FF2B5EF4-FFF2-40B4-BE49-F238E27FC236}">
              <a16:creationId xmlns:a16="http://schemas.microsoft.com/office/drawing/2014/main" id="{00000000-0008-0000-0600-0000E9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218" name="Text Box 1">
          <a:extLst>
            <a:ext uri="{FF2B5EF4-FFF2-40B4-BE49-F238E27FC236}">
              <a16:creationId xmlns:a16="http://schemas.microsoft.com/office/drawing/2014/main" id="{00000000-0008-0000-0600-0000EA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219" name="Text Box 1">
          <a:extLst>
            <a:ext uri="{FF2B5EF4-FFF2-40B4-BE49-F238E27FC236}">
              <a16:creationId xmlns:a16="http://schemas.microsoft.com/office/drawing/2014/main" id="{00000000-0008-0000-0600-0000EB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20" name="Text Box 1">
          <a:extLst>
            <a:ext uri="{FF2B5EF4-FFF2-40B4-BE49-F238E27FC236}">
              <a16:creationId xmlns:a16="http://schemas.microsoft.com/office/drawing/2014/main" id="{00000000-0008-0000-0600-0000EC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21" name="Text Box 1">
          <a:extLst>
            <a:ext uri="{FF2B5EF4-FFF2-40B4-BE49-F238E27FC236}">
              <a16:creationId xmlns:a16="http://schemas.microsoft.com/office/drawing/2014/main" id="{00000000-0008-0000-0600-0000ED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22" name="Text Box 1">
          <a:extLst>
            <a:ext uri="{FF2B5EF4-FFF2-40B4-BE49-F238E27FC236}">
              <a16:creationId xmlns:a16="http://schemas.microsoft.com/office/drawing/2014/main" id="{00000000-0008-0000-0600-0000EE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23" name="Text Box 1">
          <a:extLst>
            <a:ext uri="{FF2B5EF4-FFF2-40B4-BE49-F238E27FC236}">
              <a16:creationId xmlns:a16="http://schemas.microsoft.com/office/drawing/2014/main" id="{00000000-0008-0000-0600-0000EF4A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24" name="Text Box 1">
          <a:extLst>
            <a:ext uri="{FF2B5EF4-FFF2-40B4-BE49-F238E27FC236}">
              <a16:creationId xmlns:a16="http://schemas.microsoft.com/office/drawing/2014/main" id="{00000000-0008-0000-0600-0000F0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25" name="Text Box 1">
          <a:extLst>
            <a:ext uri="{FF2B5EF4-FFF2-40B4-BE49-F238E27FC236}">
              <a16:creationId xmlns:a16="http://schemas.microsoft.com/office/drawing/2014/main" id="{00000000-0008-0000-0600-0000F1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26" name="Text Box 1">
          <a:extLst>
            <a:ext uri="{FF2B5EF4-FFF2-40B4-BE49-F238E27FC236}">
              <a16:creationId xmlns:a16="http://schemas.microsoft.com/office/drawing/2014/main" id="{00000000-0008-0000-0600-0000F2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27" name="Text Box 1">
          <a:extLst>
            <a:ext uri="{FF2B5EF4-FFF2-40B4-BE49-F238E27FC236}">
              <a16:creationId xmlns:a16="http://schemas.microsoft.com/office/drawing/2014/main" id="{00000000-0008-0000-0600-0000F3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28" name="Text Box 1">
          <a:extLst>
            <a:ext uri="{FF2B5EF4-FFF2-40B4-BE49-F238E27FC236}">
              <a16:creationId xmlns:a16="http://schemas.microsoft.com/office/drawing/2014/main" id="{00000000-0008-0000-0600-0000F4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29" name="Text Box 1">
          <a:extLst>
            <a:ext uri="{FF2B5EF4-FFF2-40B4-BE49-F238E27FC236}">
              <a16:creationId xmlns:a16="http://schemas.microsoft.com/office/drawing/2014/main" id="{00000000-0008-0000-0600-0000F5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0" name="Text Box 1">
          <a:extLst>
            <a:ext uri="{FF2B5EF4-FFF2-40B4-BE49-F238E27FC236}">
              <a16:creationId xmlns:a16="http://schemas.microsoft.com/office/drawing/2014/main" id="{00000000-0008-0000-0600-0000F6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1" name="Text Box 1">
          <a:extLst>
            <a:ext uri="{FF2B5EF4-FFF2-40B4-BE49-F238E27FC236}">
              <a16:creationId xmlns:a16="http://schemas.microsoft.com/office/drawing/2014/main" id="{00000000-0008-0000-0600-0000F7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2" name="Text Box 1">
          <a:extLst>
            <a:ext uri="{FF2B5EF4-FFF2-40B4-BE49-F238E27FC236}">
              <a16:creationId xmlns:a16="http://schemas.microsoft.com/office/drawing/2014/main" id="{00000000-0008-0000-0600-0000F8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3" name="Text Box 1">
          <a:extLst>
            <a:ext uri="{FF2B5EF4-FFF2-40B4-BE49-F238E27FC236}">
              <a16:creationId xmlns:a16="http://schemas.microsoft.com/office/drawing/2014/main" id="{00000000-0008-0000-0600-0000F9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4" name="Text Box 1">
          <a:extLst>
            <a:ext uri="{FF2B5EF4-FFF2-40B4-BE49-F238E27FC236}">
              <a16:creationId xmlns:a16="http://schemas.microsoft.com/office/drawing/2014/main" id="{00000000-0008-0000-0600-0000FA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5" name="Text Box 1">
          <a:extLst>
            <a:ext uri="{FF2B5EF4-FFF2-40B4-BE49-F238E27FC236}">
              <a16:creationId xmlns:a16="http://schemas.microsoft.com/office/drawing/2014/main" id="{00000000-0008-0000-0600-0000FB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6" name="Text Box 1">
          <a:extLst>
            <a:ext uri="{FF2B5EF4-FFF2-40B4-BE49-F238E27FC236}">
              <a16:creationId xmlns:a16="http://schemas.microsoft.com/office/drawing/2014/main" id="{00000000-0008-0000-0600-0000FC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7" name="Text Box 1">
          <a:extLst>
            <a:ext uri="{FF2B5EF4-FFF2-40B4-BE49-F238E27FC236}">
              <a16:creationId xmlns:a16="http://schemas.microsoft.com/office/drawing/2014/main" id="{00000000-0008-0000-0600-0000FD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8" name="Text Box 1">
          <a:extLst>
            <a:ext uri="{FF2B5EF4-FFF2-40B4-BE49-F238E27FC236}">
              <a16:creationId xmlns:a16="http://schemas.microsoft.com/office/drawing/2014/main" id="{00000000-0008-0000-0600-0000FE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9" name="Text Box 1">
          <a:extLst>
            <a:ext uri="{FF2B5EF4-FFF2-40B4-BE49-F238E27FC236}">
              <a16:creationId xmlns:a16="http://schemas.microsoft.com/office/drawing/2014/main" id="{00000000-0008-0000-0600-0000FF4A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40" name="Text Box 1">
          <a:extLst>
            <a:ext uri="{FF2B5EF4-FFF2-40B4-BE49-F238E27FC236}">
              <a16:creationId xmlns:a16="http://schemas.microsoft.com/office/drawing/2014/main" id="{00000000-0008-0000-0600-000000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241" name="Text Box 1">
          <a:extLst>
            <a:ext uri="{FF2B5EF4-FFF2-40B4-BE49-F238E27FC236}">
              <a16:creationId xmlns:a16="http://schemas.microsoft.com/office/drawing/2014/main" id="{00000000-0008-0000-0600-000001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242" name="Text Box 1">
          <a:extLst>
            <a:ext uri="{FF2B5EF4-FFF2-40B4-BE49-F238E27FC236}">
              <a16:creationId xmlns:a16="http://schemas.microsoft.com/office/drawing/2014/main" id="{00000000-0008-0000-0600-000002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43" name="Text Box 1">
          <a:extLst>
            <a:ext uri="{FF2B5EF4-FFF2-40B4-BE49-F238E27FC236}">
              <a16:creationId xmlns:a16="http://schemas.microsoft.com/office/drawing/2014/main" id="{00000000-0008-0000-0600-000003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44" name="Text Box 1">
          <a:extLst>
            <a:ext uri="{FF2B5EF4-FFF2-40B4-BE49-F238E27FC236}">
              <a16:creationId xmlns:a16="http://schemas.microsoft.com/office/drawing/2014/main" id="{00000000-0008-0000-0600-000004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45" name="Text Box 1">
          <a:extLst>
            <a:ext uri="{FF2B5EF4-FFF2-40B4-BE49-F238E27FC236}">
              <a16:creationId xmlns:a16="http://schemas.microsoft.com/office/drawing/2014/main" id="{00000000-0008-0000-0600-000005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46" name="Text Box 1">
          <a:extLst>
            <a:ext uri="{FF2B5EF4-FFF2-40B4-BE49-F238E27FC236}">
              <a16:creationId xmlns:a16="http://schemas.microsoft.com/office/drawing/2014/main" id="{00000000-0008-0000-0600-000006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47" name="Text Box 1">
          <a:extLst>
            <a:ext uri="{FF2B5EF4-FFF2-40B4-BE49-F238E27FC236}">
              <a16:creationId xmlns:a16="http://schemas.microsoft.com/office/drawing/2014/main" id="{00000000-0008-0000-0600-000007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48" name="Text Box 1">
          <a:extLst>
            <a:ext uri="{FF2B5EF4-FFF2-40B4-BE49-F238E27FC236}">
              <a16:creationId xmlns:a16="http://schemas.microsoft.com/office/drawing/2014/main" id="{00000000-0008-0000-0600-000008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49" name="Text Box 1">
          <a:extLst>
            <a:ext uri="{FF2B5EF4-FFF2-40B4-BE49-F238E27FC236}">
              <a16:creationId xmlns:a16="http://schemas.microsoft.com/office/drawing/2014/main" id="{00000000-0008-0000-0600-000009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50" name="Text Box 1">
          <a:extLst>
            <a:ext uri="{FF2B5EF4-FFF2-40B4-BE49-F238E27FC236}">
              <a16:creationId xmlns:a16="http://schemas.microsoft.com/office/drawing/2014/main" id="{00000000-0008-0000-0600-00000A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1002251" name="Text Box 1">
          <a:extLst>
            <a:ext uri="{FF2B5EF4-FFF2-40B4-BE49-F238E27FC236}">
              <a16:creationId xmlns:a16="http://schemas.microsoft.com/office/drawing/2014/main" id="{00000000-0008-0000-0600-00000B4B0F00}"/>
            </a:ext>
          </a:extLst>
        </xdr:cNvPr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21</xdr:row>
      <xdr:rowOff>257175</xdr:rowOff>
    </xdr:from>
    <xdr:to>
      <xdr:col>3</xdr:col>
      <xdr:colOff>342900</xdr:colOff>
      <xdr:row>23</xdr:row>
      <xdr:rowOff>9525</xdr:rowOff>
    </xdr:to>
    <xdr:sp macro="" textlink="">
      <xdr:nvSpPr>
        <xdr:cNvPr id="1002252" name="Text Box 1">
          <a:extLst>
            <a:ext uri="{FF2B5EF4-FFF2-40B4-BE49-F238E27FC236}">
              <a16:creationId xmlns:a16="http://schemas.microsoft.com/office/drawing/2014/main" id="{00000000-0008-0000-0600-00000C4B0F00}"/>
            </a:ext>
          </a:extLst>
        </xdr:cNvPr>
        <xdr:cNvSpPr txBox="1">
          <a:spLocks noChangeArrowheads="1"/>
        </xdr:cNvSpPr>
      </xdr:nvSpPr>
      <xdr:spPr bwMode="auto">
        <a:xfrm>
          <a:off x="5238750" y="60198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53" name="Text Box 1">
          <a:extLst>
            <a:ext uri="{FF2B5EF4-FFF2-40B4-BE49-F238E27FC236}">
              <a16:creationId xmlns:a16="http://schemas.microsoft.com/office/drawing/2014/main" id="{00000000-0008-0000-0600-00000D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54" name="Text Box 1">
          <a:extLst>
            <a:ext uri="{FF2B5EF4-FFF2-40B4-BE49-F238E27FC236}">
              <a16:creationId xmlns:a16="http://schemas.microsoft.com/office/drawing/2014/main" id="{00000000-0008-0000-0600-00000E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55" name="Text Box 1">
          <a:extLst>
            <a:ext uri="{FF2B5EF4-FFF2-40B4-BE49-F238E27FC236}">
              <a16:creationId xmlns:a16="http://schemas.microsoft.com/office/drawing/2014/main" id="{00000000-0008-0000-0600-00000F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56" name="Text Box 1">
          <a:extLst>
            <a:ext uri="{FF2B5EF4-FFF2-40B4-BE49-F238E27FC236}">
              <a16:creationId xmlns:a16="http://schemas.microsoft.com/office/drawing/2014/main" id="{00000000-0008-0000-0600-000010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57" name="Text Box 1">
          <a:extLst>
            <a:ext uri="{FF2B5EF4-FFF2-40B4-BE49-F238E27FC236}">
              <a16:creationId xmlns:a16="http://schemas.microsoft.com/office/drawing/2014/main" id="{00000000-0008-0000-0600-000011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58" name="Text Box 1">
          <a:extLst>
            <a:ext uri="{FF2B5EF4-FFF2-40B4-BE49-F238E27FC236}">
              <a16:creationId xmlns:a16="http://schemas.microsoft.com/office/drawing/2014/main" id="{00000000-0008-0000-0600-000012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59" name="Text Box 1">
          <a:extLst>
            <a:ext uri="{FF2B5EF4-FFF2-40B4-BE49-F238E27FC236}">
              <a16:creationId xmlns:a16="http://schemas.microsoft.com/office/drawing/2014/main" id="{00000000-0008-0000-0600-000013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0" name="Text Box 1">
          <a:extLst>
            <a:ext uri="{FF2B5EF4-FFF2-40B4-BE49-F238E27FC236}">
              <a16:creationId xmlns:a16="http://schemas.microsoft.com/office/drawing/2014/main" id="{00000000-0008-0000-0600-000014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1" name="Text Box 1">
          <a:extLst>
            <a:ext uri="{FF2B5EF4-FFF2-40B4-BE49-F238E27FC236}">
              <a16:creationId xmlns:a16="http://schemas.microsoft.com/office/drawing/2014/main" id="{00000000-0008-0000-0600-000015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2" name="Text Box 1">
          <a:extLst>
            <a:ext uri="{FF2B5EF4-FFF2-40B4-BE49-F238E27FC236}">
              <a16:creationId xmlns:a16="http://schemas.microsoft.com/office/drawing/2014/main" id="{00000000-0008-0000-0600-000016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3" name="Text Box 1">
          <a:extLst>
            <a:ext uri="{FF2B5EF4-FFF2-40B4-BE49-F238E27FC236}">
              <a16:creationId xmlns:a16="http://schemas.microsoft.com/office/drawing/2014/main" id="{00000000-0008-0000-0600-000017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4" name="Text Box 1">
          <a:extLst>
            <a:ext uri="{FF2B5EF4-FFF2-40B4-BE49-F238E27FC236}">
              <a16:creationId xmlns:a16="http://schemas.microsoft.com/office/drawing/2014/main" id="{00000000-0008-0000-0600-000018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5" name="Text Box 1">
          <a:extLst>
            <a:ext uri="{FF2B5EF4-FFF2-40B4-BE49-F238E27FC236}">
              <a16:creationId xmlns:a16="http://schemas.microsoft.com/office/drawing/2014/main" id="{00000000-0008-0000-0600-000019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6" name="Text Box 1">
          <a:extLst>
            <a:ext uri="{FF2B5EF4-FFF2-40B4-BE49-F238E27FC236}">
              <a16:creationId xmlns:a16="http://schemas.microsoft.com/office/drawing/2014/main" id="{00000000-0008-0000-0600-00001A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7" name="Text Box 1">
          <a:extLst>
            <a:ext uri="{FF2B5EF4-FFF2-40B4-BE49-F238E27FC236}">
              <a16:creationId xmlns:a16="http://schemas.microsoft.com/office/drawing/2014/main" id="{00000000-0008-0000-0600-00001B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8" name="Text Box 1">
          <a:extLst>
            <a:ext uri="{FF2B5EF4-FFF2-40B4-BE49-F238E27FC236}">
              <a16:creationId xmlns:a16="http://schemas.microsoft.com/office/drawing/2014/main" id="{00000000-0008-0000-0600-00001C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9" name="Text Box 1">
          <a:extLst>
            <a:ext uri="{FF2B5EF4-FFF2-40B4-BE49-F238E27FC236}">
              <a16:creationId xmlns:a16="http://schemas.microsoft.com/office/drawing/2014/main" id="{00000000-0008-0000-0600-00001D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270" name="Text Box 1">
          <a:extLst>
            <a:ext uri="{FF2B5EF4-FFF2-40B4-BE49-F238E27FC236}">
              <a16:creationId xmlns:a16="http://schemas.microsoft.com/office/drawing/2014/main" id="{00000000-0008-0000-0600-00001E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271" name="Text Box 1">
          <a:extLst>
            <a:ext uri="{FF2B5EF4-FFF2-40B4-BE49-F238E27FC236}">
              <a16:creationId xmlns:a16="http://schemas.microsoft.com/office/drawing/2014/main" id="{00000000-0008-0000-0600-00001F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72" name="Text Box 1">
          <a:extLst>
            <a:ext uri="{FF2B5EF4-FFF2-40B4-BE49-F238E27FC236}">
              <a16:creationId xmlns:a16="http://schemas.microsoft.com/office/drawing/2014/main" id="{00000000-0008-0000-0600-000020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73" name="Text Box 1">
          <a:extLst>
            <a:ext uri="{FF2B5EF4-FFF2-40B4-BE49-F238E27FC236}">
              <a16:creationId xmlns:a16="http://schemas.microsoft.com/office/drawing/2014/main" id="{00000000-0008-0000-0600-000021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74" name="Text Box 1">
          <a:extLst>
            <a:ext uri="{FF2B5EF4-FFF2-40B4-BE49-F238E27FC236}">
              <a16:creationId xmlns:a16="http://schemas.microsoft.com/office/drawing/2014/main" id="{00000000-0008-0000-0600-000022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75" name="Text Box 1">
          <a:extLst>
            <a:ext uri="{FF2B5EF4-FFF2-40B4-BE49-F238E27FC236}">
              <a16:creationId xmlns:a16="http://schemas.microsoft.com/office/drawing/2014/main" id="{00000000-0008-0000-0600-000023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76" name="Text Box 1">
          <a:extLst>
            <a:ext uri="{FF2B5EF4-FFF2-40B4-BE49-F238E27FC236}">
              <a16:creationId xmlns:a16="http://schemas.microsoft.com/office/drawing/2014/main" id="{00000000-0008-0000-0600-000024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77" name="Text Box 1">
          <a:extLst>
            <a:ext uri="{FF2B5EF4-FFF2-40B4-BE49-F238E27FC236}">
              <a16:creationId xmlns:a16="http://schemas.microsoft.com/office/drawing/2014/main" id="{00000000-0008-0000-0600-000025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78" name="Text Box 1">
          <a:extLst>
            <a:ext uri="{FF2B5EF4-FFF2-40B4-BE49-F238E27FC236}">
              <a16:creationId xmlns:a16="http://schemas.microsoft.com/office/drawing/2014/main" id="{00000000-0008-0000-0600-000026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79" name="Text Box 1">
          <a:extLst>
            <a:ext uri="{FF2B5EF4-FFF2-40B4-BE49-F238E27FC236}">
              <a16:creationId xmlns:a16="http://schemas.microsoft.com/office/drawing/2014/main" id="{00000000-0008-0000-0600-000027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0" name="Text Box 1">
          <a:extLst>
            <a:ext uri="{FF2B5EF4-FFF2-40B4-BE49-F238E27FC236}">
              <a16:creationId xmlns:a16="http://schemas.microsoft.com/office/drawing/2014/main" id="{00000000-0008-0000-0600-000028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1" name="Text Box 1">
          <a:extLst>
            <a:ext uri="{FF2B5EF4-FFF2-40B4-BE49-F238E27FC236}">
              <a16:creationId xmlns:a16="http://schemas.microsoft.com/office/drawing/2014/main" id="{00000000-0008-0000-0600-000029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2282" name="Text Box 1">
          <a:extLst>
            <a:ext uri="{FF2B5EF4-FFF2-40B4-BE49-F238E27FC236}">
              <a16:creationId xmlns:a16="http://schemas.microsoft.com/office/drawing/2014/main" id="{00000000-0008-0000-0600-00002A4B0F00}"/>
            </a:ext>
          </a:extLst>
        </xdr:cNvPr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3" name="Text Box 1">
          <a:extLst>
            <a:ext uri="{FF2B5EF4-FFF2-40B4-BE49-F238E27FC236}">
              <a16:creationId xmlns:a16="http://schemas.microsoft.com/office/drawing/2014/main" id="{00000000-0008-0000-0600-00002B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4" name="Text Box 1">
          <a:extLst>
            <a:ext uri="{FF2B5EF4-FFF2-40B4-BE49-F238E27FC236}">
              <a16:creationId xmlns:a16="http://schemas.microsoft.com/office/drawing/2014/main" id="{00000000-0008-0000-0600-00002C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85" name="Text Box 1">
          <a:extLst>
            <a:ext uri="{FF2B5EF4-FFF2-40B4-BE49-F238E27FC236}">
              <a16:creationId xmlns:a16="http://schemas.microsoft.com/office/drawing/2014/main" id="{00000000-0008-0000-0600-00002D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6" name="Text Box 1">
          <a:extLst>
            <a:ext uri="{FF2B5EF4-FFF2-40B4-BE49-F238E27FC236}">
              <a16:creationId xmlns:a16="http://schemas.microsoft.com/office/drawing/2014/main" id="{00000000-0008-0000-0600-00002E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7" name="Text Box 1">
          <a:extLst>
            <a:ext uri="{FF2B5EF4-FFF2-40B4-BE49-F238E27FC236}">
              <a16:creationId xmlns:a16="http://schemas.microsoft.com/office/drawing/2014/main" id="{00000000-0008-0000-0600-00002F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8" name="Text Box 1">
          <a:extLst>
            <a:ext uri="{FF2B5EF4-FFF2-40B4-BE49-F238E27FC236}">
              <a16:creationId xmlns:a16="http://schemas.microsoft.com/office/drawing/2014/main" id="{00000000-0008-0000-0600-000030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9" name="Text Box 1">
          <a:extLst>
            <a:ext uri="{FF2B5EF4-FFF2-40B4-BE49-F238E27FC236}">
              <a16:creationId xmlns:a16="http://schemas.microsoft.com/office/drawing/2014/main" id="{00000000-0008-0000-0600-000031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0" name="Text Box 1">
          <a:extLst>
            <a:ext uri="{FF2B5EF4-FFF2-40B4-BE49-F238E27FC236}">
              <a16:creationId xmlns:a16="http://schemas.microsoft.com/office/drawing/2014/main" id="{00000000-0008-0000-0600-000032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1" name="Text Box 1">
          <a:extLst>
            <a:ext uri="{FF2B5EF4-FFF2-40B4-BE49-F238E27FC236}">
              <a16:creationId xmlns:a16="http://schemas.microsoft.com/office/drawing/2014/main" id="{00000000-0008-0000-0600-000033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2" name="Text Box 1">
          <a:extLst>
            <a:ext uri="{FF2B5EF4-FFF2-40B4-BE49-F238E27FC236}">
              <a16:creationId xmlns:a16="http://schemas.microsoft.com/office/drawing/2014/main" id="{00000000-0008-0000-0600-000034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3" name="Text Box 1">
          <a:extLst>
            <a:ext uri="{FF2B5EF4-FFF2-40B4-BE49-F238E27FC236}">
              <a16:creationId xmlns:a16="http://schemas.microsoft.com/office/drawing/2014/main" id="{00000000-0008-0000-0600-000035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4" name="Text Box 1">
          <a:extLst>
            <a:ext uri="{FF2B5EF4-FFF2-40B4-BE49-F238E27FC236}">
              <a16:creationId xmlns:a16="http://schemas.microsoft.com/office/drawing/2014/main" id="{00000000-0008-0000-0600-000036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5" name="Text Box 1">
          <a:extLst>
            <a:ext uri="{FF2B5EF4-FFF2-40B4-BE49-F238E27FC236}">
              <a16:creationId xmlns:a16="http://schemas.microsoft.com/office/drawing/2014/main" id="{00000000-0008-0000-0600-000037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6" name="Text Box 1">
          <a:extLst>
            <a:ext uri="{FF2B5EF4-FFF2-40B4-BE49-F238E27FC236}">
              <a16:creationId xmlns:a16="http://schemas.microsoft.com/office/drawing/2014/main" id="{00000000-0008-0000-0600-000038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7" name="Text Box 1">
          <a:extLst>
            <a:ext uri="{FF2B5EF4-FFF2-40B4-BE49-F238E27FC236}">
              <a16:creationId xmlns:a16="http://schemas.microsoft.com/office/drawing/2014/main" id="{00000000-0008-0000-0600-000039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8" name="Text Box 1">
          <a:extLst>
            <a:ext uri="{FF2B5EF4-FFF2-40B4-BE49-F238E27FC236}">
              <a16:creationId xmlns:a16="http://schemas.microsoft.com/office/drawing/2014/main" id="{00000000-0008-0000-0600-00003A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9" name="Text Box 1">
          <a:extLst>
            <a:ext uri="{FF2B5EF4-FFF2-40B4-BE49-F238E27FC236}">
              <a16:creationId xmlns:a16="http://schemas.microsoft.com/office/drawing/2014/main" id="{00000000-0008-0000-0600-00003B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300" name="Text Box 1">
          <a:extLst>
            <a:ext uri="{FF2B5EF4-FFF2-40B4-BE49-F238E27FC236}">
              <a16:creationId xmlns:a16="http://schemas.microsoft.com/office/drawing/2014/main" id="{00000000-0008-0000-0600-00003C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301" name="Text Box 1">
          <a:extLst>
            <a:ext uri="{FF2B5EF4-FFF2-40B4-BE49-F238E27FC236}">
              <a16:creationId xmlns:a16="http://schemas.microsoft.com/office/drawing/2014/main" id="{00000000-0008-0000-0600-00003D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02" name="Text Box 1">
          <a:extLst>
            <a:ext uri="{FF2B5EF4-FFF2-40B4-BE49-F238E27FC236}">
              <a16:creationId xmlns:a16="http://schemas.microsoft.com/office/drawing/2014/main" id="{00000000-0008-0000-0600-00003E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03" name="Text Box 1">
          <a:extLst>
            <a:ext uri="{FF2B5EF4-FFF2-40B4-BE49-F238E27FC236}">
              <a16:creationId xmlns:a16="http://schemas.microsoft.com/office/drawing/2014/main" id="{00000000-0008-0000-0600-00003F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04" name="Text Box 1">
          <a:extLst>
            <a:ext uri="{FF2B5EF4-FFF2-40B4-BE49-F238E27FC236}">
              <a16:creationId xmlns:a16="http://schemas.microsoft.com/office/drawing/2014/main" id="{00000000-0008-0000-0600-000040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05" name="Text Box 1">
          <a:extLst>
            <a:ext uri="{FF2B5EF4-FFF2-40B4-BE49-F238E27FC236}">
              <a16:creationId xmlns:a16="http://schemas.microsoft.com/office/drawing/2014/main" id="{00000000-0008-0000-0600-000041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06" name="Text Box 1">
          <a:extLst>
            <a:ext uri="{FF2B5EF4-FFF2-40B4-BE49-F238E27FC236}">
              <a16:creationId xmlns:a16="http://schemas.microsoft.com/office/drawing/2014/main" id="{00000000-0008-0000-0600-000042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07" name="Text Box 1">
          <a:extLst>
            <a:ext uri="{FF2B5EF4-FFF2-40B4-BE49-F238E27FC236}">
              <a16:creationId xmlns:a16="http://schemas.microsoft.com/office/drawing/2014/main" id="{00000000-0008-0000-0600-000043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08" name="Text Box 1">
          <a:extLst>
            <a:ext uri="{FF2B5EF4-FFF2-40B4-BE49-F238E27FC236}">
              <a16:creationId xmlns:a16="http://schemas.microsoft.com/office/drawing/2014/main" id="{00000000-0008-0000-0600-000044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09" name="Text Box 1">
          <a:extLst>
            <a:ext uri="{FF2B5EF4-FFF2-40B4-BE49-F238E27FC236}">
              <a16:creationId xmlns:a16="http://schemas.microsoft.com/office/drawing/2014/main" id="{00000000-0008-0000-0600-000045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0" name="Text Box 1">
          <a:extLst>
            <a:ext uri="{FF2B5EF4-FFF2-40B4-BE49-F238E27FC236}">
              <a16:creationId xmlns:a16="http://schemas.microsoft.com/office/drawing/2014/main" id="{00000000-0008-0000-0600-000046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1" name="Text Box 1">
          <a:extLst>
            <a:ext uri="{FF2B5EF4-FFF2-40B4-BE49-F238E27FC236}">
              <a16:creationId xmlns:a16="http://schemas.microsoft.com/office/drawing/2014/main" id="{00000000-0008-0000-0600-000047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2312" name="Text Box 1">
          <a:extLst>
            <a:ext uri="{FF2B5EF4-FFF2-40B4-BE49-F238E27FC236}">
              <a16:creationId xmlns:a16="http://schemas.microsoft.com/office/drawing/2014/main" id="{00000000-0008-0000-0600-0000484B0F00}"/>
            </a:ext>
          </a:extLst>
        </xdr:cNvPr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3" name="Text Box 1">
          <a:extLst>
            <a:ext uri="{FF2B5EF4-FFF2-40B4-BE49-F238E27FC236}">
              <a16:creationId xmlns:a16="http://schemas.microsoft.com/office/drawing/2014/main" id="{00000000-0008-0000-0600-000049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4" name="Text Box 1">
          <a:extLst>
            <a:ext uri="{FF2B5EF4-FFF2-40B4-BE49-F238E27FC236}">
              <a16:creationId xmlns:a16="http://schemas.microsoft.com/office/drawing/2014/main" id="{00000000-0008-0000-0600-00004A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15" name="Text Box 1">
          <a:extLst>
            <a:ext uri="{FF2B5EF4-FFF2-40B4-BE49-F238E27FC236}">
              <a16:creationId xmlns:a16="http://schemas.microsoft.com/office/drawing/2014/main" id="{00000000-0008-0000-0600-00004B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6" name="Text Box 1">
          <a:extLst>
            <a:ext uri="{FF2B5EF4-FFF2-40B4-BE49-F238E27FC236}">
              <a16:creationId xmlns:a16="http://schemas.microsoft.com/office/drawing/2014/main" id="{00000000-0008-0000-0600-00004C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7" name="Text Box 1">
          <a:extLst>
            <a:ext uri="{FF2B5EF4-FFF2-40B4-BE49-F238E27FC236}">
              <a16:creationId xmlns:a16="http://schemas.microsoft.com/office/drawing/2014/main" id="{00000000-0008-0000-0600-00004D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8" name="Text Box 1">
          <a:extLst>
            <a:ext uri="{FF2B5EF4-FFF2-40B4-BE49-F238E27FC236}">
              <a16:creationId xmlns:a16="http://schemas.microsoft.com/office/drawing/2014/main" id="{00000000-0008-0000-0600-00004E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9" name="Text Box 1">
          <a:extLst>
            <a:ext uri="{FF2B5EF4-FFF2-40B4-BE49-F238E27FC236}">
              <a16:creationId xmlns:a16="http://schemas.microsoft.com/office/drawing/2014/main" id="{00000000-0008-0000-0600-00004F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0" name="Text Box 1">
          <a:extLst>
            <a:ext uri="{FF2B5EF4-FFF2-40B4-BE49-F238E27FC236}">
              <a16:creationId xmlns:a16="http://schemas.microsoft.com/office/drawing/2014/main" id="{00000000-0008-0000-0600-000050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1" name="Text Box 1">
          <a:extLst>
            <a:ext uri="{FF2B5EF4-FFF2-40B4-BE49-F238E27FC236}">
              <a16:creationId xmlns:a16="http://schemas.microsoft.com/office/drawing/2014/main" id="{00000000-0008-0000-0600-000051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2" name="Text Box 1">
          <a:extLst>
            <a:ext uri="{FF2B5EF4-FFF2-40B4-BE49-F238E27FC236}">
              <a16:creationId xmlns:a16="http://schemas.microsoft.com/office/drawing/2014/main" id="{00000000-0008-0000-0600-000052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3" name="Text Box 1">
          <a:extLst>
            <a:ext uri="{FF2B5EF4-FFF2-40B4-BE49-F238E27FC236}">
              <a16:creationId xmlns:a16="http://schemas.microsoft.com/office/drawing/2014/main" id="{00000000-0008-0000-0600-000053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4" name="Text Box 1">
          <a:extLst>
            <a:ext uri="{FF2B5EF4-FFF2-40B4-BE49-F238E27FC236}">
              <a16:creationId xmlns:a16="http://schemas.microsoft.com/office/drawing/2014/main" id="{00000000-0008-0000-0600-000054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5" name="Text Box 1">
          <a:extLst>
            <a:ext uri="{FF2B5EF4-FFF2-40B4-BE49-F238E27FC236}">
              <a16:creationId xmlns:a16="http://schemas.microsoft.com/office/drawing/2014/main" id="{00000000-0008-0000-0600-000055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6" name="Text Box 1">
          <a:extLst>
            <a:ext uri="{FF2B5EF4-FFF2-40B4-BE49-F238E27FC236}">
              <a16:creationId xmlns:a16="http://schemas.microsoft.com/office/drawing/2014/main" id="{00000000-0008-0000-0600-000056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7" name="Text Box 1">
          <a:extLst>
            <a:ext uri="{FF2B5EF4-FFF2-40B4-BE49-F238E27FC236}">
              <a16:creationId xmlns:a16="http://schemas.microsoft.com/office/drawing/2014/main" id="{00000000-0008-0000-0600-000057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8" name="Text Box 1">
          <a:extLst>
            <a:ext uri="{FF2B5EF4-FFF2-40B4-BE49-F238E27FC236}">
              <a16:creationId xmlns:a16="http://schemas.microsoft.com/office/drawing/2014/main" id="{00000000-0008-0000-0600-000058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9" name="Text Box 1">
          <a:extLst>
            <a:ext uri="{FF2B5EF4-FFF2-40B4-BE49-F238E27FC236}">
              <a16:creationId xmlns:a16="http://schemas.microsoft.com/office/drawing/2014/main" id="{00000000-0008-0000-0600-000059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330" name="Text Box 1">
          <a:extLst>
            <a:ext uri="{FF2B5EF4-FFF2-40B4-BE49-F238E27FC236}">
              <a16:creationId xmlns:a16="http://schemas.microsoft.com/office/drawing/2014/main" id="{00000000-0008-0000-0600-00005A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331" name="Text Box 1">
          <a:extLst>
            <a:ext uri="{FF2B5EF4-FFF2-40B4-BE49-F238E27FC236}">
              <a16:creationId xmlns:a16="http://schemas.microsoft.com/office/drawing/2014/main" id="{00000000-0008-0000-0600-00005B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32" name="Text Box 1">
          <a:extLst>
            <a:ext uri="{FF2B5EF4-FFF2-40B4-BE49-F238E27FC236}">
              <a16:creationId xmlns:a16="http://schemas.microsoft.com/office/drawing/2014/main" id="{00000000-0008-0000-0600-00005C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33" name="Text Box 1">
          <a:extLst>
            <a:ext uri="{FF2B5EF4-FFF2-40B4-BE49-F238E27FC236}">
              <a16:creationId xmlns:a16="http://schemas.microsoft.com/office/drawing/2014/main" id="{00000000-0008-0000-0600-00005D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34" name="Text Box 1">
          <a:extLst>
            <a:ext uri="{FF2B5EF4-FFF2-40B4-BE49-F238E27FC236}">
              <a16:creationId xmlns:a16="http://schemas.microsoft.com/office/drawing/2014/main" id="{00000000-0008-0000-0600-00005E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35" name="Text Box 1">
          <a:extLst>
            <a:ext uri="{FF2B5EF4-FFF2-40B4-BE49-F238E27FC236}">
              <a16:creationId xmlns:a16="http://schemas.microsoft.com/office/drawing/2014/main" id="{00000000-0008-0000-0600-00005F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36" name="Text Box 1">
          <a:extLst>
            <a:ext uri="{FF2B5EF4-FFF2-40B4-BE49-F238E27FC236}">
              <a16:creationId xmlns:a16="http://schemas.microsoft.com/office/drawing/2014/main" id="{00000000-0008-0000-0600-000060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37" name="Text Box 1">
          <a:extLst>
            <a:ext uri="{FF2B5EF4-FFF2-40B4-BE49-F238E27FC236}">
              <a16:creationId xmlns:a16="http://schemas.microsoft.com/office/drawing/2014/main" id="{00000000-0008-0000-0600-000061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38" name="Text Box 1">
          <a:extLst>
            <a:ext uri="{FF2B5EF4-FFF2-40B4-BE49-F238E27FC236}">
              <a16:creationId xmlns:a16="http://schemas.microsoft.com/office/drawing/2014/main" id="{00000000-0008-0000-0600-000062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39" name="Text Box 1">
          <a:extLst>
            <a:ext uri="{FF2B5EF4-FFF2-40B4-BE49-F238E27FC236}">
              <a16:creationId xmlns:a16="http://schemas.microsoft.com/office/drawing/2014/main" id="{00000000-0008-0000-0600-000063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40" name="Text Box 1">
          <a:extLst>
            <a:ext uri="{FF2B5EF4-FFF2-40B4-BE49-F238E27FC236}">
              <a16:creationId xmlns:a16="http://schemas.microsoft.com/office/drawing/2014/main" id="{00000000-0008-0000-0600-000064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41" name="Text Box 1">
          <a:extLst>
            <a:ext uri="{FF2B5EF4-FFF2-40B4-BE49-F238E27FC236}">
              <a16:creationId xmlns:a16="http://schemas.microsoft.com/office/drawing/2014/main" id="{00000000-0008-0000-0600-0000654B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42" name="Text Box 1">
          <a:extLst>
            <a:ext uri="{FF2B5EF4-FFF2-40B4-BE49-F238E27FC236}">
              <a16:creationId xmlns:a16="http://schemas.microsoft.com/office/drawing/2014/main" id="{00000000-0008-0000-0600-000066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43" name="Text Box 1">
          <a:extLst>
            <a:ext uri="{FF2B5EF4-FFF2-40B4-BE49-F238E27FC236}">
              <a16:creationId xmlns:a16="http://schemas.microsoft.com/office/drawing/2014/main" id="{00000000-0008-0000-0600-000067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44" name="Text Box 1">
          <a:extLst>
            <a:ext uri="{FF2B5EF4-FFF2-40B4-BE49-F238E27FC236}">
              <a16:creationId xmlns:a16="http://schemas.microsoft.com/office/drawing/2014/main" id="{00000000-0008-0000-0600-000068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45" name="Text Box 1">
          <a:extLst>
            <a:ext uri="{FF2B5EF4-FFF2-40B4-BE49-F238E27FC236}">
              <a16:creationId xmlns:a16="http://schemas.microsoft.com/office/drawing/2014/main" id="{00000000-0008-0000-0600-000069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46" name="Text Box 1">
          <a:extLst>
            <a:ext uri="{FF2B5EF4-FFF2-40B4-BE49-F238E27FC236}">
              <a16:creationId xmlns:a16="http://schemas.microsoft.com/office/drawing/2014/main" id="{00000000-0008-0000-0600-00006A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47" name="Text Box 1">
          <a:extLst>
            <a:ext uri="{FF2B5EF4-FFF2-40B4-BE49-F238E27FC236}">
              <a16:creationId xmlns:a16="http://schemas.microsoft.com/office/drawing/2014/main" id="{00000000-0008-0000-0600-00006B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48" name="Text Box 1">
          <a:extLst>
            <a:ext uri="{FF2B5EF4-FFF2-40B4-BE49-F238E27FC236}">
              <a16:creationId xmlns:a16="http://schemas.microsoft.com/office/drawing/2014/main" id="{00000000-0008-0000-0600-00006C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49" name="Text Box 1">
          <a:extLst>
            <a:ext uri="{FF2B5EF4-FFF2-40B4-BE49-F238E27FC236}">
              <a16:creationId xmlns:a16="http://schemas.microsoft.com/office/drawing/2014/main" id="{00000000-0008-0000-0600-00006D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0" name="Text Box 1">
          <a:extLst>
            <a:ext uri="{FF2B5EF4-FFF2-40B4-BE49-F238E27FC236}">
              <a16:creationId xmlns:a16="http://schemas.microsoft.com/office/drawing/2014/main" id="{00000000-0008-0000-0600-00006E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1" name="Text Box 1">
          <a:extLst>
            <a:ext uri="{FF2B5EF4-FFF2-40B4-BE49-F238E27FC236}">
              <a16:creationId xmlns:a16="http://schemas.microsoft.com/office/drawing/2014/main" id="{00000000-0008-0000-0600-00006F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2" name="Text Box 1">
          <a:extLst>
            <a:ext uri="{FF2B5EF4-FFF2-40B4-BE49-F238E27FC236}">
              <a16:creationId xmlns:a16="http://schemas.microsoft.com/office/drawing/2014/main" id="{00000000-0008-0000-0600-000070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3" name="Text Box 1">
          <a:extLst>
            <a:ext uri="{FF2B5EF4-FFF2-40B4-BE49-F238E27FC236}">
              <a16:creationId xmlns:a16="http://schemas.microsoft.com/office/drawing/2014/main" id="{00000000-0008-0000-0600-000071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4" name="Text Box 1">
          <a:extLst>
            <a:ext uri="{FF2B5EF4-FFF2-40B4-BE49-F238E27FC236}">
              <a16:creationId xmlns:a16="http://schemas.microsoft.com/office/drawing/2014/main" id="{00000000-0008-0000-0600-000072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5" name="Text Box 1">
          <a:extLst>
            <a:ext uri="{FF2B5EF4-FFF2-40B4-BE49-F238E27FC236}">
              <a16:creationId xmlns:a16="http://schemas.microsoft.com/office/drawing/2014/main" id="{00000000-0008-0000-0600-000073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6" name="Text Box 1">
          <a:extLst>
            <a:ext uri="{FF2B5EF4-FFF2-40B4-BE49-F238E27FC236}">
              <a16:creationId xmlns:a16="http://schemas.microsoft.com/office/drawing/2014/main" id="{00000000-0008-0000-0600-000074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7" name="Text Box 1">
          <a:extLst>
            <a:ext uri="{FF2B5EF4-FFF2-40B4-BE49-F238E27FC236}">
              <a16:creationId xmlns:a16="http://schemas.microsoft.com/office/drawing/2014/main" id="{00000000-0008-0000-0600-000075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8" name="Text Box 1">
          <a:extLst>
            <a:ext uri="{FF2B5EF4-FFF2-40B4-BE49-F238E27FC236}">
              <a16:creationId xmlns:a16="http://schemas.microsoft.com/office/drawing/2014/main" id="{00000000-0008-0000-0600-000076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359" name="Text Box 1">
          <a:extLst>
            <a:ext uri="{FF2B5EF4-FFF2-40B4-BE49-F238E27FC236}">
              <a16:creationId xmlns:a16="http://schemas.microsoft.com/office/drawing/2014/main" id="{00000000-0008-0000-0600-000077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360" name="Text Box 1">
          <a:extLst>
            <a:ext uri="{FF2B5EF4-FFF2-40B4-BE49-F238E27FC236}">
              <a16:creationId xmlns:a16="http://schemas.microsoft.com/office/drawing/2014/main" id="{00000000-0008-0000-0600-000078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61" name="Text Box 1">
          <a:extLst>
            <a:ext uri="{FF2B5EF4-FFF2-40B4-BE49-F238E27FC236}">
              <a16:creationId xmlns:a16="http://schemas.microsoft.com/office/drawing/2014/main" id="{00000000-0008-0000-0600-000079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62" name="Text Box 1">
          <a:extLst>
            <a:ext uri="{FF2B5EF4-FFF2-40B4-BE49-F238E27FC236}">
              <a16:creationId xmlns:a16="http://schemas.microsoft.com/office/drawing/2014/main" id="{00000000-0008-0000-0600-00007A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63" name="Text Box 1">
          <a:extLst>
            <a:ext uri="{FF2B5EF4-FFF2-40B4-BE49-F238E27FC236}">
              <a16:creationId xmlns:a16="http://schemas.microsoft.com/office/drawing/2014/main" id="{00000000-0008-0000-0600-00007B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64" name="Text Box 1">
          <a:extLst>
            <a:ext uri="{FF2B5EF4-FFF2-40B4-BE49-F238E27FC236}">
              <a16:creationId xmlns:a16="http://schemas.microsoft.com/office/drawing/2014/main" id="{00000000-0008-0000-0600-00007C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65" name="Text Box 1">
          <a:extLst>
            <a:ext uri="{FF2B5EF4-FFF2-40B4-BE49-F238E27FC236}">
              <a16:creationId xmlns:a16="http://schemas.microsoft.com/office/drawing/2014/main" id="{00000000-0008-0000-0600-00007D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66" name="Text Box 1">
          <a:extLst>
            <a:ext uri="{FF2B5EF4-FFF2-40B4-BE49-F238E27FC236}">
              <a16:creationId xmlns:a16="http://schemas.microsoft.com/office/drawing/2014/main" id="{00000000-0008-0000-0600-00007E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67" name="Text Box 1">
          <a:extLst>
            <a:ext uri="{FF2B5EF4-FFF2-40B4-BE49-F238E27FC236}">
              <a16:creationId xmlns:a16="http://schemas.microsoft.com/office/drawing/2014/main" id="{00000000-0008-0000-0600-00007F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68" name="Text Box 1">
          <a:extLst>
            <a:ext uri="{FF2B5EF4-FFF2-40B4-BE49-F238E27FC236}">
              <a16:creationId xmlns:a16="http://schemas.microsoft.com/office/drawing/2014/main" id="{00000000-0008-0000-0600-000080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2369" name="Text Box 1">
          <a:extLst>
            <a:ext uri="{FF2B5EF4-FFF2-40B4-BE49-F238E27FC236}">
              <a16:creationId xmlns:a16="http://schemas.microsoft.com/office/drawing/2014/main" id="{00000000-0008-0000-0600-0000814B0F00}"/>
            </a:ext>
          </a:extLst>
        </xdr:cNvPr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22</xdr:row>
      <xdr:rowOff>257175</xdr:rowOff>
    </xdr:from>
    <xdr:to>
      <xdr:col>3</xdr:col>
      <xdr:colOff>342900</xdr:colOff>
      <xdr:row>24</xdr:row>
      <xdr:rowOff>9525</xdr:rowOff>
    </xdr:to>
    <xdr:sp macro="" textlink="">
      <xdr:nvSpPr>
        <xdr:cNvPr id="1002370" name="Text Box 1">
          <a:extLst>
            <a:ext uri="{FF2B5EF4-FFF2-40B4-BE49-F238E27FC236}">
              <a16:creationId xmlns:a16="http://schemas.microsoft.com/office/drawing/2014/main" id="{00000000-0008-0000-0600-0000824B0F00}"/>
            </a:ext>
          </a:extLst>
        </xdr:cNvPr>
        <xdr:cNvSpPr txBox="1">
          <a:spLocks noChangeArrowheads="1"/>
        </xdr:cNvSpPr>
      </xdr:nvSpPr>
      <xdr:spPr bwMode="auto">
        <a:xfrm>
          <a:off x="5238750" y="62865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1" name="Text Box 1">
          <a:extLst>
            <a:ext uri="{FF2B5EF4-FFF2-40B4-BE49-F238E27FC236}">
              <a16:creationId xmlns:a16="http://schemas.microsoft.com/office/drawing/2014/main" id="{00000000-0008-0000-0600-000083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2" name="Text Box 1">
          <a:extLst>
            <a:ext uri="{FF2B5EF4-FFF2-40B4-BE49-F238E27FC236}">
              <a16:creationId xmlns:a16="http://schemas.microsoft.com/office/drawing/2014/main" id="{00000000-0008-0000-0600-000084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73" name="Text Box 1">
          <a:extLst>
            <a:ext uri="{FF2B5EF4-FFF2-40B4-BE49-F238E27FC236}">
              <a16:creationId xmlns:a16="http://schemas.microsoft.com/office/drawing/2014/main" id="{00000000-0008-0000-0600-000085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4" name="Text Box 1">
          <a:extLst>
            <a:ext uri="{FF2B5EF4-FFF2-40B4-BE49-F238E27FC236}">
              <a16:creationId xmlns:a16="http://schemas.microsoft.com/office/drawing/2014/main" id="{00000000-0008-0000-0600-000086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5" name="Text Box 1">
          <a:extLst>
            <a:ext uri="{FF2B5EF4-FFF2-40B4-BE49-F238E27FC236}">
              <a16:creationId xmlns:a16="http://schemas.microsoft.com/office/drawing/2014/main" id="{00000000-0008-0000-0600-000087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6" name="Text Box 1">
          <a:extLst>
            <a:ext uri="{FF2B5EF4-FFF2-40B4-BE49-F238E27FC236}">
              <a16:creationId xmlns:a16="http://schemas.microsoft.com/office/drawing/2014/main" id="{00000000-0008-0000-0600-000088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7" name="Text Box 1">
          <a:extLst>
            <a:ext uri="{FF2B5EF4-FFF2-40B4-BE49-F238E27FC236}">
              <a16:creationId xmlns:a16="http://schemas.microsoft.com/office/drawing/2014/main" id="{00000000-0008-0000-0600-000089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8" name="Text Box 1">
          <a:extLst>
            <a:ext uri="{FF2B5EF4-FFF2-40B4-BE49-F238E27FC236}">
              <a16:creationId xmlns:a16="http://schemas.microsoft.com/office/drawing/2014/main" id="{00000000-0008-0000-0600-00008A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9" name="Text Box 1">
          <a:extLst>
            <a:ext uri="{FF2B5EF4-FFF2-40B4-BE49-F238E27FC236}">
              <a16:creationId xmlns:a16="http://schemas.microsoft.com/office/drawing/2014/main" id="{00000000-0008-0000-0600-00008B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0" name="Text Box 1">
          <a:extLst>
            <a:ext uri="{FF2B5EF4-FFF2-40B4-BE49-F238E27FC236}">
              <a16:creationId xmlns:a16="http://schemas.microsoft.com/office/drawing/2014/main" id="{00000000-0008-0000-0600-00008C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1" name="Text Box 1">
          <a:extLst>
            <a:ext uri="{FF2B5EF4-FFF2-40B4-BE49-F238E27FC236}">
              <a16:creationId xmlns:a16="http://schemas.microsoft.com/office/drawing/2014/main" id="{00000000-0008-0000-0600-00008D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2" name="Text Box 1">
          <a:extLst>
            <a:ext uri="{FF2B5EF4-FFF2-40B4-BE49-F238E27FC236}">
              <a16:creationId xmlns:a16="http://schemas.microsoft.com/office/drawing/2014/main" id="{00000000-0008-0000-0600-00008E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3" name="Text Box 1">
          <a:extLst>
            <a:ext uri="{FF2B5EF4-FFF2-40B4-BE49-F238E27FC236}">
              <a16:creationId xmlns:a16="http://schemas.microsoft.com/office/drawing/2014/main" id="{00000000-0008-0000-0600-00008F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4" name="Text Box 1">
          <a:extLst>
            <a:ext uri="{FF2B5EF4-FFF2-40B4-BE49-F238E27FC236}">
              <a16:creationId xmlns:a16="http://schemas.microsoft.com/office/drawing/2014/main" id="{00000000-0008-0000-0600-000090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5" name="Text Box 1">
          <a:extLst>
            <a:ext uri="{FF2B5EF4-FFF2-40B4-BE49-F238E27FC236}">
              <a16:creationId xmlns:a16="http://schemas.microsoft.com/office/drawing/2014/main" id="{00000000-0008-0000-0600-000091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6" name="Text Box 1">
          <a:extLst>
            <a:ext uri="{FF2B5EF4-FFF2-40B4-BE49-F238E27FC236}">
              <a16:creationId xmlns:a16="http://schemas.microsoft.com/office/drawing/2014/main" id="{00000000-0008-0000-0600-000092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7" name="Text Box 1">
          <a:extLst>
            <a:ext uri="{FF2B5EF4-FFF2-40B4-BE49-F238E27FC236}">
              <a16:creationId xmlns:a16="http://schemas.microsoft.com/office/drawing/2014/main" id="{00000000-0008-0000-0600-000093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388" name="Text Box 1">
          <a:extLst>
            <a:ext uri="{FF2B5EF4-FFF2-40B4-BE49-F238E27FC236}">
              <a16:creationId xmlns:a16="http://schemas.microsoft.com/office/drawing/2014/main" id="{00000000-0008-0000-0600-000094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389" name="Text Box 1">
          <a:extLst>
            <a:ext uri="{FF2B5EF4-FFF2-40B4-BE49-F238E27FC236}">
              <a16:creationId xmlns:a16="http://schemas.microsoft.com/office/drawing/2014/main" id="{00000000-0008-0000-0600-000095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90" name="Text Box 1">
          <a:extLst>
            <a:ext uri="{FF2B5EF4-FFF2-40B4-BE49-F238E27FC236}">
              <a16:creationId xmlns:a16="http://schemas.microsoft.com/office/drawing/2014/main" id="{00000000-0008-0000-0600-000096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91" name="Text Box 1">
          <a:extLst>
            <a:ext uri="{FF2B5EF4-FFF2-40B4-BE49-F238E27FC236}">
              <a16:creationId xmlns:a16="http://schemas.microsoft.com/office/drawing/2014/main" id="{00000000-0008-0000-0600-000097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92" name="Text Box 1">
          <a:extLst>
            <a:ext uri="{FF2B5EF4-FFF2-40B4-BE49-F238E27FC236}">
              <a16:creationId xmlns:a16="http://schemas.microsoft.com/office/drawing/2014/main" id="{00000000-0008-0000-0600-000098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93" name="Text Box 1">
          <a:extLst>
            <a:ext uri="{FF2B5EF4-FFF2-40B4-BE49-F238E27FC236}">
              <a16:creationId xmlns:a16="http://schemas.microsoft.com/office/drawing/2014/main" id="{00000000-0008-0000-0600-000099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94" name="Text Box 1">
          <a:extLst>
            <a:ext uri="{FF2B5EF4-FFF2-40B4-BE49-F238E27FC236}">
              <a16:creationId xmlns:a16="http://schemas.microsoft.com/office/drawing/2014/main" id="{00000000-0008-0000-0600-00009A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95" name="Text Box 1">
          <a:extLst>
            <a:ext uri="{FF2B5EF4-FFF2-40B4-BE49-F238E27FC236}">
              <a16:creationId xmlns:a16="http://schemas.microsoft.com/office/drawing/2014/main" id="{00000000-0008-0000-0600-00009B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96" name="Text Box 1">
          <a:extLst>
            <a:ext uri="{FF2B5EF4-FFF2-40B4-BE49-F238E27FC236}">
              <a16:creationId xmlns:a16="http://schemas.microsoft.com/office/drawing/2014/main" id="{00000000-0008-0000-0600-00009C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97" name="Text Box 1">
          <a:extLst>
            <a:ext uri="{FF2B5EF4-FFF2-40B4-BE49-F238E27FC236}">
              <a16:creationId xmlns:a16="http://schemas.microsoft.com/office/drawing/2014/main" id="{00000000-0008-0000-0600-00009D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98" name="Text Box 1">
          <a:extLst>
            <a:ext uri="{FF2B5EF4-FFF2-40B4-BE49-F238E27FC236}">
              <a16:creationId xmlns:a16="http://schemas.microsoft.com/office/drawing/2014/main" id="{00000000-0008-0000-0600-00009E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99" name="Text Box 1">
          <a:extLst>
            <a:ext uri="{FF2B5EF4-FFF2-40B4-BE49-F238E27FC236}">
              <a16:creationId xmlns:a16="http://schemas.microsoft.com/office/drawing/2014/main" id="{00000000-0008-0000-0600-00009F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2400" name="Text Box 1">
          <a:extLst>
            <a:ext uri="{FF2B5EF4-FFF2-40B4-BE49-F238E27FC236}">
              <a16:creationId xmlns:a16="http://schemas.microsoft.com/office/drawing/2014/main" id="{00000000-0008-0000-0600-0000A04B0F00}"/>
            </a:ext>
          </a:extLst>
        </xdr:cNvPr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1" name="Text Box 1">
          <a:extLst>
            <a:ext uri="{FF2B5EF4-FFF2-40B4-BE49-F238E27FC236}">
              <a16:creationId xmlns:a16="http://schemas.microsoft.com/office/drawing/2014/main" id="{00000000-0008-0000-0600-0000A1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2" name="Text Box 1">
          <a:extLst>
            <a:ext uri="{FF2B5EF4-FFF2-40B4-BE49-F238E27FC236}">
              <a16:creationId xmlns:a16="http://schemas.microsoft.com/office/drawing/2014/main" id="{00000000-0008-0000-0600-0000A2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03" name="Text Box 1">
          <a:extLst>
            <a:ext uri="{FF2B5EF4-FFF2-40B4-BE49-F238E27FC236}">
              <a16:creationId xmlns:a16="http://schemas.microsoft.com/office/drawing/2014/main" id="{00000000-0008-0000-0600-0000A3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4" name="Text Box 1">
          <a:extLst>
            <a:ext uri="{FF2B5EF4-FFF2-40B4-BE49-F238E27FC236}">
              <a16:creationId xmlns:a16="http://schemas.microsoft.com/office/drawing/2014/main" id="{00000000-0008-0000-0600-0000A4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5" name="Text Box 1">
          <a:extLst>
            <a:ext uri="{FF2B5EF4-FFF2-40B4-BE49-F238E27FC236}">
              <a16:creationId xmlns:a16="http://schemas.microsoft.com/office/drawing/2014/main" id="{00000000-0008-0000-0600-0000A5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6" name="Text Box 1">
          <a:extLst>
            <a:ext uri="{FF2B5EF4-FFF2-40B4-BE49-F238E27FC236}">
              <a16:creationId xmlns:a16="http://schemas.microsoft.com/office/drawing/2014/main" id="{00000000-0008-0000-0600-0000A6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7" name="Text Box 1">
          <a:extLst>
            <a:ext uri="{FF2B5EF4-FFF2-40B4-BE49-F238E27FC236}">
              <a16:creationId xmlns:a16="http://schemas.microsoft.com/office/drawing/2014/main" id="{00000000-0008-0000-0600-0000A7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8" name="Text Box 1">
          <a:extLst>
            <a:ext uri="{FF2B5EF4-FFF2-40B4-BE49-F238E27FC236}">
              <a16:creationId xmlns:a16="http://schemas.microsoft.com/office/drawing/2014/main" id="{00000000-0008-0000-0600-0000A8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9" name="Text Box 1">
          <a:extLst>
            <a:ext uri="{FF2B5EF4-FFF2-40B4-BE49-F238E27FC236}">
              <a16:creationId xmlns:a16="http://schemas.microsoft.com/office/drawing/2014/main" id="{00000000-0008-0000-0600-0000A9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0" name="Text Box 1">
          <a:extLst>
            <a:ext uri="{FF2B5EF4-FFF2-40B4-BE49-F238E27FC236}">
              <a16:creationId xmlns:a16="http://schemas.microsoft.com/office/drawing/2014/main" id="{00000000-0008-0000-0600-0000AA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1" name="Text Box 1">
          <a:extLst>
            <a:ext uri="{FF2B5EF4-FFF2-40B4-BE49-F238E27FC236}">
              <a16:creationId xmlns:a16="http://schemas.microsoft.com/office/drawing/2014/main" id="{00000000-0008-0000-0600-0000AB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2" name="Text Box 1">
          <a:extLst>
            <a:ext uri="{FF2B5EF4-FFF2-40B4-BE49-F238E27FC236}">
              <a16:creationId xmlns:a16="http://schemas.microsoft.com/office/drawing/2014/main" id="{00000000-0008-0000-0600-0000AC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3" name="Text Box 1">
          <a:extLst>
            <a:ext uri="{FF2B5EF4-FFF2-40B4-BE49-F238E27FC236}">
              <a16:creationId xmlns:a16="http://schemas.microsoft.com/office/drawing/2014/main" id="{00000000-0008-0000-0600-0000AD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4" name="Text Box 1">
          <a:extLst>
            <a:ext uri="{FF2B5EF4-FFF2-40B4-BE49-F238E27FC236}">
              <a16:creationId xmlns:a16="http://schemas.microsoft.com/office/drawing/2014/main" id="{00000000-0008-0000-0600-0000AE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5" name="Text Box 1">
          <a:extLst>
            <a:ext uri="{FF2B5EF4-FFF2-40B4-BE49-F238E27FC236}">
              <a16:creationId xmlns:a16="http://schemas.microsoft.com/office/drawing/2014/main" id="{00000000-0008-0000-0600-0000AF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6" name="Text Box 1">
          <a:extLst>
            <a:ext uri="{FF2B5EF4-FFF2-40B4-BE49-F238E27FC236}">
              <a16:creationId xmlns:a16="http://schemas.microsoft.com/office/drawing/2014/main" id="{00000000-0008-0000-0600-0000B0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7" name="Text Box 1">
          <a:extLst>
            <a:ext uri="{FF2B5EF4-FFF2-40B4-BE49-F238E27FC236}">
              <a16:creationId xmlns:a16="http://schemas.microsoft.com/office/drawing/2014/main" id="{00000000-0008-0000-0600-0000B1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418" name="Text Box 1">
          <a:extLst>
            <a:ext uri="{FF2B5EF4-FFF2-40B4-BE49-F238E27FC236}">
              <a16:creationId xmlns:a16="http://schemas.microsoft.com/office/drawing/2014/main" id="{00000000-0008-0000-0600-0000B2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419" name="Text Box 1">
          <a:extLst>
            <a:ext uri="{FF2B5EF4-FFF2-40B4-BE49-F238E27FC236}">
              <a16:creationId xmlns:a16="http://schemas.microsoft.com/office/drawing/2014/main" id="{00000000-0008-0000-0600-0000B3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20" name="Text Box 1">
          <a:extLst>
            <a:ext uri="{FF2B5EF4-FFF2-40B4-BE49-F238E27FC236}">
              <a16:creationId xmlns:a16="http://schemas.microsoft.com/office/drawing/2014/main" id="{00000000-0008-0000-0600-0000B4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21" name="Text Box 1">
          <a:extLst>
            <a:ext uri="{FF2B5EF4-FFF2-40B4-BE49-F238E27FC236}">
              <a16:creationId xmlns:a16="http://schemas.microsoft.com/office/drawing/2014/main" id="{00000000-0008-0000-0600-0000B5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22" name="Text Box 1">
          <a:extLst>
            <a:ext uri="{FF2B5EF4-FFF2-40B4-BE49-F238E27FC236}">
              <a16:creationId xmlns:a16="http://schemas.microsoft.com/office/drawing/2014/main" id="{00000000-0008-0000-0600-0000B6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23" name="Text Box 1">
          <a:extLst>
            <a:ext uri="{FF2B5EF4-FFF2-40B4-BE49-F238E27FC236}">
              <a16:creationId xmlns:a16="http://schemas.microsoft.com/office/drawing/2014/main" id="{00000000-0008-0000-0600-0000B7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24" name="Text Box 1">
          <a:extLst>
            <a:ext uri="{FF2B5EF4-FFF2-40B4-BE49-F238E27FC236}">
              <a16:creationId xmlns:a16="http://schemas.microsoft.com/office/drawing/2014/main" id="{00000000-0008-0000-0600-0000B8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25" name="Text Box 1">
          <a:extLst>
            <a:ext uri="{FF2B5EF4-FFF2-40B4-BE49-F238E27FC236}">
              <a16:creationId xmlns:a16="http://schemas.microsoft.com/office/drawing/2014/main" id="{00000000-0008-0000-0600-0000B9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26" name="Text Box 1">
          <a:extLst>
            <a:ext uri="{FF2B5EF4-FFF2-40B4-BE49-F238E27FC236}">
              <a16:creationId xmlns:a16="http://schemas.microsoft.com/office/drawing/2014/main" id="{00000000-0008-0000-0600-0000BA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27" name="Text Box 1">
          <a:extLst>
            <a:ext uri="{FF2B5EF4-FFF2-40B4-BE49-F238E27FC236}">
              <a16:creationId xmlns:a16="http://schemas.microsoft.com/office/drawing/2014/main" id="{00000000-0008-0000-0600-0000BB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28" name="Text Box 1">
          <a:extLst>
            <a:ext uri="{FF2B5EF4-FFF2-40B4-BE49-F238E27FC236}">
              <a16:creationId xmlns:a16="http://schemas.microsoft.com/office/drawing/2014/main" id="{00000000-0008-0000-0600-0000BC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29" name="Text Box 1">
          <a:extLst>
            <a:ext uri="{FF2B5EF4-FFF2-40B4-BE49-F238E27FC236}">
              <a16:creationId xmlns:a16="http://schemas.microsoft.com/office/drawing/2014/main" id="{00000000-0008-0000-0600-0000BD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2430" name="Text Box 1">
          <a:extLst>
            <a:ext uri="{FF2B5EF4-FFF2-40B4-BE49-F238E27FC236}">
              <a16:creationId xmlns:a16="http://schemas.microsoft.com/office/drawing/2014/main" id="{00000000-0008-0000-0600-0000BE4B0F00}"/>
            </a:ext>
          </a:extLst>
        </xdr:cNvPr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1" name="Text Box 1">
          <a:extLst>
            <a:ext uri="{FF2B5EF4-FFF2-40B4-BE49-F238E27FC236}">
              <a16:creationId xmlns:a16="http://schemas.microsoft.com/office/drawing/2014/main" id="{00000000-0008-0000-0600-0000BF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2" name="Text Box 1">
          <a:extLst>
            <a:ext uri="{FF2B5EF4-FFF2-40B4-BE49-F238E27FC236}">
              <a16:creationId xmlns:a16="http://schemas.microsoft.com/office/drawing/2014/main" id="{00000000-0008-0000-0600-0000C0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33" name="Text Box 1">
          <a:extLst>
            <a:ext uri="{FF2B5EF4-FFF2-40B4-BE49-F238E27FC236}">
              <a16:creationId xmlns:a16="http://schemas.microsoft.com/office/drawing/2014/main" id="{00000000-0008-0000-0600-0000C1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4" name="Text Box 1">
          <a:extLst>
            <a:ext uri="{FF2B5EF4-FFF2-40B4-BE49-F238E27FC236}">
              <a16:creationId xmlns:a16="http://schemas.microsoft.com/office/drawing/2014/main" id="{00000000-0008-0000-0600-0000C2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5" name="Text Box 1">
          <a:extLst>
            <a:ext uri="{FF2B5EF4-FFF2-40B4-BE49-F238E27FC236}">
              <a16:creationId xmlns:a16="http://schemas.microsoft.com/office/drawing/2014/main" id="{00000000-0008-0000-0600-0000C3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6" name="Text Box 1">
          <a:extLst>
            <a:ext uri="{FF2B5EF4-FFF2-40B4-BE49-F238E27FC236}">
              <a16:creationId xmlns:a16="http://schemas.microsoft.com/office/drawing/2014/main" id="{00000000-0008-0000-0600-0000C4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7" name="Text Box 1">
          <a:extLst>
            <a:ext uri="{FF2B5EF4-FFF2-40B4-BE49-F238E27FC236}">
              <a16:creationId xmlns:a16="http://schemas.microsoft.com/office/drawing/2014/main" id="{00000000-0008-0000-0600-0000C5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8" name="Text Box 1">
          <a:extLst>
            <a:ext uri="{FF2B5EF4-FFF2-40B4-BE49-F238E27FC236}">
              <a16:creationId xmlns:a16="http://schemas.microsoft.com/office/drawing/2014/main" id="{00000000-0008-0000-0600-0000C6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9" name="Text Box 1">
          <a:extLst>
            <a:ext uri="{FF2B5EF4-FFF2-40B4-BE49-F238E27FC236}">
              <a16:creationId xmlns:a16="http://schemas.microsoft.com/office/drawing/2014/main" id="{00000000-0008-0000-0600-0000C7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0" name="Text Box 1">
          <a:extLst>
            <a:ext uri="{FF2B5EF4-FFF2-40B4-BE49-F238E27FC236}">
              <a16:creationId xmlns:a16="http://schemas.microsoft.com/office/drawing/2014/main" id="{00000000-0008-0000-0600-0000C8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1" name="Text Box 1">
          <a:extLst>
            <a:ext uri="{FF2B5EF4-FFF2-40B4-BE49-F238E27FC236}">
              <a16:creationId xmlns:a16="http://schemas.microsoft.com/office/drawing/2014/main" id="{00000000-0008-0000-0600-0000C9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2" name="Text Box 1">
          <a:extLst>
            <a:ext uri="{FF2B5EF4-FFF2-40B4-BE49-F238E27FC236}">
              <a16:creationId xmlns:a16="http://schemas.microsoft.com/office/drawing/2014/main" id="{00000000-0008-0000-0600-0000CA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3" name="Text Box 1">
          <a:extLst>
            <a:ext uri="{FF2B5EF4-FFF2-40B4-BE49-F238E27FC236}">
              <a16:creationId xmlns:a16="http://schemas.microsoft.com/office/drawing/2014/main" id="{00000000-0008-0000-0600-0000CB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4" name="Text Box 1">
          <a:extLst>
            <a:ext uri="{FF2B5EF4-FFF2-40B4-BE49-F238E27FC236}">
              <a16:creationId xmlns:a16="http://schemas.microsoft.com/office/drawing/2014/main" id="{00000000-0008-0000-0600-0000CC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5" name="Text Box 1">
          <a:extLst>
            <a:ext uri="{FF2B5EF4-FFF2-40B4-BE49-F238E27FC236}">
              <a16:creationId xmlns:a16="http://schemas.microsoft.com/office/drawing/2014/main" id="{00000000-0008-0000-0600-0000CD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6" name="Text Box 1">
          <a:extLst>
            <a:ext uri="{FF2B5EF4-FFF2-40B4-BE49-F238E27FC236}">
              <a16:creationId xmlns:a16="http://schemas.microsoft.com/office/drawing/2014/main" id="{00000000-0008-0000-0600-0000CE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7" name="Text Box 1">
          <a:extLst>
            <a:ext uri="{FF2B5EF4-FFF2-40B4-BE49-F238E27FC236}">
              <a16:creationId xmlns:a16="http://schemas.microsoft.com/office/drawing/2014/main" id="{00000000-0008-0000-0600-0000CF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448" name="Text Box 1">
          <a:extLst>
            <a:ext uri="{FF2B5EF4-FFF2-40B4-BE49-F238E27FC236}">
              <a16:creationId xmlns:a16="http://schemas.microsoft.com/office/drawing/2014/main" id="{00000000-0008-0000-0600-0000D0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449" name="Text Box 1">
          <a:extLst>
            <a:ext uri="{FF2B5EF4-FFF2-40B4-BE49-F238E27FC236}">
              <a16:creationId xmlns:a16="http://schemas.microsoft.com/office/drawing/2014/main" id="{00000000-0008-0000-0600-0000D1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50" name="Text Box 1">
          <a:extLst>
            <a:ext uri="{FF2B5EF4-FFF2-40B4-BE49-F238E27FC236}">
              <a16:creationId xmlns:a16="http://schemas.microsoft.com/office/drawing/2014/main" id="{00000000-0008-0000-0600-0000D2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51" name="Text Box 1">
          <a:extLst>
            <a:ext uri="{FF2B5EF4-FFF2-40B4-BE49-F238E27FC236}">
              <a16:creationId xmlns:a16="http://schemas.microsoft.com/office/drawing/2014/main" id="{00000000-0008-0000-0600-0000D3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52" name="Text Box 1">
          <a:extLst>
            <a:ext uri="{FF2B5EF4-FFF2-40B4-BE49-F238E27FC236}">
              <a16:creationId xmlns:a16="http://schemas.microsoft.com/office/drawing/2014/main" id="{00000000-0008-0000-0600-0000D4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53" name="Text Box 1">
          <a:extLst>
            <a:ext uri="{FF2B5EF4-FFF2-40B4-BE49-F238E27FC236}">
              <a16:creationId xmlns:a16="http://schemas.microsoft.com/office/drawing/2014/main" id="{00000000-0008-0000-0600-0000D5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54" name="Text Box 1">
          <a:extLst>
            <a:ext uri="{FF2B5EF4-FFF2-40B4-BE49-F238E27FC236}">
              <a16:creationId xmlns:a16="http://schemas.microsoft.com/office/drawing/2014/main" id="{00000000-0008-0000-0600-0000D6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55" name="Text Box 1">
          <a:extLst>
            <a:ext uri="{FF2B5EF4-FFF2-40B4-BE49-F238E27FC236}">
              <a16:creationId xmlns:a16="http://schemas.microsoft.com/office/drawing/2014/main" id="{00000000-0008-0000-0600-0000D7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56" name="Text Box 1">
          <a:extLst>
            <a:ext uri="{FF2B5EF4-FFF2-40B4-BE49-F238E27FC236}">
              <a16:creationId xmlns:a16="http://schemas.microsoft.com/office/drawing/2014/main" id="{00000000-0008-0000-0600-0000D8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57" name="Text Box 1">
          <a:extLst>
            <a:ext uri="{FF2B5EF4-FFF2-40B4-BE49-F238E27FC236}">
              <a16:creationId xmlns:a16="http://schemas.microsoft.com/office/drawing/2014/main" id="{00000000-0008-0000-0600-0000D9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58" name="Text Box 1">
          <a:extLst>
            <a:ext uri="{FF2B5EF4-FFF2-40B4-BE49-F238E27FC236}">
              <a16:creationId xmlns:a16="http://schemas.microsoft.com/office/drawing/2014/main" id="{00000000-0008-0000-0600-0000DA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59" name="Text Box 1">
          <a:extLst>
            <a:ext uri="{FF2B5EF4-FFF2-40B4-BE49-F238E27FC236}">
              <a16:creationId xmlns:a16="http://schemas.microsoft.com/office/drawing/2014/main" id="{00000000-0008-0000-0600-0000DB4B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0" name="Text Box 1">
          <a:extLst>
            <a:ext uri="{FF2B5EF4-FFF2-40B4-BE49-F238E27FC236}">
              <a16:creationId xmlns:a16="http://schemas.microsoft.com/office/drawing/2014/main" id="{00000000-0008-0000-0600-0000DC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1" name="Text Box 1">
          <a:extLst>
            <a:ext uri="{FF2B5EF4-FFF2-40B4-BE49-F238E27FC236}">
              <a16:creationId xmlns:a16="http://schemas.microsoft.com/office/drawing/2014/main" id="{00000000-0008-0000-0600-0000DD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62" name="Text Box 1">
          <a:extLst>
            <a:ext uri="{FF2B5EF4-FFF2-40B4-BE49-F238E27FC236}">
              <a16:creationId xmlns:a16="http://schemas.microsoft.com/office/drawing/2014/main" id="{00000000-0008-0000-0600-0000DE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3" name="Text Box 1">
          <a:extLst>
            <a:ext uri="{FF2B5EF4-FFF2-40B4-BE49-F238E27FC236}">
              <a16:creationId xmlns:a16="http://schemas.microsoft.com/office/drawing/2014/main" id="{00000000-0008-0000-0600-0000DF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4" name="Text Box 1">
          <a:extLst>
            <a:ext uri="{FF2B5EF4-FFF2-40B4-BE49-F238E27FC236}">
              <a16:creationId xmlns:a16="http://schemas.microsoft.com/office/drawing/2014/main" id="{00000000-0008-0000-0600-0000E0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5" name="Text Box 1">
          <a:extLst>
            <a:ext uri="{FF2B5EF4-FFF2-40B4-BE49-F238E27FC236}">
              <a16:creationId xmlns:a16="http://schemas.microsoft.com/office/drawing/2014/main" id="{00000000-0008-0000-0600-0000E1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6" name="Text Box 1">
          <a:extLst>
            <a:ext uri="{FF2B5EF4-FFF2-40B4-BE49-F238E27FC236}">
              <a16:creationId xmlns:a16="http://schemas.microsoft.com/office/drawing/2014/main" id="{00000000-0008-0000-0600-0000E2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7" name="Text Box 1">
          <a:extLst>
            <a:ext uri="{FF2B5EF4-FFF2-40B4-BE49-F238E27FC236}">
              <a16:creationId xmlns:a16="http://schemas.microsoft.com/office/drawing/2014/main" id="{00000000-0008-0000-0600-0000E3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8" name="Text Box 1">
          <a:extLst>
            <a:ext uri="{FF2B5EF4-FFF2-40B4-BE49-F238E27FC236}">
              <a16:creationId xmlns:a16="http://schemas.microsoft.com/office/drawing/2014/main" id="{00000000-0008-0000-0600-0000E4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9" name="Text Box 1">
          <a:extLst>
            <a:ext uri="{FF2B5EF4-FFF2-40B4-BE49-F238E27FC236}">
              <a16:creationId xmlns:a16="http://schemas.microsoft.com/office/drawing/2014/main" id="{00000000-0008-0000-0600-0000E5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70" name="Text Box 1">
          <a:extLst>
            <a:ext uri="{FF2B5EF4-FFF2-40B4-BE49-F238E27FC236}">
              <a16:creationId xmlns:a16="http://schemas.microsoft.com/office/drawing/2014/main" id="{00000000-0008-0000-0600-0000E6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71" name="Text Box 1">
          <a:extLst>
            <a:ext uri="{FF2B5EF4-FFF2-40B4-BE49-F238E27FC236}">
              <a16:creationId xmlns:a16="http://schemas.microsoft.com/office/drawing/2014/main" id="{00000000-0008-0000-0600-0000E7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72" name="Text Box 1">
          <a:extLst>
            <a:ext uri="{FF2B5EF4-FFF2-40B4-BE49-F238E27FC236}">
              <a16:creationId xmlns:a16="http://schemas.microsoft.com/office/drawing/2014/main" id="{00000000-0008-0000-0600-0000E8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73" name="Text Box 1">
          <a:extLst>
            <a:ext uri="{FF2B5EF4-FFF2-40B4-BE49-F238E27FC236}">
              <a16:creationId xmlns:a16="http://schemas.microsoft.com/office/drawing/2014/main" id="{00000000-0008-0000-0600-0000E9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74" name="Text Box 1">
          <a:extLst>
            <a:ext uri="{FF2B5EF4-FFF2-40B4-BE49-F238E27FC236}">
              <a16:creationId xmlns:a16="http://schemas.microsoft.com/office/drawing/2014/main" id="{00000000-0008-0000-0600-0000EA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75" name="Text Box 1">
          <a:extLst>
            <a:ext uri="{FF2B5EF4-FFF2-40B4-BE49-F238E27FC236}">
              <a16:creationId xmlns:a16="http://schemas.microsoft.com/office/drawing/2014/main" id="{00000000-0008-0000-0600-0000EB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76" name="Text Box 1">
          <a:extLst>
            <a:ext uri="{FF2B5EF4-FFF2-40B4-BE49-F238E27FC236}">
              <a16:creationId xmlns:a16="http://schemas.microsoft.com/office/drawing/2014/main" id="{00000000-0008-0000-0600-0000EC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477" name="Text Box 1">
          <a:extLst>
            <a:ext uri="{FF2B5EF4-FFF2-40B4-BE49-F238E27FC236}">
              <a16:creationId xmlns:a16="http://schemas.microsoft.com/office/drawing/2014/main" id="{00000000-0008-0000-0600-0000ED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478" name="Text Box 1">
          <a:extLst>
            <a:ext uri="{FF2B5EF4-FFF2-40B4-BE49-F238E27FC236}">
              <a16:creationId xmlns:a16="http://schemas.microsoft.com/office/drawing/2014/main" id="{00000000-0008-0000-0600-0000EE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79" name="Text Box 1">
          <a:extLst>
            <a:ext uri="{FF2B5EF4-FFF2-40B4-BE49-F238E27FC236}">
              <a16:creationId xmlns:a16="http://schemas.microsoft.com/office/drawing/2014/main" id="{00000000-0008-0000-0600-0000EF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80" name="Text Box 1">
          <a:extLst>
            <a:ext uri="{FF2B5EF4-FFF2-40B4-BE49-F238E27FC236}">
              <a16:creationId xmlns:a16="http://schemas.microsoft.com/office/drawing/2014/main" id="{00000000-0008-0000-0600-0000F0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81" name="Text Box 1">
          <a:extLst>
            <a:ext uri="{FF2B5EF4-FFF2-40B4-BE49-F238E27FC236}">
              <a16:creationId xmlns:a16="http://schemas.microsoft.com/office/drawing/2014/main" id="{00000000-0008-0000-0600-0000F1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82" name="Text Box 1">
          <a:extLst>
            <a:ext uri="{FF2B5EF4-FFF2-40B4-BE49-F238E27FC236}">
              <a16:creationId xmlns:a16="http://schemas.microsoft.com/office/drawing/2014/main" id="{00000000-0008-0000-0600-0000F2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83" name="Text Box 1">
          <a:extLst>
            <a:ext uri="{FF2B5EF4-FFF2-40B4-BE49-F238E27FC236}">
              <a16:creationId xmlns:a16="http://schemas.microsoft.com/office/drawing/2014/main" id="{00000000-0008-0000-0600-0000F3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84" name="Text Box 1">
          <a:extLst>
            <a:ext uri="{FF2B5EF4-FFF2-40B4-BE49-F238E27FC236}">
              <a16:creationId xmlns:a16="http://schemas.microsoft.com/office/drawing/2014/main" id="{00000000-0008-0000-0600-0000F4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85" name="Text Box 1">
          <a:extLst>
            <a:ext uri="{FF2B5EF4-FFF2-40B4-BE49-F238E27FC236}">
              <a16:creationId xmlns:a16="http://schemas.microsoft.com/office/drawing/2014/main" id="{00000000-0008-0000-0600-0000F5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86" name="Text Box 1">
          <a:extLst>
            <a:ext uri="{FF2B5EF4-FFF2-40B4-BE49-F238E27FC236}">
              <a16:creationId xmlns:a16="http://schemas.microsoft.com/office/drawing/2014/main" id="{00000000-0008-0000-0600-0000F6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2487" name="Text Box 1">
          <a:extLst>
            <a:ext uri="{FF2B5EF4-FFF2-40B4-BE49-F238E27FC236}">
              <a16:creationId xmlns:a16="http://schemas.microsoft.com/office/drawing/2014/main" id="{00000000-0008-0000-0600-0000F74B0F00}"/>
            </a:ext>
          </a:extLst>
        </xdr:cNvPr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23</xdr:row>
      <xdr:rowOff>257175</xdr:rowOff>
    </xdr:from>
    <xdr:to>
      <xdr:col>3</xdr:col>
      <xdr:colOff>342900</xdr:colOff>
      <xdr:row>25</xdr:row>
      <xdr:rowOff>9525</xdr:rowOff>
    </xdr:to>
    <xdr:sp macro="" textlink="">
      <xdr:nvSpPr>
        <xdr:cNvPr id="1002488" name="Text Box 1">
          <a:extLst>
            <a:ext uri="{FF2B5EF4-FFF2-40B4-BE49-F238E27FC236}">
              <a16:creationId xmlns:a16="http://schemas.microsoft.com/office/drawing/2014/main" id="{00000000-0008-0000-0600-0000F84B0F00}"/>
            </a:ext>
          </a:extLst>
        </xdr:cNvPr>
        <xdr:cNvSpPr txBox="1">
          <a:spLocks noChangeArrowheads="1"/>
        </xdr:cNvSpPr>
      </xdr:nvSpPr>
      <xdr:spPr bwMode="auto">
        <a:xfrm>
          <a:off x="5238750" y="65532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89" name="Text Box 1">
          <a:extLst>
            <a:ext uri="{FF2B5EF4-FFF2-40B4-BE49-F238E27FC236}">
              <a16:creationId xmlns:a16="http://schemas.microsoft.com/office/drawing/2014/main" id="{00000000-0008-0000-0600-0000F9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0" name="Text Box 1">
          <a:extLst>
            <a:ext uri="{FF2B5EF4-FFF2-40B4-BE49-F238E27FC236}">
              <a16:creationId xmlns:a16="http://schemas.microsoft.com/office/drawing/2014/main" id="{00000000-0008-0000-0600-0000FA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91" name="Text Box 1">
          <a:extLst>
            <a:ext uri="{FF2B5EF4-FFF2-40B4-BE49-F238E27FC236}">
              <a16:creationId xmlns:a16="http://schemas.microsoft.com/office/drawing/2014/main" id="{00000000-0008-0000-0600-0000FB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2" name="Text Box 1">
          <a:extLst>
            <a:ext uri="{FF2B5EF4-FFF2-40B4-BE49-F238E27FC236}">
              <a16:creationId xmlns:a16="http://schemas.microsoft.com/office/drawing/2014/main" id="{00000000-0008-0000-0600-0000FC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3" name="Text Box 1">
          <a:extLst>
            <a:ext uri="{FF2B5EF4-FFF2-40B4-BE49-F238E27FC236}">
              <a16:creationId xmlns:a16="http://schemas.microsoft.com/office/drawing/2014/main" id="{00000000-0008-0000-0600-0000FD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4" name="Text Box 1">
          <a:extLst>
            <a:ext uri="{FF2B5EF4-FFF2-40B4-BE49-F238E27FC236}">
              <a16:creationId xmlns:a16="http://schemas.microsoft.com/office/drawing/2014/main" id="{00000000-0008-0000-0600-0000FE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5" name="Text Box 1">
          <a:extLst>
            <a:ext uri="{FF2B5EF4-FFF2-40B4-BE49-F238E27FC236}">
              <a16:creationId xmlns:a16="http://schemas.microsoft.com/office/drawing/2014/main" id="{00000000-0008-0000-0600-0000FF4B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6" name="Text Box 1">
          <a:extLst>
            <a:ext uri="{FF2B5EF4-FFF2-40B4-BE49-F238E27FC236}">
              <a16:creationId xmlns:a16="http://schemas.microsoft.com/office/drawing/2014/main" id="{00000000-0008-0000-0600-000000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7" name="Text Box 1">
          <a:extLst>
            <a:ext uri="{FF2B5EF4-FFF2-40B4-BE49-F238E27FC236}">
              <a16:creationId xmlns:a16="http://schemas.microsoft.com/office/drawing/2014/main" id="{00000000-0008-0000-0600-000001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8" name="Text Box 1">
          <a:extLst>
            <a:ext uri="{FF2B5EF4-FFF2-40B4-BE49-F238E27FC236}">
              <a16:creationId xmlns:a16="http://schemas.microsoft.com/office/drawing/2014/main" id="{00000000-0008-0000-0600-000002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9" name="Text Box 1">
          <a:extLst>
            <a:ext uri="{FF2B5EF4-FFF2-40B4-BE49-F238E27FC236}">
              <a16:creationId xmlns:a16="http://schemas.microsoft.com/office/drawing/2014/main" id="{00000000-0008-0000-0600-000003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00" name="Text Box 1">
          <a:extLst>
            <a:ext uri="{FF2B5EF4-FFF2-40B4-BE49-F238E27FC236}">
              <a16:creationId xmlns:a16="http://schemas.microsoft.com/office/drawing/2014/main" id="{00000000-0008-0000-0600-000004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01" name="Text Box 1">
          <a:extLst>
            <a:ext uri="{FF2B5EF4-FFF2-40B4-BE49-F238E27FC236}">
              <a16:creationId xmlns:a16="http://schemas.microsoft.com/office/drawing/2014/main" id="{00000000-0008-0000-0600-000005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02" name="Text Box 1">
          <a:extLst>
            <a:ext uri="{FF2B5EF4-FFF2-40B4-BE49-F238E27FC236}">
              <a16:creationId xmlns:a16="http://schemas.microsoft.com/office/drawing/2014/main" id="{00000000-0008-0000-0600-000006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03" name="Text Box 1">
          <a:extLst>
            <a:ext uri="{FF2B5EF4-FFF2-40B4-BE49-F238E27FC236}">
              <a16:creationId xmlns:a16="http://schemas.microsoft.com/office/drawing/2014/main" id="{00000000-0008-0000-0600-000007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04" name="Text Box 1">
          <a:extLst>
            <a:ext uri="{FF2B5EF4-FFF2-40B4-BE49-F238E27FC236}">
              <a16:creationId xmlns:a16="http://schemas.microsoft.com/office/drawing/2014/main" id="{00000000-0008-0000-0600-000008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05" name="Text Box 1">
          <a:extLst>
            <a:ext uri="{FF2B5EF4-FFF2-40B4-BE49-F238E27FC236}">
              <a16:creationId xmlns:a16="http://schemas.microsoft.com/office/drawing/2014/main" id="{00000000-0008-0000-0600-000009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506" name="Text Box 1">
          <a:extLst>
            <a:ext uri="{FF2B5EF4-FFF2-40B4-BE49-F238E27FC236}">
              <a16:creationId xmlns:a16="http://schemas.microsoft.com/office/drawing/2014/main" id="{00000000-0008-0000-0600-00000A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507" name="Text Box 1">
          <a:extLst>
            <a:ext uri="{FF2B5EF4-FFF2-40B4-BE49-F238E27FC236}">
              <a16:creationId xmlns:a16="http://schemas.microsoft.com/office/drawing/2014/main" id="{00000000-0008-0000-0600-00000B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08" name="Text Box 1">
          <a:extLst>
            <a:ext uri="{FF2B5EF4-FFF2-40B4-BE49-F238E27FC236}">
              <a16:creationId xmlns:a16="http://schemas.microsoft.com/office/drawing/2014/main" id="{00000000-0008-0000-0600-00000C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09" name="Text Box 1">
          <a:extLst>
            <a:ext uri="{FF2B5EF4-FFF2-40B4-BE49-F238E27FC236}">
              <a16:creationId xmlns:a16="http://schemas.microsoft.com/office/drawing/2014/main" id="{00000000-0008-0000-0600-00000D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10" name="Text Box 1">
          <a:extLst>
            <a:ext uri="{FF2B5EF4-FFF2-40B4-BE49-F238E27FC236}">
              <a16:creationId xmlns:a16="http://schemas.microsoft.com/office/drawing/2014/main" id="{00000000-0008-0000-0600-00000E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11" name="Text Box 1">
          <a:extLst>
            <a:ext uri="{FF2B5EF4-FFF2-40B4-BE49-F238E27FC236}">
              <a16:creationId xmlns:a16="http://schemas.microsoft.com/office/drawing/2014/main" id="{00000000-0008-0000-0600-00000F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12" name="Text Box 1">
          <a:extLst>
            <a:ext uri="{FF2B5EF4-FFF2-40B4-BE49-F238E27FC236}">
              <a16:creationId xmlns:a16="http://schemas.microsoft.com/office/drawing/2014/main" id="{00000000-0008-0000-0600-000010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13" name="Text Box 1">
          <a:extLst>
            <a:ext uri="{FF2B5EF4-FFF2-40B4-BE49-F238E27FC236}">
              <a16:creationId xmlns:a16="http://schemas.microsoft.com/office/drawing/2014/main" id="{00000000-0008-0000-0600-000011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14" name="Text Box 1">
          <a:extLst>
            <a:ext uri="{FF2B5EF4-FFF2-40B4-BE49-F238E27FC236}">
              <a16:creationId xmlns:a16="http://schemas.microsoft.com/office/drawing/2014/main" id="{00000000-0008-0000-0600-000012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15" name="Text Box 1">
          <a:extLst>
            <a:ext uri="{FF2B5EF4-FFF2-40B4-BE49-F238E27FC236}">
              <a16:creationId xmlns:a16="http://schemas.microsoft.com/office/drawing/2014/main" id="{00000000-0008-0000-0600-000013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16" name="Text Box 1">
          <a:extLst>
            <a:ext uri="{FF2B5EF4-FFF2-40B4-BE49-F238E27FC236}">
              <a16:creationId xmlns:a16="http://schemas.microsoft.com/office/drawing/2014/main" id="{00000000-0008-0000-0600-000014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17" name="Text Box 1">
          <a:extLst>
            <a:ext uri="{FF2B5EF4-FFF2-40B4-BE49-F238E27FC236}">
              <a16:creationId xmlns:a16="http://schemas.microsoft.com/office/drawing/2014/main" id="{00000000-0008-0000-0600-000015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2518" name="Text Box 1">
          <a:extLst>
            <a:ext uri="{FF2B5EF4-FFF2-40B4-BE49-F238E27FC236}">
              <a16:creationId xmlns:a16="http://schemas.microsoft.com/office/drawing/2014/main" id="{00000000-0008-0000-0600-0000164C0F00}"/>
            </a:ext>
          </a:extLst>
        </xdr:cNvPr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19" name="Text Box 1">
          <a:extLst>
            <a:ext uri="{FF2B5EF4-FFF2-40B4-BE49-F238E27FC236}">
              <a16:creationId xmlns:a16="http://schemas.microsoft.com/office/drawing/2014/main" id="{00000000-0008-0000-0600-000017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0" name="Text Box 1">
          <a:extLst>
            <a:ext uri="{FF2B5EF4-FFF2-40B4-BE49-F238E27FC236}">
              <a16:creationId xmlns:a16="http://schemas.microsoft.com/office/drawing/2014/main" id="{00000000-0008-0000-0600-000018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21" name="Text Box 1">
          <a:extLst>
            <a:ext uri="{FF2B5EF4-FFF2-40B4-BE49-F238E27FC236}">
              <a16:creationId xmlns:a16="http://schemas.microsoft.com/office/drawing/2014/main" id="{00000000-0008-0000-0600-000019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2" name="Text Box 1">
          <a:extLst>
            <a:ext uri="{FF2B5EF4-FFF2-40B4-BE49-F238E27FC236}">
              <a16:creationId xmlns:a16="http://schemas.microsoft.com/office/drawing/2014/main" id="{00000000-0008-0000-0600-00001A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3" name="Text Box 1">
          <a:extLst>
            <a:ext uri="{FF2B5EF4-FFF2-40B4-BE49-F238E27FC236}">
              <a16:creationId xmlns:a16="http://schemas.microsoft.com/office/drawing/2014/main" id="{00000000-0008-0000-0600-00001B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4" name="Text Box 1">
          <a:extLst>
            <a:ext uri="{FF2B5EF4-FFF2-40B4-BE49-F238E27FC236}">
              <a16:creationId xmlns:a16="http://schemas.microsoft.com/office/drawing/2014/main" id="{00000000-0008-0000-0600-00001C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5" name="Text Box 1">
          <a:extLst>
            <a:ext uri="{FF2B5EF4-FFF2-40B4-BE49-F238E27FC236}">
              <a16:creationId xmlns:a16="http://schemas.microsoft.com/office/drawing/2014/main" id="{00000000-0008-0000-0600-00001D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6" name="Text Box 1">
          <a:extLst>
            <a:ext uri="{FF2B5EF4-FFF2-40B4-BE49-F238E27FC236}">
              <a16:creationId xmlns:a16="http://schemas.microsoft.com/office/drawing/2014/main" id="{00000000-0008-0000-0600-00001E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7" name="Text Box 1">
          <a:extLst>
            <a:ext uri="{FF2B5EF4-FFF2-40B4-BE49-F238E27FC236}">
              <a16:creationId xmlns:a16="http://schemas.microsoft.com/office/drawing/2014/main" id="{00000000-0008-0000-0600-00001F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8" name="Text Box 1">
          <a:extLst>
            <a:ext uri="{FF2B5EF4-FFF2-40B4-BE49-F238E27FC236}">
              <a16:creationId xmlns:a16="http://schemas.microsoft.com/office/drawing/2014/main" id="{00000000-0008-0000-0600-000020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9" name="Text Box 1">
          <a:extLst>
            <a:ext uri="{FF2B5EF4-FFF2-40B4-BE49-F238E27FC236}">
              <a16:creationId xmlns:a16="http://schemas.microsoft.com/office/drawing/2014/main" id="{00000000-0008-0000-0600-000021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30" name="Text Box 1">
          <a:extLst>
            <a:ext uri="{FF2B5EF4-FFF2-40B4-BE49-F238E27FC236}">
              <a16:creationId xmlns:a16="http://schemas.microsoft.com/office/drawing/2014/main" id="{00000000-0008-0000-0600-000022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31" name="Text Box 1">
          <a:extLst>
            <a:ext uri="{FF2B5EF4-FFF2-40B4-BE49-F238E27FC236}">
              <a16:creationId xmlns:a16="http://schemas.microsoft.com/office/drawing/2014/main" id="{00000000-0008-0000-0600-000023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32" name="Text Box 1">
          <a:extLst>
            <a:ext uri="{FF2B5EF4-FFF2-40B4-BE49-F238E27FC236}">
              <a16:creationId xmlns:a16="http://schemas.microsoft.com/office/drawing/2014/main" id="{00000000-0008-0000-0600-000024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33" name="Text Box 1">
          <a:extLst>
            <a:ext uri="{FF2B5EF4-FFF2-40B4-BE49-F238E27FC236}">
              <a16:creationId xmlns:a16="http://schemas.microsoft.com/office/drawing/2014/main" id="{00000000-0008-0000-0600-000025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34" name="Text Box 1">
          <a:extLst>
            <a:ext uri="{FF2B5EF4-FFF2-40B4-BE49-F238E27FC236}">
              <a16:creationId xmlns:a16="http://schemas.microsoft.com/office/drawing/2014/main" id="{00000000-0008-0000-0600-000026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35" name="Text Box 1">
          <a:extLst>
            <a:ext uri="{FF2B5EF4-FFF2-40B4-BE49-F238E27FC236}">
              <a16:creationId xmlns:a16="http://schemas.microsoft.com/office/drawing/2014/main" id="{00000000-0008-0000-0600-000027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536" name="Text Box 1">
          <a:extLst>
            <a:ext uri="{FF2B5EF4-FFF2-40B4-BE49-F238E27FC236}">
              <a16:creationId xmlns:a16="http://schemas.microsoft.com/office/drawing/2014/main" id="{00000000-0008-0000-0600-000028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537" name="Text Box 1">
          <a:extLst>
            <a:ext uri="{FF2B5EF4-FFF2-40B4-BE49-F238E27FC236}">
              <a16:creationId xmlns:a16="http://schemas.microsoft.com/office/drawing/2014/main" id="{00000000-0008-0000-0600-000029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38" name="Text Box 1">
          <a:extLst>
            <a:ext uri="{FF2B5EF4-FFF2-40B4-BE49-F238E27FC236}">
              <a16:creationId xmlns:a16="http://schemas.microsoft.com/office/drawing/2014/main" id="{00000000-0008-0000-0600-00002A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39" name="Text Box 1">
          <a:extLst>
            <a:ext uri="{FF2B5EF4-FFF2-40B4-BE49-F238E27FC236}">
              <a16:creationId xmlns:a16="http://schemas.microsoft.com/office/drawing/2014/main" id="{00000000-0008-0000-0600-00002B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40" name="Text Box 1">
          <a:extLst>
            <a:ext uri="{FF2B5EF4-FFF2-40B4-BE49-F238E27FC236}">
              <a16:creationId xmlns:a16="http://schemas.microsoft.com/office/drawing/2014/main" id="{00000000-0008-0000-0600-00002C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41" name="Text Box 1">
          <a:extLst>
            <a:ext uri="{FF2B5EF4-FFF2-40B4-BE49-F238E27FC236}">
              <a16:creationId xmlns:a16="http://schemas.microsoft.com/office/drawing/2014/main" id="{00000000-0008-0000-0600-00002D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42" name="Text Box 1">
          <a:extLst>
            <a:ext uri="{FF2B5EF4-FFF2-40B4-BE49-F238E27FC236}">
              <a16:creationId xmlns:a16="http://schemas.microsoft.com/office/drawing/2014/main" id="{00000000-0008-0000-0600-00002E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43" name="Text Box 1">
          <a:extLst>
            <a:ext uri="{FF2B5EF4-FFF2-40B4-BE49-F238E27FC236}">
              <a16:creationId xmlns:a16="http://schemas.microsoft.com/office/drawing/2014/main" id="{00000000-0008-0000-0600-00002F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44" name="Text Box 1">
          <a:extLst>
            <a:ext uri="{FF2B5EF4-FFF2-40B4-BE49-F238E27FC236}">
              <a16:creationId xmlns:a16="http://schemas.microsoft.com/office/drawing/2014/main" id="{00000000-0008-0000-0600-000030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45" name="Text Box 1">
          <a:extLst>
            <a:ext uri="{FF2B5EF4-FFF2-40B4-BE49-F238E27FC236}">
              <a16:creationId xmlns:a16="http://schemas.microsoft.com/office/drawing/2014/main" id="{00000000-0008-0000-0600-000031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46" name="Text Box 1">
          <a:extLst>
            <a:ext uri="{FF2B5EF4-FFF2-40B4-BE49-F238E27FC236}">
              <a16:creationId xmlns:a16="http://schemas.microsoft.com/office/drawing/2014/main" id="{00000000-0008-0000-0600-000032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47" name="Text Box 1">
          <a:extLst>
            <a:ext uri="{FF2B5EF4-FFF2-40B4-BE49-F238E27FC236}">
              <a16:creationId xmlns:a16="http://schemas.microsoft.com/office/drawing/2014/main" id="{00000000-0008-0000-0600-000033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2548" name="Text Box 1">
          <a:extLst>
            <a:ext uri="{FF2B5EF4-FFF2-40B4-BE49-F238E27FC236}">
              <a16:creationId xmlns:a16="http://schemas.microsoft.com/office/drawing/2014/main" id="{00000000-0008-0000-0600-0000344C0F00}"/>
            </a:ext>
          </a:extLst>
        </xdr:cNvPr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49" name="Text Box 1">
          <a:extLst>
            <a:ext uri="{FF2B5EF4-FFF2-40B4-BE49-F238E27FC236}">
              <a16:creationId xmlns:a16="http://schemas.microsoft.com/office/drawing/2014/main" id="{00000000-0008-0000-0600-000035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0" name="Text Box 1">
          <a:extLst>
            <a:ext uri="{FF2B5EF4-FFF2-40B4-BE49-F238E27FC236}">
              <a16:creationId xmlns:a16="http://schemas.microsoft.com/office/drawing/2014/main" id="{00000000-0008-0000-0600-000036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51" name="Text Box 1">
          <a:extLst>
            <a:ext uri="{FF2B5EF4-FFF2-40B4-BE49-F238E27FC236}">
              <a16:creationId xmlns:a16="http://schemas.microsoft.com/office/drawing/2014/main" id="{00000000-0008-0000-0600-000037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2" name="Text Box 1">
          <a:extLst>
            <a:ext uri="{FF2B5EF4-FFF2-40B4-BE49-F238E27FC236}">
              <a16:creationId xmlns:a16="http://schemas.microsoft.com/office/drawing/2014/main" id="{00000000-0008-0000-0600-000038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3" name="Text Box 1">
          <a:extLst>
            <a:ext uri="{FF2B5EF4-FFF2-40B4-BE49-F238E27FC236}">
              <a16:creationId xmlns:a16="http://schemas.microsoft.com/office/drawing/2014/main" id="{00000000-0008-0000-0600-000039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4" name="Text Box 1">
          <a:extLst>
            <a:ext uri="{FF2B5EF4-FFF2-40B4-BE49-F238E27FC236}">
              <a16:creationId xmlns:a16="http://schemas.microsoft.com/office/drawing/2014/main" id="{00000000-0008-0000-0600-00003A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5" name="Text Box 1">
          <a:extLst>
            <a:ext uri="{FF2B5EF4-FFF2-40B4-BE49-F238E27FC236}">
              <a16:creationId xmlns:a16="http://schemas.microsoft.com/office/drawing/2014/main" id="{00000000-0008-0000-0600-00003B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6" name="Text Box 1">
          <a:extLst>
            <a:ext uri="{FF2B5EF4-FFF2-40B4-BE49-F238E27FC236}">
              <a16:creationId xmlns:a16="http://schemas.microsoft.com/office/drawing/2014/main" id="{00000000-0008-0000-0600-00003C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7" name="Text Box 1">
          <a:extLst>
            <a:ext uri="{FF2B5EF4-FFF2-40B4-BE49-F238E27FC236}">
              <a16:creationId xmlns:a16="http://schemas.microsoft.com/office/drawing/2014/main" id="{00000000-0008-0000-0600-00003D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8" name="Text Box 1">
          <a:extLst>
            <a:ext uri="{FF2B5EF4-FFF2-40B4-BE49-F238E27FC236}">
              <a16:creationId xmlns:a16="http://schemas.microsoft.com/office/drawing/2014/main" id="{00000000-0008-0000-0600-00003E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9" name="Text Box 1">
          <a:extLst>
            <a:ext uri="{FF2B5EF4-FFF2-40B4-BE49-F238E27FC236}">
              <a16:creationId xmlns:a16="http://schemas.microsoft.com/office/drawing/2014/main" id="{00000000-0008-0000-0600-00003F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60" name="Text Box 1">
          <a:extLst>
            <a:ext uri="{FF2B5EF4-FFF2-40B4-BE49-F238E27FC236}">
              <a16:creationId xmlns:a16="http://schemas.microsoft.com/office/drawing/2014/main" id="{00000000-0008-0000-0600-000040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61" name="Text Box 1">
          <a:extLst>
            <a:ext uri="{FF2B5EF4-FFF2-40B4-BE49-F238E27FC236}">
              <a16:creationId xmlns:a16="http://schemas.microsoft.com/office/drawing/2014/main" id="{00000000-0008-0000-0600-000041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62" name="Text Box 1">
          <a:extLst>
            <a:ext uri="{FF2B5EF4-FFF2-40B4-BE49-F238E27FC236}">
              <a16:creationId xmlns:a16="http://schemas.microsoft.com/office/drawing/2014/main" id="{00000000-0008-0000-0600-000042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63" name="Text Box 1">
          <a:extLst>
            <a:ext uri="{FF2B5EF4-FFF2-40B4-BE49-F238E27FC236}">
              <a16:creationId xmlns:a16="http://schemas.microsoft.com/office/drawing/2014/main" id="{00000000-0008-0000-0600-000043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64" name="Text Box 1">
          <a:extLst>
            <a:ext uri="{FF2B5EF4-FFF2-40B4-BE49-F238E27FC236}">
              <a16:creationId xmlns:a16="http://schemas.microsoft.com/office/drawing/2014/main" id="{00000000-0008-0000-0600-000044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65" name="Text Box 1">
          <a:extLst>
            <a:ext uri="{FF2B5EF4-FFF2-40B4-BE49-F238E27FC236}">
              <a16:creationId xmlns:a16="http://schemas.microsoft.com/office/drawing/2014/main" id="{00000000-0008-0000-0600-000045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566" name="Text Box 1">
          <a:extLst>
            <a:ext uri="{FF2B5EF4-FFF2-40B4-BE49-F238E27FC236}">
              <a16:creationId xmlns:a16="http://schemas.microsoft.com/office/drawing/2014/main" id="{00000000-0008-0000-0600-000046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567" name="Text Box 1">
          <a:extLst>
            <a:ext uri="{FF2B5EF4-FFF2-40B4-BE49-F238E27FC236}">
              <a16:creationId xmlns:a16="http://schemas.microsoft.com/office/drawing/2014/main" id="{00000000-0008-0000-0600-000047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68" name="Text Box 1">
          <a:extLst>
            <a:ext uri="{FF2B5EF4-FFF2-40B4-BE49-F238E27FC236}">
              <a16:creationId xmlns:a16="http://schemas.microsoft.com/office/drawing/2014/main" id="{00000000-0008-0000-0600-000048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69" name="Text Box 1">
          <a:extLst>
            <a:ext uri="{FF2B5EF4-FFF2-40B4-BE49-F238E27FC236}">
              <a16:creationId xmlns:a16="http://schemas.microsoft.com/office/drawing/2014/main" id="{00000000-0008-0000-0600-000049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70" name="Text Box 1">
          <a:extLst>
            <a:ext uri="{FF2B5EF4-FFF2-40B4-BE49-F238E27FC236}">
              <a16:creationId xmlns:a16="http://schemas.microsoft.com/office/drawing/2014/main" id="{00000000-0008-0000-0600-00004A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71" name="Text Box 1">
          <a:extLst>
            <a:ext uri="{FF2B5EF4-FFF2-40B4-BE49-F238E27FC236}">
              <a16:creationId xmlns:a16="http://schemas.microsoft.com/office/drawing/2014/main" id="{00000000-0008-0000-0600-00004B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72" name="Text Box 1">
          <a:extLst>
            <a:ext uri="{FF2B5EF4-FFF2-40B4-BE49-F238E27FC236}">
              <a16:creationId xmlns:a16="http://schemas.microsoft.com/office/drawing/2014/main" id="{00000000-0008-0000-0600-00004C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73" name="Text Box 1">
          <a:extLst>
            <a:ext uri="{FF2B5EF4-FFF2-40B4-BE49-F238E27FC236}">
              <a16:creationId xmlns:a16="http://schemas.microsoft.com/office/drawing/2014/main" id="{00000000-0008-0000-0600-00004D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74" name="Text Box 1">
          <a:extLst>
            <a:ext uri="{FF2B5EF4-FFF2-40B4-BE49-F238E27FC236}">
              <a16:creationId xmlns:a16="http://schemas.microsoft.com/office/drawing/2014/main" id="{00000000-0008-0000-0600-00004E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75" name="Text Box 1">
          <a:extLst>
            <a:ext uri="{FF2B5EF4-FFF2-40B4-BE49-F238E27FC236}">
              <a16:creationId xmlns:a16="http://schemas.microsoft.com/office/drawing/2014/main" id="{00000000-0008-0000-0600-00004F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76" name="Text Box 1">
          <a:extLst>
            <a:ext uri="{FF2B5EF4-FFF2-40B4-BE49-F238E27FC236}">
              <a16:creationId xmlns:a16="http://schemas.microsoft.com/office/drawing/2014/main" id="{00000000-0008-0000-0600-000050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77" name="Text Box 1">
          <a:extLst>
            <a:ext uri="{FF2B5EF4-FFF2-40B4-BE49-F238E27FC236}">
              <a16:creationId xmlns:a16="http://schemas.microsoft.com/office/drawing/2014/main" id="{00000000-0008-0000-0600-0000514C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78" name="Text Box 1">
          <a:extLst>
            <a:ext uri="{FF2B5EF4-FFF2-40B4-BE49-F238E27FC236}">
              <a16:creationId xmlns:a16="http://schemas.microsoft.com/office/drawing/2014/main" id="{00000000-0008-0000-0600-000052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79" name="Text Box 1">
          <a:extLst>
            <a:ext uri="{FF2B5EF4-FFF2-40B4-BE49-F238E27FC236}">
              <a16:creationId xmlns:a16="http://schemas.microsoft.com/office/drawing/2014/main" id="{00000000-0008-0000-0600-000053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580" name="Text Box 1">
          <a:extLst>
            <a:ext uri="{FF2B5EF4-FFF2-40B4-BE49-F238E27FC236}">
              <a16:creationId xmlns:a16="http://schemas.microsoft.com/office/drawing/2014/main" id="{00000000-0008-0000-0600-000054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1" name="Text Box 1">
          <a:extLst>
            <a:ext uri="{FF2B5EF4-FFF2-40B4-BE49-F238E27FC236}">
              <a16:creationId xmlns:a16="http://schemas.microsoft.com/office/drawing/2014/main" id="{00000000-0008-0000-0600-000055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2" name="Text Box 1">
          <a:extLst>
            <a:ext uri="{FF2B5EF4-FFF2-40B4-BE49-F238E27FC236}">
              <a16:creationId xmlns:a16="http://schemas.microsoft.com/office/drawing/2014/main" id="{00000000-0008-0000-0600-000056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3" name="Text Box 1">
          <a:extLst>
            <a:ext uri="{FF2B5EF4-FFF2-40B4-BE49-F238E27FC236}">
              <a16:creationId xmlns:a16="http://schemas.microsoft.com/office/drawing/2014/main" id="{00000000-0008-0000-0600-000057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4" name="Text Box 1">
          <a:extLst>
            <a:ext uri="{FF2B5EF4-FFF2-40B4-BE49-F238E27FC236}">
              <a16:creationId xmlns:a16="http://schemas.microsoft.com/office/drawing/2014/main" id="{00000000-0008-0000-0600-000058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5" name="Text Box 1">
          <a:extLst>
            <a:ext uri="{FF2B5EF4-FFF2-40B4-BE49-F238E27FC236}">
              <a16:creationId xmlns:a16="http://schemas.microsoft.com/office/drawing/2014/main" id="{00000000-0008-0000-0600-000059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6" name="Text Box 1">
          <a:extLst>
            <a:ext uri="{FF2B5EF4-FFF2-40B4-BE49-F238E27FC236}">
              <a16:creationId xmlns:a16="http://schemas.microsoft.com/office/drawing/2014/main" id="{00000000-0008-0000-0600-00005A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7" name="Text Box 1">
          <a:extLst>
            <a:ext uri="{FF2B5EF4-FFF2-40B4-BE49-F238E27FC236}">
              <a16:creationId xmlns:a16="http://schemas.microsoft.com/office/drawing/2014/main" id="{00000000-0008-0000-0600-00005B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8" name="Text Box 1">
          <a:extLst>
            <a:ext uri="{FF2B5EF4-FFF2-40B4-BE49-F238E27FC236}">
              <a16:creationId xmlns:a16="http://schemas.microsoft.com/office/drawing/2014/main" id="{00000000-0008-0000-0600-00005C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9" name="Text Box 1">
          <a:extLst>
            <a:ext uri="{FF2B5EF4-FFF2-40B4-BE49-F238E27FC236}">
              <a16:creationId xmlns:a16="http://schemas.microsoft.com/office/drawing/2014/main" id="{00000000-0008-0000-0600-00005D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90" name="Text Box 1">
          <a:extLst>
            <a:ext uri="{FF2B5EF4-FFF2-40B4-BE49-F238E27FC236}">
              <a16:creationId xmlns:a16="http://schemas.microsoft.com/office/drawing/2014/main" id="{00000000-0008-0000-0600-00005E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91" name="Text Box 1">
          <a:extLst>
            <a:ext uri="{FF2B5EF4-FFF2-40B4-BE49-F238E27FC236}">
              <a16:creationId xmlns:a16="http://schemas.microsoft.com/office/drawing/2014/main" id="{00000000-0008-0000-0600-00005F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92" name="Text Box 1">
          <a:extLst>
            <a:ext uri="{FF2B5EF4-FFF2-40B4-BE49-F238E27FC236}">
              <a16:creationId xmlns:a16="http://schemas.microsoft.com/office/drawing/2014/main" id="{00000000-0008-0000-0600-000060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93" name="Text Box 1">
          <a:extLst>
            <a:ext uri="{FF2B5EF4-FFF2-40B4-BE49-F238E27FC236}">
              <a16:creationId xmlns:a16="http://schemas.microsoft.com/office/drawing/2014/main" id="{00000000-0008-0000-0600-000061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94" name="Text Box 1">
          <a:extLst>
            <a:ext uri="{FF2B5EF4-FFF2-40B4-BE49-F238E27FC236}">
              <a16:creationId xmlns:a16="http://schemas.microsoft.com/office/drawing/2014/main" id="{00000000-0008-0000-0600-000062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595" name="Text Box 1">
          <a:extLst>
            <a:ext uri="{FF2B5EF4-FFF2-40B4-BE49-F238E27FC236}">
              <a16:creationId xmlns:a16="http://schemas.microsoft.com/office/drawing/2014/main" id="{00000000-0008-0000-0600-000063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596" name="Text Box 1">
          <a:extLst>
            <a:ext uri="{FF2B5EF4-FFF2-40B4-BE49-F238E27FC236}">
              <a16:creationId xmlns:a16="http://schemas.microsoft.com/office/drawing/2014/main" id="{00000000-0008-0000-0600-000064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597" name="Text Box 1">
          <a:extLst>
            <a:ext uri="{FF2B5EF4-FFF2-40B4-BE49-F238E27FC236}">
              <a16:creationId xmlns:a16="http://schemas.microsoft.com/office/drawing/2014/main" id="{00000000-0008-0000-0600-000065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598" name="Text Box 1">
          <a:extLst>
            <a:ext uri="{FF2B5EF4-FFF2-40B4-BE49-F238E27FC236}">
              <a16:creationId xmlns:a16="http://schemas.microsoft.com/office/drawing/2014/main" id="{00000000-0008-0000-0600-000066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599" name="Text Box 1">
          <a:extLst>
            <a:ext uri="{FF2B5EF4-FFF2-40B4-BE49-F238E27FC236}">
              <a16:creationId xmlns:a16="http://schemas.microsoft.com/office/drawing/2014/main" id="{00000000-0008-0000-0600-000067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00" name="Text Box 1">
          <a:extLst>
            <a:ext uri="{FF2B5EF4-FFF2-40B4-BE49-F238E27FC236}">
              <a16:creationId xmlns:a16="http://schemas.microsoft.com/office/drawing/2014/main" id="{00000000-0008-0000-0600-000068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01" name="Text Box 1">
          <a:extLst>
            <a:ext uri="{FF2B5EF4-FFF2-40B4-BE49-F238E27FC236}">
              <a16:creationId xmlns:a16="http://schemas.microsoft.com/office/drawing/2014/main" id="{00000000-0008-0000-0600-000069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02" name="Text Box 1">
          <a:extLst>
            <a:ext uri="{FF2B5EF4-FFF2-40B4-BE49-F238E27FC236}">
              <a16:creationId xmlns:a16="http://schemas.microsoft.com/office/drawing/2014/main" id="{00000000-0008-0000-0600-00006A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03" name="Text Box 1">
          <a:extLst>
            <a:ext uri="{FF2B5EF4-FFF2-40B4-BE49-F238E27FC236}">
              <a16:creationId xmlns:a16="http://schemas.microsoft.com/office/drawing/2014/main" id="{00000000-0008-0000-0600-00006B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04" name="Text Box 1">
          <a:extLst>
            <a:ext uri="{FF2B5EF4-FFF2-40B4-BE49-F238E27FC236}">
              <a16:creationId xmlns:a16="http://schemas.microsoft.com/office/drawing/2014/main" id="{00000000-0008-0000-0600-00006C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2605" name="Text Box 1">
          <a:extLst>
            <a:ext uri="{FF2B5EF4-FFF2-40B4-BE49-F238E27FC236}">
              <a16:creationId xmlns:a16="http://schemas.microsoft.com/office/drawing/2014/main" id="{00000000-0008-0000-0600-00006D4C0F00}"/>
            </a:ext>
          </a:extLst>
        </xdr:cNvPr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24</xdr:row>
      <xdr:rowOff>257175</xdr:rowOff>
    </xdr:from>
    <xdr:to>
      <xdr:col>3</xdr:col>
      <xdr:colOff>342900</xdr:colOff>
      <xdr:row>26</xdr:row>
      <xdr:rowOff>9525</xdr:rowOff>
    </xdr:to>
    <xdr:sp macro="" textlink="">
      <xdr:nvSpPr>
        <xdr:cNvPr id="1002606" name="Text Box 1">
          <a:extLst>
            <a:ext uri="{FF2B5EF4-FFF2-40B4-BE49-F238E27FC236}">
              <a16:creationId xmlns:a16="http://schemas.microsoft.com/office/drawing/2014/main" id="{00000000-0008-0000-0600-00006E4C0F00}"/>
            </a:ext>
          </a:extLst>
        </xdr:cNvPr>
        <xdr:cNvSpPr txBox="1">
          <a:spLocks noChangeArrowheads="1"/>
        </xdr:cNvSpPr>
      </xdr:nvSpPr>
      <xdr:spPr bwMode="auto">
        <a:xfrm>
          <a:off x="5238750" y="6819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07" name="Text Box 1">
          <a:extLst>
            <a:ext uri="{FF2B5EF4-FFF2-40B4-BE49-F238E27FC236}">
              <a16:creationId xmlns:a16="http://schemas.microsoft.com/office/drawing/2014/main" id="{00000000-0008-0000-0600-00006F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08" name="Text Box 1">
          <a:extLst>
            <a:ext uri="{FF2B5EF4-FFF2-40B4-BE49-F238E27FC236}">
              <a16:creationId xmlns:a16="http://schemas.microsoft.com/office/drawing/2014/main" id="{00000000-0008-0000-0600-000070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09" name="Text Box 1">
          <a:extLst>
            <a:ext uri="{FF2B5EF4-FFF2-40B4-BE49-F238E27FC236}">
              <a16:creationId xmlns:a16="http://schemas.microsoft.com/office/drawing/2014/main" id="{00000000-0008-0000-0600-000071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0" name="Text Box 1">
          <a:extLst>
            <a:ext uri="{FF2B5EF4-FFF2-40B4-BE49-F238E27FC236}">
              <a16:creationId xmlns:a16="http://schemas.microsoft.com/office/drawing/2014/main" id="{00000000-0008-0000-0600-000072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1" name="Text Box 1">
          <a:extLst>
            <a:ext uri="{FF2B5EF4-FFF2-40B4-BE49-F238E27FC236}">
              <a16:creationId xmlns:a16="http://schemas.microsoft.com/office/drawing/2014/main" id="{00000000-0008-0000-0600-000073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2" name="Text Box 1">
          <a:extLst>
            <a:ext uri="{FF2B5EF4-FFF2-40B4-BE49-F238E27FC236}">
              <a16:creationId xmlns:a16="http://schemas.microsoft.com/office/drawing/2014/main" id="{00000000-0008-0000-0600-000074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3" name="Text Box 1">
          <a:extLst>
            <a:ext uri="{FF2B5EF4-FFF2-40B4-BE49-F238E27FC236}">
              <a16:creationId xmlns:a16="http://schemas.microsoft.com/office/drawing/2014/main" id="{00000000-0008-0000-0600-000075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4" name="Text Box 1">
          <a:extLst>
            <a:ext uri="{FF2B5EF4-FFF2-40B4-BE49-F238E27FC236}">
              <a16:creationId xmlns:a16="http://schemas.microsoft.com/office/drawing/2014/main" id="{00000000-0008-0000-0600-000076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5" name="Text Box 1">
          <a:extLst>
            <a:ext uri="{FF2B5EF4-FFF2-40B4-BE49-F238E27FC236}">
              <a16:creationId xmlns:a16="http://schemas.microsoft.com/office/drawing/2014/main" id="{00000000-0008-0000-0600-000077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6" name="Text Box 1">
          <a:extLst>
            <a:ext uri="{FF2B5EF4-FFF2-40B4-BE49-F238E27FC236}">
              <a16:creationId xmlns:a16="http://schemas.microsoft.com/office/drawing/2014/main" id="{00000000-0008-0000-0600-000078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7" name="Text Box 1">
          <a:extLst>
            <a:ext uri="{FF2B5EF4-FFF2-40B4-BE49-F238E27FC236}">
              <a16:creationId xmlns:a16="http://schemas.microsoft.com/office/drawing/2014/main" id="{00000000-0008-0000-0600-000079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8" name="Text Box 1">
          <a:extLst>
            <a:ext uri="{FF2B5EF4-FFF2-40B4-BE49-F238E27FC236}">
              <a16:creationId xmlns:a16="http://schemas.microsoft.com/office/drawing/2014/main" id="{00000000-0008-0000-0600-00007A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9" name="Text Box 1">
          <a:extLst>
            <a:ext uri="{FF2B5EF4-FFF2-40B4-BE49-F238E27FC236}">
              <a16:creationId xmlns:a16="http://schemas.microsoft.com/office/drawing/2014/main" id="{00000000-0008-0000-0600-00007B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20" name="Text Box 1">
          <a:extLst>
            <a:ext uri="{FF2B5EF4-FFF2-40B4-BE49-F238E27FC236}">
              <a16:creationId xmlns:a16="http://schemas.microsoft.com/office/drawing/2014/main" id="{00000000-0008-0000-0600-00007C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21" name="Text Box 1">
          <a:extLst>
            <a:ext uri="{FF2B5EF4-FFF2-40B4-BE49-F238E27FC236}">
              <a16:creationId xmlns:a16="http://schemas.microsoft.com/office/drawing/2014/main" id="{00000000-0008-0000-0600-00007D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22" name="Text Box 1">
          <a:extLst>
            <a:ext uri="{FF2B5EF4-FFF2-40B4-BE49-F238E27FC236}">
              <a16:creationId xmlns:a16="http://schemas.microsoft.com/office/drawing/2014/main" id="{00000000-0008-0000-0600-00007E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23" name="Text Box 1">
          <a:extLst>
            <a:ext uri="{FF2B5EF4-FFF2-40B4-BE49-F238E27FC236}">
              <a16:creationId xmlns:a16="http://schemas.microsoft.com/office/drawing/2014/main" id="{00000000-0008-0000-0600-00007F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624" name="Text Box 1">
          <a:extLst>
            <a:ext uri="{FF2B5EF4-FFF2-40B4-BE49-F238E27FC236}">
              <a16:creationId xmlns:a16="http://schemas.microsoft.com/office/drawing/2014/main" id="{00000000-0008-0000-0600-000080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625" name="Text Box 1">
          <a:extLst>
            <a:ext uri="{FF2B5EF4-FFF2-40B4-BE49-F238E27FC236}">
              <a16:creationId xmlns:a16="http://schemas.microsoft.com/office/drawing/2014/main" id="{00000000-0008-0000-0600-000081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26" name="Text Box 1">
          <a:extLst>
            <a:ext uri="{FF2B5EF4-FFF2-40B4-BE49-F238E27FC236}">
              <a16:creationId xmlns:a16="http://schemas.microsoft.com/office/drawing/2014/main" id="{00000000-0008-0000-0600-000082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27" name="Text Box 1">
          <a:extLst>
            <a:ext uri="{FF2B5EF4-FFF2-40B4-BE49-F238E27FC236}">
              <a16:creationId xmlns:a16="http://schemas.microsoft.com/office/drawing/2014/main" id="{00000000-0008-0000-0600-000083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28" name="Text Box 1">
          <a:extLst>
            <a:ext uri="{FF2B5EF4-FFF2-40B4-BE49-F238E27FC236}">
              <a16:creationId xmlns:a16="http://schemas.microsoft.com/office/drawing/2014/main" id="{00000000-0008-0000-0600-000084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29" name="Text Box 1">
          <a:extLst>
            <a:ext uri="{FF2B5EF4-FFF2-40B4-BE49-F238E27FC236}">
              <a16:creationId xmlns:a16="http://schemas.microsoft.com/office/drawing/2014/main" id="{00000000-0008-0000-0600-000085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30" name="Text Box 1">
          <a:extLst>
            <a:ext uri="{FF2B5EF4-FFF2-40B4-BE49-F238E27FC236}">
              <a16:creationId xmlns:a16="http://schemas.microsoft.com/office/drawing/2014/main" id="{00000000-0008-0000-0600-000086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31" name="Text Box 1">
          <a:extLst>
            <a:ext uri="{FF2B5EF4-FFF2-40B4-BE49-F238E27FC236}">
              <a16:creationId xmlns:a16="http://schemas.microsoft.com/office/drawing/2014/main" id="{00000000-0008-0000-0600-000087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32" name="Text Box 1">
          <a:extLst>
            <a:ext uri="{FF2B5EF4-FFF2-40B4-BE49-F238E27FC236}">
              <a16:creationId xmlns:a16="http://schemas.microsoft.com/office/drawing/2014/main" id="{00000000-0008-0000-0600-000088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33" name="Text Box 1">
          <a:extLst>
            <a:ext uri="{FF2B5EF4-FFF2-40B4-BE49-F238E27FC236}">
              <a16:creationId xmlns:a16="http://schemas.microsoft.com/office/drawing/2014/main" id="{00000000-0008-0000-0600-000089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34" name="Text Box 1">
          <a:extLst>
            <a:ext uri="{FF2B5EF4-FFF2-40B4-BE49-F238E27FC236}">
              <a16:creationId xmlns:a16="http://schemas.microsoft.com/office/drawing/2014/main" id="{00000000-0008-0000-0600-00008A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35" name="Text Box 1">
          <a:extLst>
            <a:ext uri="{FF2B5EF4-FFF2-40B4-BE49-F238E27FC236}">
              <a16:creationId xmlns:a16="http://schemas.microsoft.com/office/drawing/2014/main" id="{00000000-0008-0000-0600-00008B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2636" name="Text Box 1">
          <a:extLst>
            <a:ext uri="{FF2B5EF4-FFF2-40B4-BE49-F238E27FC236}">
              <a16:creationId xmlns:a16="http://schemas.microsoft.com/office/drawing/2014/main" id="{00000000-0008-0000-0600-00008C4C0F00}"/>
            </a:ext>
          </a:extLst>
        </xdr:cNvPr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37" name="Text Box 1">
          <a:extLst>
            <a:ext uri="{FF2B5EF4-FFF2-40B4-BE49-F238E27FC236}">
              <a16:creationId xmlns:a16="http://schemas.microsoft.com/office/drawing/2014/main" id="{00000000-0008-0000-0600-00008D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38" name="Text Box 1">
          <a:extLst>
            <a:ext uri="{FF2B5EF4-FFF2-40B4-BE49-F238E27FC236}">
              <a16:creationId xmlns:a16="http://schemas.microsoft.com/office/drawing/2014/main" id="{00000000-0008-0000-0600-00008E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39" name="Text Box 1">
          <a:extLst>
            <a:ext uri="{FF2B5EF4-FFF2-40B4-BE49-F238E27FC236}">
              <a16:creationId xmlns:a16="http://schemas.microsoft.com/office/drawing/2014/main" id="{00000000-0008-0000-0600-00008F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0" name="Text Box 1">
          <a:extLst>
            <a:ext uri="{FF2B5EF4-FFF2-40B4-BE49-F238E27FC236}">
              <a16:creationId xmlns:a16="http://schemas.microsoft.com/office/drawing/2014/main" id="{00000000-0008-0000-0600-000090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1" name="Text Box 1">
          <a:extLst>
            <a:ext uri="{FF2B5EF4-FFF2-40B4-BE49-F238E27FC236}">
              <a16:creationId xmlns:a16="http://schemas.microsoft.com/office/drawing/2014/main" id="{00000000-0008-0000-0600-000091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2" name="Text Box 1">
          <a:extLst>
            <a:ext uri="{FF2B5EF4-FFF2-40B4-BE49-F238E27FC236}">
              <a16:creationId xmlns:a16="http://schemas.microsoft.com/office/drawing/2014/main" id="{00000000-0008-0000-0600-000092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3" name="Text Box 1">
          <a:extLst>
            <a:ext uri="{FF2B5EF4-FFF2-40B4-BE49-F238E27FC236}">
              <a16:creationId xmlns:a16="http://schemas.microsoft.com/office/drawing/2014/main" id="{00000000-0008-0000-0600-000093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4" name="Text Box 1">
          <a:extLst>
            <a:ext uri="{FF2B5EF4-FFF2-40B4-BE49-F238E27FC236}">
              <a16:creationId xmlns:a16="http://schemas.microsoft.com/office/drawing/2014/main" id="{00000000-0008-0000-0600-000094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5" name="Text Box 1">
          <a:extLst>
            <a:ext uri="{FF2B5EF4-FFF2-40B4-BE49-F238E27FC236}">
              <a16:creationId xmlns:a16="http://schemas.microsoft.com/office/drawing/2014/main" id="{00000000-0008-0000-0600-000095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6" name="Text Box 1">
          <a:extLst>
            <a:ext uri="{FF2B5EF4-FFF2-40B4-BE49-F238E27FC236}">
              <a16:creationId xmlns:a16="http://schemas.microsoft.com/office/drawing/2014/main" id="{00000000-0008-0000-0600-000096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7" name="Text Box 1">
          <a:extLst>
            <a:ext uri="{FF2B5EF4-FFF2-40B4-BE49-F238E27FC236}">
              <a16:creationId xmlns:a16="http://schemas.microsoft.com/office/drawing/2014/main" id="{00000000-0008-0000-0600-000097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8" name="Text Box 1">
          <a:extLst>
            <a:ext uri="{FF2B5EF4-FFF2-40B4-BE49-F238E27FC236}">
              <a16:creationId xmlns:a16="http://schemas.microsoft.com/office/drawing/2014/main" id="{00000000-0008-0000-0600-000098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9" name="Text Box 1">
          <a:extLst>
            <a:ext uri="{FF2B5EF4-FFF2-40B4-BE49-F238E27FC236}">
              <a16:creationId xmlns:a16="http://schemas.microsoft.com/office/drawing/2014/main" id="{00000000-0008-0000-0600-000099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50" name="Text Box 1">
          <a:extLst>
            <a:ext uri="{FF2B5EF4-FFF2-40B4-BE49-F238E27FC236}">
              <a16:creationId xmlns:a16="http://schemas.microsoft.com/office/drawing/2014/main" id="{00000000-0008-0000-0600-00009A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51" name="Text Box 1">
          <a:extLst>
            <a:ext uri="{FF2B5EF4-FFF2-40B4-BE49-F238E27FC236}">
              <a16:creationId xmlns:a16="http://schemas.microsoft.com/office/drawing/2014/main" id="{00000000-0008-0000-0600-00009B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52" name="Text Box 1">
          <a:extLst>
            <a:ext uri="{FF2B5EF4-FFF2-40B4-BE49-F238E27FC236}">
              <a16:creationId xmlns:a16="http://schemas.microsoft.com/office/drawing/2014/main" id="{00000000-0008-0000-0600-00009C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53" name="Text Box 1">
          <a:extLst>
            <a:ext uri="{FF2B5EF4-FFF2-40B4-BE49-F238E27FC236}">
              <a16:creationId xmlns:a16="http://schemas.microsoft.com/office/drawing/2014/main" id="{00000000-0008-0000-0600-00009D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654" name="Text Box 1">
          <a:extLst>
            <a:ext uri="{FF2B5EF4-FFF2-40B4-BE49-F238E27FC236}">
              <a16:creationId xmlns:a16="http://schemas.microsoft.com/office/drawing/2014/main" id="{00000000-0008-0000-0600-00009E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655" name="Text Box 1">
          <a:extLst>
            <a:ext uri="{FF2B5EF4-FFF2-40B4-BE49-F238E27FC236}">
              <a16:creationId xmlns:a16="http://schemas.microsoft.com/office/drawing/2014/main" id="{00000000-0008-0000-0600-00009F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56" name="Text Box 1">
          <a:extLst>
            <a:ext uri="{FF2B5EF4-FFF2-40B4-BE49-F238E27FC236}">
              <a16:creationId xmlns:a16="http://schemas.microsoft.com/office/drawing/2014/main" id="{00000000-0008-0000-0600-0000A0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57" name="Text Box 1">
          <a:extLst>
            <a:ext uri="{FF2B5EF4-FFF2-40B4-BE49-F238E27FC236}">
              <a16:creationId xmlns:a16="http://schemas.microsoft.com/office/drawing/2014/main" id="{00000000-0008-0000-0600-0000A1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58" name="Text Box 1">
          <a:extLst>
            <a:ext uri="{FF2B5EF4-FFF2-40B4-BE49-F238E27FC236}">
              <a16:creationId xmlns:a16="http://schemas.microsoft.com/office/drawing/2014/main" id="{00000000-0008-0000-0600-0000A2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59" name="Text Box 1">
          <a:extLst>
            <a:ext uri="{FF2B5EF4-FFF2-40B4-BE49-F238E27FC236}">
              <a16:creationId xmlns:a16="http://schemas.microsoft.com/office/drawing/2014/main" id="{00000000-0008-0000-0600-0000A3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60" name="Text Box 1">
          <a:extLst>
            <a:ext uri="{FF2B5EF4-FFF2-40B4-BE49-F238E27FC236}">
              <a16:creationId xmlns:a16="http://schemas.microsoft.com/office/drawing/2014/main" id="{00000000-0008-0000-0600-0000A4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61" name="Text Box 1">
          <a:extLst>
            <a:ext uri="{FF2B5EF4-FFF2-40B4-BE49-F238E27FC236}">
              <a16:creationId xmlns:a16="http://schemas.microsoft.com/office/drawing/2014/main" id="{00000000-0008-0000-0600-0000A5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62" name="Text Box 1">
          <a:extLst>
            <a:ext uri="{FF2B5EF4-FFF2-40B4-BE49-F238E27FC236}">
              <a16:creationId xmlns:a16="http://schemas.microsoft.com/office/drawing/2014/main" id="{00000000-0008-0000-0600-0000A6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63" name="Text Box 1">
          <a:extLst>
            <a:ext uri="{FF2B5EF4-FFF2-40B4-BE49-F238E27FC236}">
              <a16:creationId xmlns:a16="http://schemas.microsoft.com/office/drawing/2014/main" id="{00000000-0008-0000-0600-0000A7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64" name="Text Box 1">
          <a:extLst>
            <a:ext uri="{FF2B5EF4-FFF2-40B4-BE49-F238E27FC236}">
              <a16:creationId xmlns:a16="http://schemas.microsoft.com/office/drawing/2014/main" id="{00000000-0008-0000-0600-0000A8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65" name="Text Box 1">
          <a:extLst>
            <a:ext uri="{FF2B5EF4-FFF2-40B4-BE49-F238E27FC236}">
              <a16:creationId xmlns:a16="http://schemas.microsoft.com/office/drawing/2014/main" id="{00000000-0008-0000-0600-0000A9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2666" name="Text Box 1">
          <a:extLst>
            <a:ext uri="{FF2B5EF4-FFF2-40B4-BE49-F238E27FC236}">
              <a16:creationId xmlns:a16="http://schemas.microsoft.com/office/drawing/2014/main" id="{00000000-0008-0000-0600-0000AA4C0F00}"/>
            </a:ext>
          </a:extLst>
        </xdr:cNvPr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67" name="Text Box 1">
          <a:extLst>
            <a:ext uri="{FF2B5EF4-FFF2-40B4-BE49-F238E27FC236}">
              <a16:creationId xmlns:a16="http://schemas.microsoft.com/office/drawing/2014/main" id="{00000000-0008-0000-0600-0000AB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68" name="Text Box 1">
          <a:extLst>
            <a:ext uri="{FF2B5EF4-FFF2-40B4-BE49-F238E27FC236}">
              <a16:creationId xmlns:a16="http://schemas.microsoft.com/office/drawing/2014/main" id="{00000000-0008-0000-0600-0000AC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69" name="Text Box 1">
          <a:extLst>
            <a:ext uri="{FF2B5EF4-FFF2-40B4-BE49-F238E27FC236}">
              <a16:creationId xmlns:a16="http://schemas.microsoft.com/office/drawing/2014/main" id="{00000000-0008-0000-0600-0000AD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0" name="Text Box 1">
          <a:extLst>
            <a:ext uri="{FF2B5EF4-FFF2-40B4-BE49-F238E27FC236}">
              <a16:creationId xmlns:a16="http://schemas.microsoft.com/office/drawing/2014/main" id="{00000000-0008-0000-0600-0000AE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1" name="Text Box 1">
          <a:extLst>
            <a:ext uri="{FF2B5EF4-FFF2-40B4-BE49-F238E27FC236}">
              <a16:creationId xmlns:a16="http://schemas.microsoft.com/office/drawing/2014/main" id="{00000000-0008-0000-0600-0000AF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2" name="Text Box 1">
          <a:extLst>
            <a:ext uri="{FF2B5EF4-FFF2-40B4-BE49-F238E27FC236}">
              <a16:creationId xmlns:a16="http://schemas.microsoft.com/office/drawing/2014/main" id="{00000000-0008-0000-0600-0000B0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3" name="Text Box 1">
          <a:extLst>
            <a:ext uri="{FF2B5EF4-FFF2-40B4-BE49-F238E27FC236}">
              <a16:creationId xmlns:a16="http://schemas.microsoft.com/office/drawing/2014/main" id="{00000000-0008-0000-0600-0000B1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4" name="Text Box 1">
          <a:extLst>
            <a:ext uri="{FF2B5EF4-FFF2-40B4-BE49-F238E27FC236}">
              <a16:creationId xmlns:a16="http://schemas.microsoft.com/office/drawing/2014/main" id="{00000000-0008-0000-0600-0000B2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5" name="Text Box 1">
          <a:extLst>
            <a:ext uri="{FF2B5EF4-FFF2-40B4-BE49-F238E27FC236}">
              <a16:creationId xmlns:a16="http://schemas.microsoft.com/office/drawing/2014/main" id="{00000000-0008-0000-0600-0000B3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6" name="Text Box 1">
          <a:extLst>
            <a:ext uri="{FF2B5EF4-FFF2-40B4-BE49-F238E27FC236}">
              <a16:creationId xmlns:a16="http://schemas.microsoft.com/office/drawing/2014/main" id="{00000000-0008-0000-0600-0000B4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7" name="Text Box 1">
          <a:extLst>
            <a:ext uri="{FF2B5EF4-FFF2-40B4-BE49-F238E27FC236}">
              <a16:creationId xmlns:a16="http://schemas.microsoft.com/office/drawing/2014/main" id="{00000000-0008-0000-0600-0000B5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8" name="Text Box 1">
          <a:extLst>
            <a:ext uri="{FF2B5EF4-FFF2-40B4-BE49-F238E27FC236}">
              <a16:creationId xmlns:a16="http://schemas.microsoft.com/office/drawing/2014/main" id="{00000000-0008-0000-0600-0000B6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9" name="Text Box 1">
          <a:extLst>
            <a:ext uri="{FF2B5EF4-FFF2-40B4-BE49-F238E27FC236}">
              <a16:creationId xmlns:a16="http://schemas.microsoft.com/office/drawing/2014/main" id="{00000000-0008-0000-0600-0000B7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80" name="Text Box 1">
          <a:extLst>
            <a:ext uri="{FF2B5EF4-FFF2-40B4-BE49-F238E27FC236}">
              <a16:creationId xmlns:a16="http://schemas.microsoft.com/office/drawing/2014/main" id="{00000000-0008-0000-0600-0000B8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81" name="Text Box 1">
          <a:extLst>
            <a:ext uri="{FF2B5EF4-FFF2-40B4-BE49-F238E27FC236}">
              <a16:creationId xmlns:a16="http://schemas.microsoft.com/office/drawing/2014/main" id="{00000000-0008-0000-0600-0000B9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82" name="Text Box 1">
          <a:extLst>
            <a:ext uri="{FF2B5EF4-FFF2-40B4-BE49-F238E27FC236}">
              <a16:creationId xmlns:a16="http://schemas.microsoft.com/office/drawing/2014/main" id="{00000000-0008-0000-0600-0000BA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83" name="Text Box 1">
          <a:extLst>
            <a:ext uri="{FF2B5EF4-FFF2-40B4-BE49-F238E27FC236}">
              <a16:creationId xmlns:a16="http://schemas.microsoft.com/office/drawing/2014/main" id="{00000000-0008-0000-0600-0000BB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684" name="Text Box 1">
          <a:extLst>
            <a:ext uri="{FF2B5EF4-FFF2-40B4-BE49-F238E27FC236}">
              <a16:creationId xmlns:a16="http://schemas.microsoft.com/office/drawing/2014/main" id="{00000000-0008-0000-0600-0000BC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685" name="Text Box 1">
          <a:extLst>
            <a:ext uri="{FF2B5EF4-FFF2-40B4-BE49-F238E27FC236}">
              <a16:creationId xmlns:a16="http://schemas.microsoft.com/office/drawing/2014/main" id="{00000000-0008-0000-0600-0000BD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86" name="Text Box 1">
          <a:extLst>
            <a:ext uri="{FF2B5EF4-FFF2-40B4-BE49-F238E27FC236}">
              <a16:creationId xmlns:a16="http://schemas.microsoft.com/office/drawing/2014/main" id="{00000000-0008-0000-0600-0000BE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87" name="Text Box 1">
          <a:extLst>
            <a:ext uri="{FF2B5EF4-FFF2-40B4-BE49-F238E27FC236}">
              <a16:creationId xmlns:a16="http://schemas.microsoft.com/office/drawing/2014/main" id="{00000000-0008-0000-0600-0000BF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88" name="Text Box 1">
          <a:extLst>
            <a:ext uri="{FF2B5EF4-FFF2-40B4-BE49-F238E27FC236}">
              <a16:creationId xmlns:a16="http://schemas.microsoft.com/office/drawing/2014/main" id="{00000000-0008-0000-0600-0000C0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89" name="Text Box 1">
          <a:extLst>
            <a:ext uri="{FF2B5EF4-FFF2-40B4-BE49-F238E27FC236}">
              <a16:creationId xmlns:a16="http://schemas.microsoft.com/office/drawing/2014/main" id="{00000000-0008-0000-0600-0000C1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90" name="Text Box 1">
          <a:extLst>
            <a:ext uri="{FF2B5EF4-FFF2-40B4-BE49-F238E27FC236}">
              <a16:creationId xmlns:a16="http://schemas.microsoft.com/office/drawing/2014/main" id="{00000000-0008-0000-0600-0000C2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91" name="Text Box 1">
          <a:extLst>
            <a:ext uri="{FF2B5EF4-FFF2-40B4-BE49-F238E27FC236}">
              <a16:creationId xmlns:a16="http://schemas.microsoft.com/office/drawing/2014/main" id="{00000000-0008-0000-0600-0000C3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92" name="Text Box 1">
          <a:extLst>
            <a:ext uri="{FF2B5EF4-FFF2-40B4-BE49-F238E27FC236}">
              <a16:creationId xmlns:a16="http://schemas.microsoft.com/office/drawing/2014/main" id="{00000000-0008-0000-0600-0000C4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93" name="Text Box 1">
          <a:extLst>
            <a:ext uri="{FF2B5EF4-FFF2-40B4-BE49-F238E27FC236}">
              <a16:creationId xmlns:a16="http://schemas.microsoft.com/office/drawing/2014/main" id="{00000000-0008-0000-0600-0000C5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94" name="Text Box 1">
          <a:extLst>
            <a:ext uri="{FF2B5EF4-FFF2-40B4-BE49-F238E27FC236}">
              <a16:creationId xmlns:a16="http://schemas.microsoft.com/office/drawing/2014/main" id="{00000000-0008-0000-0600-0000C6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95" name="Text Box 1">
          <a:extLst>
            <a:ext uri="{FF2B5EF4-FFF2-40B4-BE49-F238E27FC236}">
              <a16:creationId xmlns:a16="http://schemas.microsoft.com/office/drawing/2014/main" id="{00000000-0008-0000-0600-0000C74C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696" name="Text Box 1">
          <a:extLst>
            <a:ext uri="{FF2B5EF4-FFF2-40B4-BE49-F238E27FC236}">
              <a16:creationId xmlns:a16="http://schemas.microsoft.com/office/drawing/2014/main" id="{00000000-0008-0000-0600-0000C8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697" name="Text Box 1">
          <a:extLst>
            <a:ext uri="{FF2B5EF4-FFF2-40B4-BE49-F238E27FC236}">
              <a16:creationId xmlns:a16="http://schemas.microsoft.com/office/drawing/2014/main" id="{00000000-0008-0000-0600-0000C9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698" name="Text Box 1">
          <a:extLst>
            <a:ext uri="{FF2B5EF4-FFF2-40B4-BE49-F238E27FC236}">
              <a16:creationId xmlns:a16="http://schemas.microsoft.com/office/drawing/2014/main" id="{00000000-0008-0000-0600-0000CA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699" name="Text Box 1">
          <a:extLst>
            <a:ext uri="{FF2B5EF4-FFF2-40B4-BE49-F238E27FC236}">
              <a16:creationId xmlns:a16="http://schemas.microsoft.com/office/drawing/2014/main" id="{00000000-0008-0000-0600-0000CB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0" name="Text Box 1">
          <a:extLst>
            <a:ext uri="{FF2B5EF4-FFF2-40B4-BE49-F238E27FC236}">
              <a16:creationId xmlns:a16="http://schemas.microsoft.com/office/drawing/2014/main" id="{00000000-0008-0000-0600-0000CC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1" name="Text Box 1">
          <a:extLst>
            <a:ext uri="{FF2B5EF4-FFF2-40B4-BE49-F238E27FC236}">
              <a16:creationId xmlns:a16="http://schemas.microsoft.com/office/drawing/2014/main" id="{00000000-0008-0000-0600-0000CD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2" name="Text Box 1">
          <a:extLst>
            <a:ext uri="{FF2B5EF4-FFF2-40B4-BE49-F238E27FC236}">
              <a16:creationId xmlns:a16="http://schemas.microsoft.com/office/drawing/2014/main" id="{00000000-0008-0000-0600-0000CE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3" name="Text Box 1">
          <a:extLst>
            <a:ext uri="{FF2B5EF4-FFF2-40B4-BE49-F238E27FC236}">
              <a16:creationId xmlns:a16="http://schemas.microsoft.com/office/drawing/2014/main" id="{00000000-0008-0000-0600-0000CF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4" name="Text Box 1">
          <a:extLst>
            <a:ext uri="{FF2B5EF4-FFF2-40B4-BE49-F238E27FC236}">
              <a16:creationId xmlns:a16="http://schemas.microsoft.com/office/drawing/2014/main" id="{00000000-0008-0000-0600-0000D0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5" name="Text Box 1">
          <a:extLst>
            <a:ext uri="{FF2B5EF4-FFF2-40B4-BE49-F238E27FC236}">
              <a16:creationId xmlns:a16="http://schemas.microsoft.com/office/drawing/2014/main" id="{00000000-0008-0000-0600-0000D1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6" name="Text Box 1">
          <a:extLst>
            <a:ext uri="{FF2B5EF4-FFF2-40B4-BE49-F238E27FC236}">
              <a16:creationId xmlns:a16="http://schemas.microsoft.com/office/drawing/2014/main" id="{00000000-0008-0000-0600-0000D2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7" name="Text Box 1">
          <a:extLst>
            <a:ext uri="{FF2B5EF4-FFF2-40B4-BE49-F238E27FC236}">
              <a16:creationId xmlns:a16="http://schemas.microsoft.com/office/drawing/2014/main" id="{00000000-0008-0000-0600-0000D3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8" name="Text Box 1">
          <a:extLst>
            <a:ext uri="{FF2B5EF4-FFF2-40B4-BE49-F238E27FC236}">
              <a16:creationId xmlns:a16="http://schemas.microsoft.com/office/drawing/2014/main" id="{00000000-0008-0000-0600-0000D4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9" name="Text Box 1">
          <a:extLst>
            <a:ext uri="{FF2B5EF4-FFF2-40B4-BE49-F238E27FC236}">
              <a16:creationId xmlns:a16="http://schemas.microsoft.com/office/drawing/2014/main" id="{00000000-0008-0000-0600-0000D5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10" name="Text Box 1">
          <a:extLst>
            <a:ext uri="{FF2B5EF4-FFF2-40B4-BE49-F238E27FC236}">
              <a16:creationId xmlns:a16="http://schemas.microsoft.com/office/drawing/2014/main" id="{00000000-0008-0000-0600-0000D6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11" name="Text Box 1">
          <a:extLst>
            <a:ext uri="{FF2B5EF4-FFF2-40B4-BE49-F238E27FC236}">
              <a16:creationId xmlns:a16="http://schemas.microsoft.com/office/drawing/2014/main" id="{00000000-0008-0000-0600-0000D7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12" name="Text Box 1">
          <a:extLst>
            <a:ext uri="{FF2B5EF4-FFF2-40B4-BE49-F238E27FC236}">
              <a16:creationId xmlns:a16="http://schemas.microsoft.com/office/drawing/2014/main" id="{00000000-0008-0000-0600-0000D8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713" name="Text Box 1">
          <a:extLst>
            <a:ext uri="{FF2B5EF4-FFF2-40B4-BE49-F238E27FC236}">
              <a16:creationId xmlns:a16="http://schemas.microsoft.com/office/drawing/2014/main" id="{00000000-0008-0000-0600-0000D9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714" name="Text Box 1">
          <a:extLst>
            <a:ext uri="{FF2B5EF4-FFF2-40B4-BE49-F238E27FC236}">
              <a16:creationId xmlns:a16="http://schemas.microsoft.com/office/drawing/2014/main" id="{00000000-0008-0000-0600-0000DA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15" name="Text Box 1">
          <a:extLst>
            <a:ext uri="{FF2B5EF4-FFF2-40B4-BE49-F238E27FC236}">
              <a16:creationId xmlns:a16="http://schemas.microsoft.com/office/drawing/2014/main" id="{00000000-0008-0000-0600-0000DB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16" name="Text Box 1">
          <a:extLst>
            <a:ext uri="{FF2B5EF4-FFF2-40B4-BE49-F238E27FC236}">
              <a16:creationId xmlns:a16="http://schemas.microsoft.com/office/drawing/2014/main" id="{00000000-0008-0000-0600-0000DC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17" name="Text Box 1">
          <a:extLst>
            <a:ext uri="{FF2B5EF4-FFF2-40B4-BE49-F238E27FC236}">
              <a16:creationId xmlns:a16="http://schemas.microsoft.com/office/drawing/2014/main" id="{00000000-0008-0000-0600-0000DD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18" name="Text Box 1">
          <a:extLst>
            <a:ext uri="{FF2B5EF4-FFF2-40B4-BE49-F238E27FC236}">
              <a16:creationId xmlns:a16="http://schemas.microsoft.com/office/drawing/2014/main" id="{00000000-0008-0000-0600-0000DE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19" name="Text Box 1">
          <a:extLst>
            <a:ext uri="{FF2B5EF4-FFF2-40B4-BE49-F238E27FC236}">
              <a16:creationId xmlns:a16="http://schemas.microsoft.com/office/drawing/2014/main" id="{00000000-0008-0000-0600-0000DF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20" name="Text Box 1">
          <a:extLst>
            <a:ext uri="{FF2B5EF4-FFF2-40B4-BE49-F238E27FC236}">
              <a16:creationId xmlns:a16="http://schemas.microsoft.com/office/drawing/2014/main" id="{00000000-0008-0000-0600-0000E0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21" name="Text Box 1">
          <a:extLst>
            <a:ext uri="{FF2B5EF4-FFF2-40B4-BE49-F238E27FC236}">
              <a16:creationId xmlns:a16="http://schemas.microsoft.com/office/drawing/2014/main" id="{00000000-0008-0000-0600-0000E1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22" name="Text Box 1">
          <a:extLst>
            <a:ext uri="{FF2B5EF4-FFF2-40B4-BE49-F238E27FC236}">
              <a16:creationId xmlns:a16="http://schemas.microsoft.com/office/drawing/2014/main" id="{00000000-0008-0000-0600-0000E2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2723" name="Text Box 1">
          <a:extLst>
            <a:ext uri="{FF2B5EF4-FFF2-40B4-BE49-F238E27FC236}">
              <a16:creationId xmlns:a16="http://schemas.microsoft.com/office/drawing/2014/main" id="{00000000-0008-0000-0600-0000E34C0F00}"/>
            </a:ext>
          </a:extLst>
        </xdr:cNvPr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25</xdr:row>
      <xdr:rowOff>257175</xdr:rowOff>
    </xdr:from>
    <xdr:to>
      <xdr:col>3</xdr:col>
      <xdr:colOff>342900</xdr:colOff>
      <xdr:row>27</xdr:row>
      <xdr:rowOff>9525</xdr:rowOff>
    </xdr:to>
    <xdr:sp macro="" textlink="">
      <xdr:nvSpPr>
        <xdr:cNvPr id="1002724" name="Text Box 1">
          <a:extLst>
            <a:ext uri="{FF2B5EF4-FFF2-40B4-BE49-F238E27FC236}">
              <a16:creationId xmlns:a16="http://schemas.microsoft.com/office/drawing/2014/main" id="{00000000-0008-0000-0600-0000E44C0F00}"/>
            </a:ext>
          </a:extLst>
        </xdr:cNvPr>
        <xdr:cNvSpPr txBox="1">
          <a:spLocks noChangeArrowheads="1"/>
        </xdr:cNvSpPr>
      </xdr:nvSpPr>
      <xdr:spPr bwMode="auto">
        <a:xfrm>
          <a:off x="5238750" y="7086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25" name="Text Box 1">
          <a:extLst>
            <a:ext uri="{FF2B5EF4-FFF2-40B4-BE49-F238E27FC236}">
              <a16:creationId xmlns:a16="http://schemas.microsoft.com/office/drawing/2014/main" id="{00000000-0008-0000-0600-0000E5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26" name="Text Box 1">
          <a:extLst>
            <a:ext uri="{FF2B5EF4-FFF2-40B4-BE49-F238E27FC236}">
              <a16:creationId xmlns:a16="http://schemas.microsoft.com/office/drawing/2014/main" id="{00000000-0008-0000-0600-0000E6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27" name="Text Box 1">
          <a:extLst>
            <a:ext uri="{FF2B5EF4-FFF2-40B4-BE49-F238E27FC236}">
              <a16:creationId xmlns:a16="http://schemas.microsoft.com/office/drawing/2014/main" id="{00000000-0008-0000-0600-0000E7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28" name="Text Box 1">
          <a:extLst>
            <a:ext uri="{FF2B5EF4-FFF2-40B4-BE49-F238E27FC236}">
              <a16:creationId xmlns:a16="http://schemas.microsoft.com/office/drawing/2014/main" id="{00000000-0008-0000-0600-0000E8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29" name="Text Box 1">
          <a:extLst>
            <a:ext uri="{FF2B5EF4-FFF2-40B4-BE49-F238E27FC236}">
              <a16:creationId xmlns:a16="http://schemas.microsoft.com/office/drawing/2014/main" id="{00000000-0008-0000-0600-0000E9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0" name="Text Box 1">
          <a:extLst>
            <a:ext uri="{FF2B5EF4-FFF2-40B4-BE49-F238E27FC236}">
              <a16:creationId xmlns:a16="http://schemas.microsoft.com/office/drawing/2014/main" id="{00000000-0008-0000-0600-0000EA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1" name="Text Box 1">
          <a:extLst>
            <a:ext uri="{FF2B5EF4-FFF2-40B4-BE49-F238E27FC236}">
              <a16:creationId xmlns:a16="http://schemas.microsoft.com/office/drawing/2014/main" id="{00000000-0008-0000-0600-0000EB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2" name="Text Box 1">
          <a:extLst>
            <a:ext uri="{FF2B5EF4-FFF2-40B4-BE49-F238E27FC236}">
              <a16:creationId xmlns:a16="http://schemas.microsoft.com/office/drawing/2014/main" id="{00000000-0008-0000-0600-0000EC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3" name="Text Box 1">
          <a:extLst>
            <a:ext uri="{FF2B5EF4-FFF2-40B4-BE49-F238E27FC236}">
              <a16:creationId xmlns:a16="http://schemas.microsoft.com/office/drawing/2014/main" id="{00000000-0008-0000-0600-0000ED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4" name="Text Box 1">
          <a:extLst>
            <a:ext uri="{FF2B5EF4-FFF2-40B4-BE49-F238E27FC236}">
              <a16:creationId xmlns:a16="http://schemas.microsoft.com/office/drawing/2014/main" id="{00000000-0008-0000-0600-0000EE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5" name="Text Box 1">
          <a:extLst>
            <a:ext uri="{FF2B5EF4-FFF2-40B4-BE49-F238E27FC236}">
              <a16:creationId xmlns:a16="http://schemas.microsoft.com/office/drawing/2014/main" id="{00000000-0008-0000-0600-0000EF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6" name="Text Box 1">
          <a:extLst>
            <a:ext uri="{FF2B5EF4-FFF2-40B4-BE49-F238E27FC236}">
              <a16:creationId xmlns:a16="http://schemas.microsoft.com/office/drawing/2014/main" id="{00000000-0008-0000-0600-0000F0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7" name="Text Box 1">
          <a:extLst>
            <a:ext uri="{FF2B5EF4-FFF2-40B4-BE49-F238E27FC236}">
              <a16:creationId xmlns:a16="http://schemas.microsoft.com/office/drawing/2014/main" id="{00000000-0008-0000-0600-0000F1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8" name="Text Box 1">
          <a:extLst>
            <a:ext uri="{FF2B5EF4-FFF2-40B4-BE49-F238E27FC236}">
              <a16:creationId xmlns:a16="http://schemas.microsoft.com/office/drawing/2014/main" id="{00000000-0008-0000-0600-0000F2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9" name="Text Box 1">
          <a:extLst>
            <a:ext uri="{FF2B5EF4-FFF2-40B4-BE49-F238E27FC236}">
              <a16:creationId xmlns:a16="http://schemas.microsoft.com/office/drawing/2014/main" id="{00000000-0008-0000-0600-0000F3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40" name="Text Box 1">
          <a:extLst>
            <a:ext uri="{FF2B5EF4-FFF2-40B4-BE49-F238E27FC236}">
              <a16:creationId xmlns:a16="http://schemas.microsoft.com/office/drawing/2014/main" id="{00000000-0008-0000-0600-0000F4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41" name="Text Box 1">
          <a:extLst>
            <a:ext uri="{FF2B5EF4-FFF2-40B4-BE49-F238E27FC236}">
              <a16:creationId xmlns:a16="http://schemas.microsoft.com/office/drawing/2014/main" id="{00000000-0008-0000-0600-0000F5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742" name="Text Box 1">
          <a:extLst>
            <a:ext uri="{FF2B5EF4-FFF2-40B4-BE49-F238E27FC236}">
              <a16:creationId xmlns:a16="http://schemas.microsoft.com/office/drawing/2014/main" id="{00000000-0008-0000-0600-0000F6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743" name="Text Box 1">
          <a:extLst>
            <a:ext uri="{FF2B5EF4-FFF2-40B4-BE49-F238E27FC236}">
              <a16:creationId xmlns:a16="http://schemas.microsoft.com/office/drawing/2014/main" id="{00000000-0008-0000-0600-0000F7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44" name="Text Box 1">
          <a:extLst>
            <a:ext uri="{FF2B5EF4-FFF2-40B4-BE49-F238E27FC236}">
              <a16:creationId xmlns:a16="http://schemas.microsoft.com/office/drawing/2014/main" id="{00000000-0008-0000-0600-0000F8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45" name="Text Box 1">
          <a:extLst>
            <a:ext uri="{FF2B5EF4-FFF2-40B4-BE49-F238E27FC236}">
              <a16:creationId xmlns:a16="http://schemas.microsoft.com/office/drawing/2014/main" id="{00000000-0008-0000-0600-0000F9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46" name="Text Box 1">
          <a:extLst>
            <a:ext uri="{FF2B5EF4-FFF2-40B4-BE49-F238E27FC236}">
              <a16:creationId xmlns:a16="http://schemas.microsoft.com/office/drawing/2014/main" id="{00000000-0008-0000-0600-0000FA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47" name="Text Box 1">
          <a:extLst>
            <a:ext uri="{FF2B5EF4-FFF2-40B4-BE49-F238E27FC236}">
              <a16:creationId xmlns:a16="http://schemas.microsoft.com/office/drawing/2014/main" id="{00000000-0008-0000-0600-0000FB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48" name="Text Box 1">
          <a:extLst>
            <a:ext uri="{FF2B5EF4-FFF2-40B4-BE49-F238E27FC236}">
              <a16:creationId xmlns:a16="http://schemas.microsoft.com/office/drawing/2014/main" id="{00000000-0008-0000-0600-0000FC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49" name="Text Box 1">
          <a:extLst>
            <a:ext uri="{FF2B5EF4-FFF2-40B4-BE49-F238E27FC236}">
              <a16:creationId xmlns:a16="http://schemas.microsoft.com/office/drawing/2014/main" id="{00000000-0008-0000-0600-0000FD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0" name="Text Box 1">
          <a:extLst>
            <a:ext uri="{FF2B5EF4-FFF2-40B4-BE49-F238E27FC236}">
              <a16:creationId xmlns:a16="http://schemas.microsoft.com/office/drawing/2014/main" id="{00000000-0008-0000-0600-0000FE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1" name="Text Box 1">
          <a:extLst>
            <a:ext uri="{FF2B5EF4-FFF2-40B4-BE49-F238E27FC236}">
              <a16:creationId xmlns:a16="http://schemas.microsoft.com/office/drawing/2014/main" id="{00000000-0008-0000-0600-0000FF4C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2" name="Text Box 1">
          <a:extLst>
            <a:ext uri="{FF2B5EF4-FFF2-40B4-BE49-F238E27FC236}">
              <a16:creationId xmlns:a16="http://schemas.microsoft.com/office/drawing/2014/main" id="{00000000-0008-0000-0600-000000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3" name="Text Box 1">
          <a:extLst>
            <a:ext uri="{FF2B5EF4-FFF2-40B4-BE49-F238E27FC236}">
              <a16:creationId xmlns:a16="http://schemas.microsoft.com/office/drawing/2014/main" id="{00000000-0008-0000-0600-000001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2754" name="Text Box 1">
          <a:extLst>
            <a:ext uri="{FF2B5EF4-FFF2-40B4-BE49-F238E27FC236}">
              <a16:creationId xmlns:a16="http://schemas.microsoft.com/office/drawing/2014/main" id="{00000000-0008-0000-0600-0000024D0F00}"/>
            </a:ext>
          </a:extLst>
        </xdr:cNvPr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5" name="Text Box 1">
          <a:extLst>
            <a:ext uri="{FF2B5EF4-FFF2-40B4-BE49-F238E27FC236}">
              <a16:creationId xmlns:a16="http://schemas.microsoft.com/office/drawing/2014/main" id="{00000000-0008-0000-0600-000003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6" name="Text Box 1">
          <a:extLst>
            <a:ext uri="{FF2B5EF4-FFF2-40B4-BE49-F238E27FC236}">
              <a16:creationId xmlns:a16="http://schemas.microsoft.com/office/drawing/2014/main" id="{00000000-0008-0000-0600-000004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57" name="Text Box 1">
          <a:extLst>
            <a:ext uri="{FF2B5EF4-FFF2-40B4-BE49-F238E27FC236}">
              <a16:creationId xmlns:a16="http://schemas.microsoft.com/office/drawing/2014/main" id="{00000000-0008-0000-0600-000005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8" name="Text Box 1">
          <a:extLst>
            <a:ext uri="{FF2B5EF4-FFF2-40B4-BE49-F238E27FC236}">
              <a16:creationId xmlns:a16="http://schemas.microsoft.com/office/drawing/2014/main" id="{00000000-0008-0000-0600-000006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9" name="Text Box 1">
          <a:extLst>
            <a:ext uri="{FF2B5EF4-FFF2-40B4-BE49-F238E27FC236}">
              <a16:creationId xmlns:a16="http://schemas.microsoft.com/office/drawing/2014/main" id="{00000000-0008-0000-0600-000007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0" name="Text Box 1">
          <a:extLst>
            <a:ext uri="{FF2B5EF4-FFF2-40B4-BE49-F238E27FC236}">
              <a16:creationId xmlns:a16="http://schemas.microsoft.com/office/drawing/2014/main" id="{00000000-0008-0000-0600-000008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1" name="Text Box 1">
          <a:extLst>
            <a:ext uri="{FF2B5EF4-FFF2-40B4-BE49-F238E27FC236}">
              <a16:creationId xmlns:a16="http://schemas.microsoft.com/office/drawing/2014/main" id="{00000000-0008-0000-0600-000009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2" name="Text Box 1">
          <a:extLst>
            <a:ext uri="{FF2B5EF4-FFF2-40B4-BE49-F238E27FC236}">
              <a16:creationId xmlns:a16="http://schemas.microsoft.com/office/drawing/2014/main" id="{00000000-0008-0000-0600-00000A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3" name="Text Box 1">
          <a:extLst>
            <a:ext uri="{FF2B5EF4-FFF2-40B4-BE49-F238E27FC236}">
              <a16:creationId xmlns:a16="http://schemas.microsoft.com/office/drawing/2014/main" id="{00000000-0008-0000-0600-00000B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4" name="Text Box 1">
          <a:extLst>
            <a:ext uri="{FF2B5EF4-FFF2-40B4-BE49-F238E27FC236}">
              <a16:creationId xmlns:a16="http://schemas.microsoft.com/office/drawing/2014/main" id="{00000000-0008-0000-0600-00000C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5" name="Text Box 1">
          <a:extLst>
            <a:ext uri="{FF2B5EF4-FFF2-40B4-BE49-F238E27FC236}">
              <a16:creationId xmlns:a16="http://schemas.microsoft.com/office/drawing/2014/main" id="{00000000-0008-0000-0600-00000D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6" name="Text Box 1">
          <a:extLst>
            <a:ext uri="{FF2B5EF4-FFF2-40B4-BE49-F238E27FC236}">
              <a16:creationId xmlns:a16="http://schemas.microsoft.com/office/drawing/2014/main" id="{00000000-0008-0000-0600-00000E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7" name="Text Box 1">
          <a:extLst>
            <a:ext uri="{FF2B5EF4-FFF2-40B4-BE49-F238E27FC236}">
              <a16:creationId xmlns:a16="http://schemas.microsoft.com/office/drawing/2014/main" id="{00000000-0008-0000-0600-00000F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8" name="Text Box 1">
          <a:extLst>
            <a:ext uri="{FF2B5EF4-FFF2-40B4-BE49-F238E27FC236}">
              <a16:creationId xmlns:a16="http://schemas.microsoft.com/office/drawing/2014/main" id="{00000000-0008-0000-0600-000010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9" name="Text Box 1">
          <a:extLst>
            <a:ext uri="{FF2B5EF4-FFF2-40B4-BE49-F238E27FC236}">
              <a16:creationId xmlns:a16="http://schemas.microsoft.com/office/drawing/2014/main" id="{00000000-0008-0000-0600-000011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70" name="Text Box 1">
          <a:extLst>
            <a:ext uri="{FF2B5EF4-FFF2-40B4-BE49-F238E27FC236}">
              <a16:creationId xmlns:a16="http://schemas.microsoft.com/office/drawing/2014/main" id="{00000000-0008-0000-0600-000012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71" name="Text Box 1">
          <a:extLst>
            <a:ext uri="{FF2B5EF4-FFF2-40B4-BE49-F238E27FC236}">
              <a16:creationId xmlns:a16="http://schemas.microsoft.com/office/drawing/2014/main" id="{00000000-0008-0000-0600-000013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772" name="Text Box 1">
          <a:extLst>
            <a:ext uri="{FF2B5EF4-FFF2-40B4-BE49-F238E27FC236}">
              <a16:creationId xmlns:a16="http://schemas.microsoft.com/office/drawing/2014/main" id="{00000000-0008-0000-0600-000014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773" name="Text Box 1">
          <a:extLst>
            <a:ext uri="{FF2B5EF4-FFF2-40B4-BE49-F238E27FC236}">
              <a16:creationId xmlns:a16="http://schemas.microsoft.com/office/drawing/2014/main" id="{00000000-0008-0000-0600-000015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74" name="Text Box 1">
          <a:extLst>
            <a:ext uri="{FF2B5EF4-FFF2-40B4-BE49-F238E27FC236}">
              <a16:creationId xmlns:a16="http://schemas.microsoft.com/office/drawing/2014/main" id="{00000000-0008-0000-0600-000016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75" name="Text Box 1">
          <a:extLst>
            <a:ext uri="{FF2B5EF4-FFF2-40B4-BE49-F238E27FC236}">
              <a16:creationId xmlns:a16="http://schemas.microsoft.com/office/drawing/2014/main" id="{00000000-0008-0000-0600-000017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76" name="Text Box 1">
          <a:extLst>
            <a:ext uri="{FF2B5EF4-FFF2-40B4-BE49-F238E27FC236}">
              <a16:creationId xmlns:a16="http://schemas.microsoft.com/office/drawing/2014/main" id="{00000000-0008-0000-0600-000018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77" name="Text Box 1">
          <a:extLst>
            <a:ext uri="{FF2B5EF4-FFF2-40B4-BE49-F238E27FC236}">
              <a16:creationId xmlns:a16="http://schemas.microsoft.com/office/drawing/2014/main" id="{00000000-0008-0000-0600-000019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78" name="Text Box 1">
          <a:extLst>
            <a:ext uri="{FF2B5EF4-FFF2-40B4-BE49-F238E27FC236}">
              <a16:creationId xmlns:a16="http://schemas.microsoft.com/office/drawing/2014/main" id="{00000000-0008-0000-0600-00001A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79" name="Text Box 1">
          <a:extLst>
            <a:ext uri="{FF2B5EF4-FFF2-40B4-BE49-F238E27FC236}">
              <a16:creationId xmlns:a16="http://schemas.microsoft.com/office/drawing/2014/main" id="{00000000-0008-0000-0600-00001B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0" name="Text Box 1">
          <a:extLst>
            <a:ext uri="{FF2B5EF4-FFF2-40B4-BE49-F238E27FC236}">
              <a16:creationId xmlns:a16="http://schemas.microsoft.com/office/drawing/2014/main" id="{00000000-0008-0000-0600-00001C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1" name="Text Box 1">
          <a:extLst>
            <a:ext uri="{FF2B5EF4-FFF2-40B4-BE49-F238E27FC236}">
              <a16:creationId xmlns:a16="http://schemas.microsoft.com/office/drawing/2014/main" id="{00000000-0008-0000-0600-00001D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2" name="Text Box 1">
          <a:extLst>
            <a:ext uri="{FF2B5EF4-FFF2-40B4-BE49-F238E27FC236}">
              <a16:creationId xmlns:a16="http://schemas.microsoft.com/office/drawing/2014/main" id="{00000000-0008-0000-0600-00001E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3" name="Text Box 1">
          <a:extLst>
            <a:ext uri="{FF2B5EF4-FFF2-40B4-BE49-F238E27FC236}">
              <a16:creationId xmlns:a16="http://schemas.microsoft.com/office/drawing/2014/main" id="{00000000-0008-0000-0600-00001F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2784" name="Text Box 1">
          <a:extLst>
            <a:ext uri="{FF2B5EF4-FFF2-40B4-BE49-F238E27FC236}">
              <a16:creationId xmlns:a16="http://schemas.microsoft.com/office/drawing/2014/main" id="{00000000-0008-0000-0600-0000204D0F00}"/>
            </a:ext>
          </a:extLst>
        </xdr:cNvPr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5" name="Text Box 1">
          <a:extLst>
            <a:ext uri="{FF2B5EF4-FFF2-40B4-BE49-F238E27FC236}">
              <a16:creationId xmlns:a16="http://schemas.microsoft.com/office/drawing/2014/main" id="{00000000-0008-0000-0600-000021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6" name="Text Box 1">
          <a:extLst>
            <a:ext uri="{FF2B5EF4-FFF2-40B4-BE49-F238E27FC236}">
              <a16:creationId xmlns:a16="http://schemas.microsoft.com/office/drawing/2014/main" id="{00000000-0008-0000-0600-000022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87" name="Text Box 1">
          <a:extLst>
            <a:ext uri="{FF2B5EF4-FFF2-40B4-BE49-F238E27FC236}">
              <a16:creationId xmlns:a16="http://schemas.microsoft.com/office/drawing/2014/main" id="{00000000-0008-0000-0600-000023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8" name="Text Box 1">
          <a:extLst>
            <a:ext uri="{FF2B5EF4-FFF2-40B4-BE49-F238E27FC236}">
              <a16:creationId xmlns:a16="http://schemas.microsoft.com/office/drawing/2014/main" id="{00000000-0008-0000-0600-000024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9" name="Text Box 1">
          <a:extLst>
            <a:ext uri="{FF2B5EF4-FFF2-40B4-BE49-F238E27FC236}">
              <a16:creationId xmlns:a16="http://schemas.microsoft.com/office/drawing/2014/main" id="{00000000-0008-0000-0600-000025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0" name="Text Box 1">
          <a:extLst>
            <a:ext uri="{FF2B5EF4-FFF2-40B4-BE49-F238E27FC236}">
              <a16:creationId xmlns:a16="http://schemas.microsoft.com/office/drawing/2014/main" id="{00000000-0008-0000-0600-000026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1" name="Text Box 1">
          <a:extLst>
            <a:ext uri="{FF2B5EF4-FFF2-40B4-BE49-F238E27FC236}">
              <a16:creationId xmlns:a16="http://schemas.microsoft.com/office/drawing/2014/main" id="{00000000-0008-0000-0600-000027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2" name="Text Box 1">
          <a:extLst>
            <a:ext uri="{FF2B5EF4-FFF2-40B4-BE49-F238E27FC236}">
              <a16:creationId xmlns:a16="http://schemas.microsoft.com/office/drawing/2014/main" id="{00000000-0008-0000-0600-000028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3" name="Text Box 1">
          <a:extLst>
            <a:ext uri="{FF2B5EF4-FFF2-40B4-BE49-F238E27FC236}">
              <a16:creationId xmlns:a16="http://schemas.microsoft.com/office/drawing/2014/main" id="{00000000-0008-0000-0600-000029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4" name="Text Box 1">
          <a:extLst>
            <a:ext uri="{FF2B5EF4-FFF2-40B4-BE49-F238E27FC236}">
              <a16:creationId xmlns:a16="http://schemas.microsoft.com/office/drawing/2014/main" id="{00000000-0008-0000-0600-00002A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5" name="Text Box 1">
          <a:extLst>
            <a:ext uri="{FF2B5EF4-FFF2-40B4-BE49-F238E27FC236}">
              <a16:creationId xmlns:a16="http://schemas.microsoft.com/office/drawing/2014/main" id="{00000000-0008-0000-0600-00002B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6" name="Text Box 1">
          <a:extLst>
            <a:ext uri="{FF2B5EF4-FFF2-40B4-BE49-F238E27FC236}">
              <a16:creationId xmlns:a16="http://schemas.microsoft.com/office/drawing/2014/main" id="{00000000-0008-0000-0600-00002C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7" name="Text Box 1">
          <a:extLst>
            <a:ext uri="{FF2B5EF4-FFF2-40B4-BE49-F238E27FC236}">
              <a16:creationId xmlns:a16="http://schemas.microsoft.com/office/drawing/2014/main" id="{00000000-0008-0000-0600-00002D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8" name="Text Box 1">
          <a:extLst>
            <a:ext uri="{FF2B5EF4-FFF2-40B4-BE49-F238E27FC236}">
              <a16:creationId xmlns:a16="http://schemas.microsoft.com/office/drawing/2014/main" id="{00000000-0008-0000-0600-00002E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9" name="Text Box 1">
          <a:extLst>
            <a:ext uri="{FF2B5EF4-FFF2-40B4-BE49-F238E27FC236}">
              <a16:creationId xmlns:a16="http://schemas.microsoft.com/office/drawing/2014/main" id="{00000000-0008-0000-0600-00002F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800" name="Text Box 1">
          <a:extLst>
            <a:ext uri="{FF2B5EF4-FFF2-40B4-BE49-F238E27FC236}">
              <a16:creationId xmlns:a16="http://schemas.microsoft.com/office/drawing/2014/main" id="{00000000-0008-0000-0600-000030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801" name="Text Box 1">
          <a:extLst>
            <a:ext uri="{FF2B5EF4-FFF2-40B4-BE49-F238E27FC236}">
              <a16:creationId xmlns:a16="http://schemas.microsoft.com/office/drawing/2014/main" id="{00000000-0008-0000-0600-000031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802" name="Text Box 1">
          <a:extLst>
            <a:ext uri="{FF2B5EF4-FFF2-40B4-BE49-F238E27FC236}">
              <a16:creationId xmlns:a16="http://schemas.microsoft.com/office/drawing/2014/main" id="{00000000-0008-0000-0600-000032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803" name="Text Box 1">
          <a:extLst>
            <a:ext uri="{FF2B5EF4-FFF2-40B4-BE49-F238E27FC236}">
              <a16:creationId xmlns:a16="http://schemas.microsoft.com/office/drawing/2014/main" id="{00000000-0008-0000-0600-000033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804" name="Text Box 1">
          <a:extLst>
            <a:ext uri="{FF2B5EF4-FFF2-40B4-BE49-F238E27FC236}">
              <a16:creationId xmlns:a16="http://schemas.microsoft.com/office/drawing/2014/main" id="{00000000-0008-0000-0600-000034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805" name="Text Box 1">
          <a:extLst>
            <a:ext uri="{FF2B5EF4-FFF2-40B4-BE49-F238E27FC236}">
              <a16:creationId xmlns:a16="http://schemas.microsoft.com/office/drawing/2014/main" id="{00000000-0008-0000-0600-000035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806" name="Text Box 1">
          <a:extLst>
            <a:ext uri="{FF2B5EF4-FFF2-40B4-BE49-F238E27FC236}">
              <a16:creationId xmlns:a16="http://schemas.microsoft.com/office/drawing/2014/main" id="{00000000-0008-0000-0600-000036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807" name="Text Box 1">
          <a:extLst>
            <a:ext uri="{FF2B5EF4-FFF2-40B4-BE49-F238E27FC236}">
              <a16:creationId xmlns:a16="http://schemas.microsoft.com/office/drawing/2014/main" id="{00000000-0008-0000-0600-000037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808" name="Text Box 1">
          <a:extLst>
            <a:ext uri="{FF2B5EF4-FFF2-40B4-BE49-F238E27FC236}">
              <a16:creationId xmlns:a16="http://schemas.microsoft.com/office/drawing/2014/main" id="{00000000-0008-0000-0600-000038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809" name="Text Box 1">
          <a:extLst>
            <a:ext uri="{FF2B5EF4-FFF2-40B4-BE49-F238E27FC236}">
              <a16:creationId xmlns:a16="http://schemas.microsoft.com/office/drawing/2014/main" id="{00000000-0008-0000-0600-000039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810" name="Text Box 1">
          <a:extLst>
            <a:ext uri="{FF2B5EF4-FFF2-40B4-BE49-F238E27FC236}">
              <a16:creationId xmlns:a16="http://schemas.microsoft.com/office/drawing/2014/main" id="{00000000-0008-0000-0600-00003A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811" name="Text Box 1">
          <a:extLst>
            <a:ext uri="{FF2B5EF4-FFF2-40B4-BE49-F238E27FC236}">
              <a16:creationId xmlns:a16="http://schemas.microsoft.com/office/drawing/2014/main" id="{00000000-0008-0000-0600-00003B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812" name="Text Box 1">
          <a:extLst>
            <a:ext uri="{FF2B5EF4-FFF2-40B4-BE49-F238E27FC236}">
              <a16:creationId xmlns:a16="http://schemas.microsoft.com/office/drawing/2014/main" id="{00000000-0008-0000-0600-00003C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813" name="Text Box 1">
          <a:extLst>
            <a:ext uri="{FF2B5EF4-FFF2-40B4-BE49-F238E27FC236}">
              <a16:creationId xmlns:a16="http://schemas.microsoft.com/office/drawing/2014/main" id="{00000000-0008-0000-0600-00003D4D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14" name="Text Box 1">
          <a:extLst>
            <a:ext uri="{FF2B5EF4-FFF2-40B4-BE49-F238E27FC236}">
              <a16:creationId xmlns:a16="http://schemas.microsoft.com/office/drawing/2014/main" id="{00000000-0008-0000-0600-00003E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15" name="Text Box 1">
          <a:extLst>
            <a:ext uri="{FF2B5EF4-FFF2-40B4-BE49-F238E27FC236}">
              <a16:creationId xmlns:a16="http://schemas.microsoft.com/office/drawing/2014/main" id="{00000000-0008-0000-0600-00003F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16" name="Text Box 1">
          <a:extLst>
            <a:ext uri="{FF2B5EF4-FFF2-40B4-BE49-F238E27FC236}">
              <a16:creationId xmlns:a16="http://schemas.microsoft.com/office/drawing/2014/main" id="{00000000-0008-0000-0600-000040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17" name="Text Box 1">
          <a:extLst>
            <a:ext uri="{FF2B5EF4-FFF2-40B4-BE49-F238E27FC236}">
              <a16:creationId xmlns:a16="http://schemas.microsoft.com/office/drawing/2014/main" id="{00000000-0008-0000-0600-000041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18" name="Text Box 1">
          <a:extLst>
            <a:ext uri="{FF2B5EF4-FFF2-40B4-BE49-F238E27FC236}">
              <a16:creationId xmlns:a16="http://schemas.microsoft.com/office/drawing/2014/main" id="{00000000-0008-0000-0600-000042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19" name="Text Box 1">
          <a:extLst>
            <a:ext uri="{FF2B5EF4-FFF2-40B4-BE49-F238E27FC236}">
              <a16:creationId xmlns:a16="http://schemas.microsoft.com/office/drawing/2014/main" id="{00000000-0008-0000-0600-000043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0" name="Text Box 1">
          <a:extLst>
            <a:ext uri="{FF2B5EF4-FFF2-40B4-BE49-F238E27FC236}">
              <a16:creationId xmlns:a16="http://schemas.microsoft.com/office/drawing/2014/main" id="{00000000-0008-0000-0600-000044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1" name="Text Box 1">
          <a:extLst>
            <a:ext uri="{FF2B5EF4-FFF2-40B4-BE49-F238E27FC236}">
              <a16:creationId xmlns:a16="http://schemas.microsoft.com/office/drawing/2014/main" id="{00000000-0008-0000-0600-000045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2" name="Text Box 1">
          <a:extLst>
            <a:ext uri="{FF2B5EF4-FFF2-40B4-BE49-F238E27FC236}">
              <a16:creationId xmlns:a16="http://schemas.microsoft.com/office/drawing/2014/main" id="{00000000-0008-0000-0600-000046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3" name="Text Box 1">
          <a:extLst>
            <a:ext uri="{FF2B5EF4-FFF2-40B4-BE49-F238E27FC236}">
              <a16:creationId xmlns:a16="http://schemas.microsoft.com/office/drawing/2014/main" id="{00000000-0008-0000-0600-000047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4" name="Text Box 1">
          <a:extLst>
            <a:ext uri="{FF2B5EF4-FFF2-40B4-BE49-F238E27FC236}">
              <a16:creationId xmlns:a16="http://schemas.microsoft.com/office/drawing/2014/main" id="{00000000-0008-0000-0600-000048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5" name="Text Box 1">
          <a:extLst>
            <a:ext uri="{FF2B5EF4-FFF2-40B4-BE49-F238E27FC236}">
              <a16:creationId xmlns:a16="http://schemas.microsoft.com/office/drawing/2014/main" id="{00000000-0008-0000-0600-000049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6" name="Text Box 1">
          <a:extLst>
            <a:ext uri="{FF2B5EF4-FFF2-40B4-BE49-F238E27FC236}">
              <a16:creationId xmlns:a16="http://schemas.microsoft.com/office/drawing/2014/main" id="{00000000-0008-0000-0600-00004A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7" name="Text Box 1">
          <a:extLst>
            <a:ext uri="{FF2B5EF4-FFF2-40B4-BE49-F238E27FC236}">
              <a16:creationId xmlns:a16="http://schemas.microsoft.com/office/drawing/2014/main" id="{00000000-0008-0000-0600-00004B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8" name="Text Box 1">
          <a:extLst>
            <a:ext uri="{FF2B5EF4-FFF2-40B4-BE49-F238E27FC236}">
              <a16:creationId xmlns:a16="http://schemas.microsoft.com/office/drawing/2014/main" id="{00000000-0008-0000-0600-00004C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9" name="Text Box 1">
          <a:extLst>
            <a:ext uri="{FF2B5EF4-FFF2-40B4-BE49-F238E27FC236}">
              <a16:creationId xmlns:a16="http://schemas.microsoft.com/office/drawing/2014/main" id="{00000000-0008-0000-0600-00004D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30" name="Text Box 1">
          <a:extLst>
            <a:ext uri="{FF2B5EF4-FFF2-40B4-BE49-F238E27FC236}">
              <a16:creationId xmlns:a16="http://schemas.microsoft.com/office/drawing/2014/main" id="{00000000-0008-0000-0600-00004E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831" name="Text Box 1">
          <a:extLst>
            <a:ext uri="{FF2B5EF4-FFF2-40B4-BE49-F238E27FC236}">
              <a16:creationId xmlns:a16="http://schemas.microsoft.com/office/drawing/2014/main" id="{00000000-0008-0000-0600-00004F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832" name="Text Box 1">
          <a:extLst>
            <a:ext uri="{FF2B5EF4-FFF2-40B4-BE49-F238E27FC236}">
              <a16:creationId xmlns:a16="http://schemas.microsoft.com/office/drawing/2014/main" id="{00000000-0008-0000-0600-000050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33" name="Text Box 1">
          <a:extLst>
            <a:ext uri="{FF2B5EF4-FFF2-40B4-BE49-F238E27FC236}">
              <a16:creationId xmlns:a16="http://schemas.microsoft.com/office/drawing/2014/main" id="{00000000-0008-0000-0600-000051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34" name="Text Box 1">
          <a:extLst>
            <a:ext uri="{FF2B5EF4-FFF2-40B4-BE49-F238E27FC236}">
              <a16:creationId xmlns:a16="http://schemas.microsoft.com/office/drawing/2014/main" id="{00000000-0008-0000-0600-000052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35" name="Text Box 1">
          <a:extLst>
            <a:ext uri="{FF2B5EF4-FFF2-40B4-BE49-F238E27FC236}">
              <a16:creationId xmlns:a16="http://schemas.microsoft.com/office/drawing/2014/main" id="{00000000-0008-0000-0600-000053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36" name="Text Box 1">
          <a:extLst>
            <a:ext uri="{FF2B5EF4-FFF2-40B4-BE49-F238E27FC236}">
              <a16:creationId xmlns:a16="http://schemas.microsoft.com/office/drawing/2014/main" id="{00000000-0008-0000-0600-000054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37" name="Text Box 1">
          <a:extLst>
            <a:ext uri="{FF2B5EF4-FFF2-40B4-BE49-F238E27FC236}">
              <a16:creationId xmlns:a16="http://schemas.microsoft.com/office/drawing/2014/main" id="{00000000-0008-0000-0600-000055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38" name="Text Box 1">
          <a:extLst>
            <a:ext uri="{FF2B5EF4-FFF2-40B4-BE49-F238E27FC236}">
              <a16:creationId xmlns:a16="http://schemas.microsoft.com/office/drawing/2014/main" id="{00000000-0008-0000-0600-000056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39" name="Text Box 1">
          <a:extLst>
            <a:ext uri="{FF2B5EF4-FFF2-40B4-BE49-F238E27FC236}">
              <a16:creationId xmlns:a16="http://schemas.microsoft.com/office/drawing/2014/main" id="{00000000-0008-0000-0600-000057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40" name="Text Box 1">
          <a:extLst>
            <a:ext uri="{FF2B5EF4-FFF2-40B4-BE49-F238E27FC236}">
              <a16:creationId xmlns:a16="http://schemas.microsoft.com/office/drawing/2014/main" id="{00000000-0008-0000-0600-000058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2841" name="Text Box 1">
          <a:extLst>
            <a:ext uri="{FF2B5EF4-FFF2-40B4-BE49-F238E27FC236}">
              <a16:creationId xmlns:a16="http://schemas.microsoft.com/office/drawing/2014/main" id="{00000000-0008-0000-0600-0000594D0F00}"/>
            </a:ext>
          </a:extLst>
        </xdr:cNvPr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26</xdr:row>
      <xdr:rowOff>257175</xdr:rowOff>
    </xdr:from>
    <xdr:to>
      <xdr:col>3</xdr:col>
      <xdr:colOff>342900</xdr:colOff>
      <xdr:row>28</xdr:row>
      <xdr:rowOff>9525</xdr:rowOff>
    </xdr:to>
    <xdr:sp macro="" textlink="">
      <xdr:nvSpPr>
        <xdr:cNvPr id="1002842" name="Text Box 1">
          <a:extLst>
            <a:ext uri="{FF2B5EF4-FFF2-40B4-BE49-F238E27FC236}">
              <a16:creationId xmlns:a16="http://schemas.microsoft.com/office/drawing/2014/main" id="{00000000-0008-0000-0600-00005A4D0F00}"/>
            </a:ext>
          </a:extLst>
        </xdr:cNvPr>
        <xdr:cNvSpPr txBox="1">
          <a:spLocks noChangeArrowheads="1"/>
        </xdr:cNvSpPr>
      </xdr:nvSpPr>
      <xdr:spPr bwMode="auto">
        <a:xfrm>
          <a:off x="5238750" y="7353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43" name="Text Box 1">
          <a:extLst>
            <a:ext uri="{FF2B5EF4-FFF2-40B4-BE49-F238E27FC236}">
              <a16:creationId xmlns:a16="http://schemas.microsoft.com/office/drawing/2014/main" id="{00000000-0008-0000-0600-00005B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44" name="Text Box 1">
          <a:extLst>
            <a:ext uri="{FF2B5EF4-FFF2-40B4-BE49-F238E27FC236}">
              <a16:creationId xmlns:a16="http://schemas.microsoft.com/office/drawing/2014/main" id="{00000000-0008-0000-0600-00005C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45" name="Text Box 1">
          <a:extLst>
            <a:ext uri="{FF2B5EF4-FFF2-40B4-BE49-F238E27FC236}">
              <a16:creationId xmlns:a16="http://schemas.microsoft.com/office/drawing/2014/main" id="{00000000-0008-0000-0600-00005D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46" name="Text Box 1">
          <a:extLst>
            <a:ext uri="{FF2B5EF4-FFF2-40B4-BE49-F238E27FC236}">
              <a16:creationId xmlns:a16="http://schemas.microsoft.com/office/drawing/2014/main" id="{00000000-0008-0000-0600-00005E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47" name="Text Box 1">
          <a:extLst>
            <a:ext uri="{FF2B5EF4-FFF2-40B4-BE49-F238E27FC236}">
              <a16:creationId xmlns:a16="http://schemas.microsoft.com/office/drawing/2014/main" id="{00000000-0008-0000-0600-00005F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48" name="Text Box 1">
          <a:extLst>
            <a:ext uri="{FF2B5EF4-FFF2-40B4-BE49-F238E27FC236}">
              <a16:creationId xmlns:a16="http://schemas.microsoft.com/office/drawing/2014/main" id="{00000000-0008-0000-0600-000060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49" name="Text Box 1">
          <a:extLst>
            <a:ext uri="{FF2B5EF4-FFF2-40B4-BE49-F238E27FC236}">
              <a16:creationId xmlns:a16="http://schemas.microsoft.com/office/drawing/2014/main" id="{00000000-0008-0000-0600-000061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0" name="Text Box 1">
          <a:extLst>
            <a:ext uri="{FF2B5EF4-FFF2-40B4-BE49-F238E27FC236}">
              <a16:creationId xmlns:a16="http://schemas.microsoft.com/office/drawing/2014/main" id="{00000000-0008-0000-0600-000062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1" name="Text Box 1">
          <a:extLst>
            <a:ext uri="{FF2B5EF4-FFF2-40B4-BE49-F238E27FC236}">
              <a16:creationId xmlns:a16="http://schemas.microsoft.com/office/drawing/2014/main" id="{00000000-0008-0000-0600-000063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2" name="Text Box 1">
          <a:extLst>
            <a:ext uri="{FF2B5EF4-FFF2-40B4-BE49-F238E27FC236}">
              <a16:creationId xmlns:a16="http://schemas.microsoft.com/office/drawing/2014/main" id="{00000000-0008-0000-0600-000064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3" name="Text Box 1">
          <a:extLst>
            <a:ext uri="{FF2B5EF4-FFF2-40B4-BE49-F238E27FC236}">
              <a16:creationId xmlns:a16="http://schemas.microsoft.com/office/drawing/2014/main" id="{00000000-0008-0000-0600-000065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4" name="Text Box 1">
          <a:extLst>
            <a:ext uri="{FF2B5EF4-FFF2-40B4-BE49-F238E27FC236}">
              <a16:creationId xmlns:a16="http://schemas.microsoft.com/office/drawing/2014/main" id="{00000000-0008-0000-0600-000066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5" name="Text Box 1">
          <a:extLst>
            <a:ext uri="{FF2B5EF4-FFF2-40B4-BE49-F238E27FC236}">
              <a16:creationId xmlns:a16="http://schemas.microsoft.com/office/drawing/2014/main" id="{00000000-0008-0000-0600-000067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6" name="Text Box 1">
          <a:extLst>
            <a:ext uri="{FF2B5EF4-FFF2-40B4-BE49-F238E27FC236}">
              <a16:creationId xmlns:a16="http://schemas.microsoft.com/office/drawing/2014/main" id="{00000000-0008-0000-0600-000068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7" name="Text Box 1">
          <a:extLst>
            <a:ext uri="{FF2B5EF4-FFF2-40B4-BE49-F238E27FC236}">
              <a16:creationId xmlns:a16="http://schemas.microsoft.com/office/drawing/2014/main" id="{00000000-0008-0000-0600-000069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8" name="Text Box 1">
          <a:extLst>
            <a:ext uri="{FF2B5EF4-FFF2-40B4-BE49-F238E27FC236}">
              <a16:creationId xmlns:a16="http://schemas.microsoft.com/office/drawing/2014/main" id="{00000000-0008-0000-0600-00006A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9" name="Text Box 1">
          <a:extLst>
            <a:ext uri="{FF2B5EF4-FFF2-40B4-BE49-F238E27FC236}">
              <a16:creationId xmlns:a16="http://schemas.microsoft.com/office/drawing/2014/main" id="{00000000-0008-0000-0600-00006B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860" name="Text Box 1">
          <a:extLst>
            <a:ext uri="{FF2B5EF4-FFF2-40B4-BE49-F238E27FC236}">
              <a16:creationId xmlns:a16="http://schemas.microsoft.com/office/drawing/2014/main" id="{00000000-0008-0000-0600-00006C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861" name="Text Box 1">
          <a:extLst>
            <a:ext uri="{FF2B5EF4-FFF2-40B4-BE49-F238E27FC236}">
              <a16:creationId xmlns:a16="http://schemas.microsoft.com/office/drawing/2014/main" id="{00000000-0008-0000-0600-00006D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62" name="Text Box 1">
          <a:extLst>
            <a:ext uri="{FF2B5EF4-FFF2-40B4-BE49-F238E27FC236}">
              <a16:creationId xmlns:a16="http://schemas.microsoft.com/office/drawing/2014/main" id="{00000000-0008-0000-0600-00006E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63" name="Text Box 1">
          <a:extLst>
            <a:ext uri="{FF2B5EF4-FFF2-40B4-BE49-F238E27FC236}">
              <a16:creationId xmlns:a16="http://schemas.microsoft.com/office/drawing/2014/main" id="{00000000-0008-0000-0600-00006F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64" name="Text Box 1">
          <a:extLst>
            <a:ext uri="{FF2B5EF4-FFF2-40B4-BE49-F238E27FC236}">
              <a16:creationId xmlns:a16="http://schemas.microsoft.com/office/drawing/2014/main" id="{00000000-0008-0000-0600-000070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65" name="Text Box 1">
          <a:extLst>
            <a:ext uri="{FF2B5EF4-FFF2-40B4-BE49-F238E27FC236}">
              <a16:creationId xmlns:a16="http://schemas.microsoft.com/office/drawing/2014/main" id="{00000000-0008-0000-0600-000071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66" name="Text Box 1">
          <a:extLst>
            <a:ext uri="{FF2B5EF4-FFF2-40B4-BE49-F238E27FC236}">
              <a16:creationId xmlns:a16="http://schemas.microsoft.com/office/drawing/2014/main" id="{00000000-0008-0000-0600-000072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67" name="Text Box 1">
          <a:extLst>
            <a:ext uri="{FF2B5EF4-FFF2-40B4-BE49-F238E27FC236}">
              <a16:creationId xmlns:a16="http://schemas.microsoft.com/office/drawing/2014/main" id="{00000000-0008-0000-0600-000073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68" name="Text Box 1">
          <a:extLst>
            <a:ext uri="{FF2B5EF4-FFF2-40B4-BE49-F238E27FC236}">
              <a16:creationId xmlns:a16="http://schemas.microsoft.com/office/drawing/2014/main" id="{00000000-0008-0000-0600-000074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69" name="Text Box 1">
          <a:extLst>
            <a:ext uri="{FF2B5EF4-FFF2-40B4-BE49-F238E27FC236}">
              <a16:creationId xmlns:a16="http://schemas.microsoft.com/office/drawing/2014/main" id="{00000000-0008-0000-0600-000075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0" name="Text Box 1">
          <a:extLst>
            <a:ext uri="{FF2B5EF4-FFF2-40B4-BE49-F238E27FC236}">
              <a16:creationId xmlns:a16="http://schemas.microsoft.com/office/drawing/2014/main" id="{00000000-0008-0000-0600-000076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1" name="Text Box 1">
          <a:extLst>
            <a:ext uri="{FF2B5EF4-FFF2-40B4-BE49-F238E27FC236}">
              <a16:creationId xmlns:a16="http://schemas.microsoft.com/office/drawing/2014/main" id="{00000000-0008-0000-0600-000077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2872" name="Text Box 1">
          <a:extLst>
            <a:ext uri="{FF2B5EF4-FFF2-40B4-BE49-F238E27FC236}">
              <a16:creationId xmlns:a16="http://schemas.microsoft.com/office/drawing/2014/main" id="{00000000-0008-0000-0600-0000784D0F00}"/>
            </a:ext>
          </a:extLst>
        </xdr:cNvPr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3" name="Text Box 1">
          <a:extLst>
            <a:ext uri="{FF2B5EF4-FFF2-40B4-BE49-F238E27FC236}">
              <a16:creationId xmlns:a16="http://schemas.microsoft.com/office/drawing/2014/main" id="{00000000-0008-0000-0600-000079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4" name="Text Box 1">
          <a:extLst>
            <a:ext uri="{FF2B5EF4-FFF2-40B4-BE49-F238E27FC236}">
              <a16:creationId xmlns:a16="http://schemas.microsoft.com/office/drawing/2014/main" id="{00000000-0008-0000-0600-00007A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75" name="Text Box 1">
          <a:extLst>
            <a:ext uri="{FF2B5EF4-FFF2-40B4-BE49-F238E27FC236}">
              <a16:creationId xmlns:a16="http://schemas.microsoft.com/office/drawing/2014/main" id="{00000000-0008-0000-0600-00007B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6" name="Text Box 1">
          <a:extLst>
            <a:ext uri="{FF2B5EF4-FFF2-40B4-BE49-F238E27FC236}">
              <a16:creationId xmlns:a16="http://schemas.microsoft.com/office/drawing/2014/main" id="{00000000-0008-0000-0600-00007C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7" name="Text Box 1">
          <a:extLst>
            <a:ext uri="{FF2B5EF4-FFF2-40B4-BE49-F238E27FC236}">
              <a16:creationId xmlns:a16="http://schemas.microsoft.com/office/drawing/2014/main" id="{00000000-0008-0000-0600-00007D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8" name="Text Box 1">
          <a:extLst>
            <a:ext uri="{FF2B5EF4-FFF2-40B4-BE49-F238E27FC236}">
              <a16:creationId xmlns:a16="http://schemas.microsoft.com/office/drawing/2014/main" id="{00000000-0008-0000-0600-00007E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9" name="Text Box 1">
          <a:extLst>
            <a:ext uri="{FF2B5EF4-FFF2-40B4-BE49-F238E27FC236}">
              <a16:creationId xmlns:a16="http://schemas.microsoft.com/office/drawing/2014/main" id="{00000000-0008-0000-0600-00007F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0" name="Text Box 1">
          <a:extLst>
            <a:ext uri="{FF2B5EF4-FFF2-40B4-BE49-F238E27FC236}">
              <a16:creationId xmlns:a16="http://schemas.microsoft.com/office/drawing/2014/main" id="{00000000-0008-0000-0600-000080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1" name="Text Box 1">
          <a:extLst>
            <a:ext uri="{FF2B5EF4-FFF2-40B4-BE49-F238E27FC236}">
              <a16:creationId xmlns:a16="http://schemas.microsoft.com/office/drawing/2014/main" id="{00000000-0008-0000-0600-000081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2" name="Text Box 1">
          <a:extLst>
            <a:ext uri="{FF2B5EF4-FFF2-40B4-BE49-F238E27FC236}">
              <a16:creationId xmlns:a16="http://schemas.microsoft.com/office/drawing/2014/main" id="{00000000-0008-0000-0600-000082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3" name="Text Box 1">
          <a:extLst>
            <a:ext uri="{FF2B5EF4-FFF2-40B4-BE49-F238E27FC236}">
              <a16:creationId xmlns:a16="http://schemas.microsoft.com/office/drawing/2014/main" id="{00000000-0008-0000-0600-000083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4" name="Text Box 1">
          <a:extLst>
            <a:ext uri="{FF2B5EF4-FFF2-40B4-BE49-F238E27FC236}">
              <a16:creationId xmlns:a16="http://schemas.microsoft.com/office/drawing/2014/main" id="{00000000-0008-0000-0600-000084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5" name="Text Box 1">
          <a:extLst>
            <a:ext uri="{FF2B5EF4-FFF2-40B4-BE49-F238E27FC236}">
              <a16:creationId xmlns:a16="http://schemas.microsoft.com/office/drawing/2014/main" id="{00000000-0008-0000-0600-000085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6" name="Text Box 1">
          <a:extLst>
            <a:ext uri="{FF2B5EF4-FFF2-40B4-BE49-F238E27FC236}">
              <a16:creationId xmlns:a16="http://schemas.microsoft.com/office/drawing/2014/main" id="{00000000-0008-0000-0600-000086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7" name="Text Box 1">
          <a:extLst>
            <a:ext uri="{FF2B5EF4-FFF2-40B4-BE49-F238E27FC236}">
              <a16:creationId xmlns:a16="http://schemas.microsoft.com/office/drawing/2014/main" id="{00000000-0008-0000-0600-000087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8" name="Text Box 1">
          <a:extLst>
            <a:ext uri="{FF2B5EF4-FFF2-40B4-BE49-F238E27FC236}">
              <a16:creationId xmlns:a16="http://schemas.microsoft.com/office/drawing/2014/main" id="{00000000-0008-0000-0600-000088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9" name="Text Box 1">
          <a:extLst>
            <a:ext uri="{FF2B5EF4-FFF2-40B4-BE49-F238E27FC236}">
              <a16:creationId xmlns:a16="http://schemas.microsoft.com/office/drawing/2014/main" id="{00000000-0008-0000-0600-000089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890" name="Text Box 1">
          <a:extLst>
            <a:ext uri="{FF2B5EF4-FFF2-40B4-BE49-F238E27FC236}">
              <a16:creationId xmlns:a16="http://schemas.microsoft.com/office/drawing/2014/main" id="{00000000-0008-0000-0600-00008A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891" name="Text Box 1">
          <a:extLst>
            <a:ext uri="{FF2B5EF4-FFF2-40B4-BE49-F238E27FC236}">
              <a16:creationId xmlns:a16="http://schemas.microsoft.com/office/drawing/2014/main" id="{00000000-0008-0000-0600-00008B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92" name="Text Box 1">
          <a:extLst>
            <a:ext uri="{FF2B5EF4-FFF2-40B4-BE49-F238E27FC236}">
              <a16:creationId xmlns:a16="http://schemas.microsoft.com/office/drawing/2014/main" id="{00000000-0008-0000-0600-00008C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93" name="Text Box 1">
          <a:extLst>
            <a:ext uri="{FF2B5EF4-FFF2-40B4-BE49-F238E27FC236}">
              <a16:creationId xmlns:a16="http://schemas.microsoft.com/office/drawing/2014/main" id="{00000000-0008-0000-0600-00008D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94" name="Text Box 1">
          <a:extLst>
            <a:ext uri="{FF2B5EF4-FFF2-40B4-BE49-F238E27FC236}">
              <a16:creationId xmlns:a16="http://schemas.microsoft.com/office/drawing/2014/main" id="{00000000-0008-0000-0600-00008E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95" name="Text Box 1">
          <a:extLst>
            <a:ext uri="{FF2B5EF4-FFF2-40B4-BE49-F238E27FC236}">
              <a16:creationId xmlns:a16="http://schemas.microsoft.com/office/drawing/2014/main" id="{00000000-0008-0000-0600-00008F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96" name="Text Box 1">
          <a:extLst>
            <a:ext uri="{FF2B5EF4-FFF2-40B4-BE49-F238E27FC236}">
              <a16:creationId xmlns:a16="http://schemas.microsoft.com/office/drawing/2014/main" id="{00000000-0008-0000-0600-000090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97" name="Text Box 1">
          <a:extLst>
            <a:ext uri="{FF2B5EF4-FFF2-40B4-BE49-F238E27FC236}">
              <a16:creationId xmlns:a16="http://schemas.microsoft.com/office/drawing/2014/main" id="{00000000-0008-0000-0600-000091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98" name="Text Box 1">
          <a:extLst>
            <a:ext uri="{FF2B5EF4-FFF2-40B4-BE49-F238E27FC236}">
              <a16:creationId xmlns:a16="http://schemas.microsoft.com/office/drawing/2014/main" id="{00000000-0008-0000-0600-000092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99" name="Text Box 1">
          <a:extLst>
            <a:ext uri="{FF2B5EF4-FFF2-40B4-BE49-F238E27FC236}">
              <a16:creationId xmlns:a16="http://schemas.microsoft.com/office/drawing/2014/main" id="{00000000-0008-0000-0600-000093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0" name="Text Box 1">
          <a:extLst>
            <a:ext uri="{FF2B5EF4-FFF2-40B4-BE49-F238E27FC236}">
              <a16:creationId xmlns:a16="http://schemas.microsoft.com/office/drawing/2014/main" id="{00000000-0008-0000-0600-000094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1" name="Text Box 1">
          <a:extLst>
            <a:ext uri="{FF2B5EF4-FFF2-40B4-BE49-F238E27FC236}">
              <a16:creationId xmlns:a16="http://schemas.microsoft.com/office/drawing/2014/main" id="{00000000-0008-0000-0600-000095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2902" name="Text Box 1">
          <a:extLst>
            <a:ext uri="{FF2B5EF4-FFF2-40B4-BE49-F238E27FC236}">
              <a16:creationId xmlns:a16="http://schemas.microsoft.com/office/drawing/2014/main" id="{00000000-0008-0000-0600-0000964D0F00}"/>
            </a:ext>
          </a:extLst>
        </xdr:cNvPr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3" name="Text Box 1">
          <a:extLst>
            <a:ext uri="{FF2B5EF4-FFF2-40B4-BE49-F238E27FC236}">
              <a16:creationId xmlns:a16="http://schemas.microsoft.com/office/drawing/2014/main" id="{00000000-0008-0000-0600-000097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4" name="Text Box 1">
          <a:extLst>
            <a:ext uri="{FF2B5EF4-FFF2-40B4-BE49-F238E27FC236}">
              <a16:creationId xmlns:a16="http://schemas.microsoft.com/office/drawing/2014/main" id="{00000000-0008-0000-0600-000098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905" name="Text Box 1">
          <a:extLst>
            <a:ext uri="{FF2B5EF4-FFF2-40B4-BE49-F238E27FC236}">
              <a16:creationId xmlns:a16="http://schemas.microsoft.com/office/drawing/2014/main" id="{00000000-0008-0000-0600-000099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6" name="Text Box 1">
          <a:extLst>
            <a:ext uri="{FF2B5EF4-FFF2-40B4-BE49-F238E27FC236}">
              <a16:creationId xmlns:a16="http://schemas.microsoft.com/office/drawing/2014/main" id="{00000000-0008-0000-0600-00009A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7" name="Text Box 1">
          <a:extLst>
            <a:ext uri="{FF2B5EF4-FFF2-40B4-BE49-F238E27FC236}">
              <a16:creationId xmlns:a16="http://schemas.microsoft.com/office/drawing/2014/main" id="{00000000-0008-0000-0600-00009B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8" name="Text Box 1">
          <a:extLst>
            <a:ext uri="{FF2B5EF4-FFF2-40B4-BE49-F238E27FC236}">
              <a16:creationId xmlns:a16="http://schemas.microsoft.com/office/drawing/2014/main" id="{00000000-0008-0000-0600-00009C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9" name="Text Box 1">
          <a:extLst>
            <a:ext uri="{FF2B5EF4-FFF2-40B4-BE49-F238E27FC236}">
              <a16:creationId xmlns:a16="http://schemas.microsoft.com/office/drawing/2014/main" id="{00000000-0008-0000-0600-00009D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0" name="Text Box 1">
          <a:extLst>
            <a:ext uri="{FF2B5EF4-FFF2-40B4-BE49-F238E27FC236}">
              <a16:creationId xmlns:a16="http://schemas.microsoft.com/office/drawing/2014/main" id="{00000000-0008-0000-0600-00009E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1" name="Text Box 1">
          <a:extLst>
            <a:ext uri="{FF2B5EF4-FFF2-40B4-BE49-F238E27FC236}">
              <a16:creationId xmlns:a16="http://schemas.microsoft.com/office/drawing/2014/main" id="{00000000-0008-0000-0600-00009F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2" name="Text Box 1">
          <a:extLst>
            <a:ext uri="{FF2B5EF4-FFF2-40B4-BE49-F238E27FC236}">
              <a16:creationId xmlns:a16="http://schemas.microsoft.com/office/drawing/2014/main" id="{00000000-0008-0000-0600-0000A0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3" name="Text Box 1">
          <a:extLst>
            <a:ext uri="{FF2B5EF4-FFF2-40B4-BE49-F238E27FC236}">
              <a16:creationId xmlns:a16="http://schemas.microsoft.com/office/drawing/2014/main" id="{00000000-0008-0000-0600-0000A1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4" name="Text Box 1">
          <a:extLst>
            <a:ext uri="{FF2B5EF4-FFF2-40B4-BE49-F238E27FC236}">
              <a16:creationId xmlns:a16="http://schemas.microsoft.com/office/drawing/2014/main" id="{00000000-0008-0000-0600-0000A2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5" name="Text Box 1">
          <a:extLst>
            <a:ext uri="{FF2B5EF4-FFF2-40B4-BE49-F238E27FC236}">
              <a16:creationId xmlns:a16="http://schemas.microsoft.com/office/drawing/2014/main" id="{00000000-0008-0000-0600-0000A3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6" name="Text Box 1">
          <a:extLst>
            <a:ext uri="{FF2B5EF4-FFF2-40B4-BE49-F238E27FC236}">
              <a16:creationId xmlns:a16="http://schemas.microsoft.com/office/drawing/2014/main" id="{00000000-0008-0000-0600-0000A4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7" name="Text Box 1">
          <a:extLst>
            <a:ext uri="{FF2B5EF4-FFF2-40B4-BE49-F238E27FC236}">
              <a16:creationId xmlns:a16="http://schemas.microsoft.com/office/drawing/2014/main" id="{00000000-0008-0000-0600-0000A5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8" name="Text Box 1">
          <a:extLst>
            <a:ext uri="{FF2B5EF4-FFF2-40B4-BE49-F238E27FC236}">
              <a16:creationId xmlns:a16="http://schemas.microsoft.com/office/drawing/2014/main" id="{00000000-0008-0000-0600-0000A6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9" name="Text Box 1">
          <a:extLst>
            <a:ext uri="{FF2B5EF4-FFF2-40B4-BE49-F238E27FC236}">
              <a16:creationId xmlns:a16="http://schemas.microsoft.com/office/drawing/2014/main" id="{00000000-0008-0000-0600-0000A7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920" name="Text Box 1">
          <a:extLst>
            <a:ext uri="{FF2B5EF4-FFF2-40B4-BE49-F238E27FC236}">
              <a16:creationId xmlns:a16="http://schemas.microsoft.com/office/drawing/2014/main" id="{00000000-0008-0000-0600-0000A8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921" name="Text Box 1">
          <a:extLst>
            <a:ext uri="{FF2B5EF4-FFF2-40B4-BE49-F238E27FC236}">
              <a16:creationId xmlns:a16="http://schemas.microsoft.com/office/drawing/2014/main" id="{00000000-0008-0000-0600-0000A9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922" name="Text Box 1">
          <a:extLst>
            <a:ext uri="{FF2B5EF4-FFF2-40B4-BE49-F238E27FC236}">
              <a16:creationId xmlns:a16="http://schemas.microsoft.com/office/drawing/2014/main" id="{00000000-0008-0000-0600-0000AA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923" name="Text Box 1">
          <a:extLst>
            <a:ext uri="{FF2B5EF4-FFF2-40B4-BE49-F238E27FC236}">
              <a16:creationId xmlns:a16="http://schemas.microsoft.com/office/drawing/2014/main" id="{00000000-0008-0000-0600-0000AB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924" name="Text Box 1">
          <a:extLst>
            <a:ext uri="{FF2B5EF4-FFF2-40B4-BE49-F238E27FC236}">
              <a16:creationId xmlns:a16="http://schemas.microsoft.com/office/drawing/2014/main" id="{00000000-0008-0000-0600-0000AC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925" name="Text Box 1">
          <a:extLst>
            <a:ext uri="{FF2B5EF4-FFF2-40B4-BE49-F238E27FC236}">
              <a16:creationId xmlns:a16="http://schemas.microsoft.com/office/drawing/2014/main" id="{00000000-0008-0000-0600-0000AD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926" name="Text Box 1">
          <a:extLst>
            <a:ext uri="{FF2B5EF4-FFF2-40B4-BE49-F238E27FC236}">
              <a16:creationId xmlns:a16="http://schemas.microsoft.com/office/drawing/2014/main" id="{00000000-0008-0000-0600-0000AE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927" name="Text Box 1">
          <a:extLst>
            <a:ext uri="{FF2B5EF4-FFF2-40B4-BE49-F238E27FC236}">
              <a16:creationId xmlns:a16="http://schemas.microsoft.com/office/drawing/2014/main" id="{00000000-0008-0000-0600-0000AF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28" name="Text Box 1">
          <a:extLst>
            <a:ext uri="{FF2B5EF4-FFF2-40B4-BE49-F238E27FC236}">
              <a16:creationId xmlns:a16="http://schemas.microsoft.com/office/drawing/2014/main" id="{00000000-0008-0000-0600-0000B0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29" name="Text Box 1">
          <a:extLst>
            <a:ext uri="{FF2B5EF4-FFF2-40B4-BE49-F238E27FC236}">
              <a16:creationId xmlns:a16="http://schemas.microsoft.com/office/drawing/2014/main" id="{00000000-0008-0000-0600-0000B1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30" name="Text Box 1">
          <a:extLst>
            <a:ext uri="{FF2B5EF4-FFF2-40B4-BE49-F238E27FC236}">
              <a16:creationId xmlns:a16="http://schemas.microsoft.com/office/drawing/2014/main" id="{00000000-0008-0000-0600-0000B2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31" name="Text Box 1">
          <a:extLst>
            <a:ext uri="{FF2B5EF4-FFF2-40B4-BE49-F238E27FC236}">
              <a16:creationId xmlns:a16="http://schemas.microsoft.com/office/drawing/2014/main" id="{00000000-0008-0000-0600-0000B34D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32" name="Text Box 1">
          <a:extLst>
            <a:ext uri="{FF2B5EF4-FFF2-40B4-BE49-F238E27FC236}">
              <a16:creationId xmlns:a16="http://schemas.microsoft.com/office/drawing/2014/main" id="{00000000-0008-0000-0600-0000B4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33" name="Text Box 1">
          <a:extLst>
            <a:ext uri="{FF2B5EF4-FFF2-40B4-BE49-F238E27FC236}">
              <a16:creationId xmlns:a16="http://schemas.microsoft.com/office/drawing/2014/main" id="{00000000-0008-0000-0600-0000B5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34" name="Text Box 1">
          <a:extLst>
            <a:ext uri="{FF2B5EF4-FFF2-40B4-BE49-F238E27FC236}">
              <a16:creationId xmlns:a16="http://schemas.microsoft.com/office/drawing/2014/main" id="{00000000-0008-0000-0600-0000B6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35" name="Text Box 1">
          <a:extLst>
            <a:ext uri="{FF2B5EF4-FFF2-40B4-BE49-F238E27FC236}">
              <a16:creationId xmlns:a16="http://schemas.microsoft.com/office/drawing/2014/main" id="{00000000-0008-0000-0600-0000B7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36" name="Text Box 1">
          <a:extLst>
            <a:ext uri="{FF2B5EF4-FFF2-40B4-BE49-F238E27FC236}">
              <a16:creationId xmlns:a16="http://schemas.microsoft.com/office/drawing/2014/main" id="{00000000-0008-0000-0600-0000B8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37" name="Text Box 1">
          <a:extLst>
            <a:ext uri="{FF2B5EF4-FFF2-40B4-BE49-F238E27FC236}">
              <a16:creationId xmlns:a16="http://schemas.microsoft.com/office/drawing/2014/main" id="{00000000-0008-0000-0600-0000B9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38" name="Text Box 1">
          <a:extLst>
            <a:ext uri="{FF2B5EF4-FFF2-40B4-BE49-F238E27FC236}">
              <a16:creationId xmlns:a16="http://schemas.microsoft.com/office/drawing/2014/main" id="{00000000-0008-0000-0600-0000BA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39" name="Text Box 1">
          <a:extLst>
            <a:ext uri="{FF2B5EF4-FFF2-40B4-BE49-F238E27FC236}">
              <a16:creationId xmlns:a16="http://schemas.microsoft.com/office/drawing/2014/main" id="{00000000-0008-0000-0600-0000BB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0" name="Text Box 1">
          <a:extLst>
            <a:ext uri="{FF2B5EF4-FFF2-40B4-BE49-F238E27FC236}">
              <a16:creationId xmlns:a16="http://schemas.microsoft.com/office/drawing/2014/main" id="{00000000-0008-0000-0600-0000BC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1" name="Text Box 1">
          <a:extLst>
            <a:ext uri="{FF2B5EF4-FFF2-40B4-BE49-F238E27FC236}">
              <a16:creationId xmlns:a16="http://schemas.microsoft.com/office/drawing/2014/main" id="{00000000-0008-0000-0600-0000BD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2" name="Text Box 1">
          <a:extLst>
            <a:ext uri="{FF2B5EF4-FFF2-40B4-BE49-F238E27FC236}">
              <a16:creationId xmlns:a16="http://schemas.microsoft.com/office/drawing/2014/main" id="{00000000-0008-0000-0600-0000BE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3" name="Text Box 1">
          <a:extLst>
            <a:ext uri="{FF2B5EF4-FFF2-40B4-BE49-F238E27FC236}">
              <a16:creationId xmlns:a16="http://schemas.microsoft.com/office/drawing/2014/main" id="{00000000-0008-0000-0600-0000BF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4" name="Text Box 1">
          <a:extLst>
            <a:ext uri="{FF2B5EF4-FFF2-40B4-BE49-F238E27FC236}">
              <a16:creationId xmlns:a16="http://schemas.microsoft.com/office/drawing/2014/main" id="{00000000-0008-0000-0600-0000C0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5" name="Text Box 1">
          <a:extLst>
            <a:ext uri="{FF2B5EF4-FFF2-40B4-BE49-F238E27FC236}">
              <a16:creationId xmlns:a16="http://schemas.microsoft.com/office/drawing/2014/main" id="{00000000-0008-0000-0600-0000C1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6" name="Text Box 1">
          <a:extLst>
            <a:ext uri="{FF2B5EF4-FFF2-40B4-BE49-F238E27FC236}">
              <a16:creationId xmlns:a16="http://schemas.microsoft.com/office/drawing/2014/main" id="{00000000-0008-0000-0600-0000C2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7" name="Text Box 1">
          <a:extLst>
            <a:ext uri="{FF2B5EF4-FFF2-40B4-BE49-F238E27FC236}">
              <a16:creationId xmlns:a16="http://schemas.microsoft.com/office/drawing/2014/main" id="{00000000-0008-0000-0600-0000C3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8" name="Text Box 1">
          <a:extLst>
            <a:ext uri="{FF2B5EF4-FFF2-40B4-BE49-F238E27FC236}">
              <a16:creationId xmlns:a16="http://schemas.microsoft.com/office/drawing/2014/main" id="{00000000-0008-0000-0600-0000C4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2949" name="Text Box 1">
          <a:extLst>
            <a:ext uri="{FF2B5EF4-FFF2-40B4-BE49-F238E27FC236}">
              <a16:creationId xmlns:a16="http://schemas.microsoft.com/office/drawing/2014/main" id="{00000000-0008-0000-0600-0000C5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2950" name="Text Box 1">
          <a:extLst>
            <a:ext uri="{FF2B5EF4-FFF2-40B4-BE49-F238E27FC236}">
              <a16:creationId xmlns:a16="http://schemas.microsoft.com/office/drawing/2014/main" id="{00000000-0008-0000-0600-0000C6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51" name="Text Box 1">
          <a:extLst>
            <a:ext uri="{FF2B5EF4-FFF2-40B4-BE49-F238E27FC236}">
              <a16:creationId xmlns:a16="http://schemas.microsoft.com/office/drawing/2014/main" id="{00000000-0008-0000-0600-0000C7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52" name="Text Box 1">
          <a:extLst>
            <a:ext uri="{FF2B5EF4-FFF2-40B4-BE49-F238E27FC236}">
              <a16:creationId xmlns:a16="http://schemas.microsoft.com/office/drawing/2014/main" id="{00000000-0008-0000-0600-0000C8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53" name="Text Box 1">
          <a:extLst>
            <a:ext uri="{FF2B5EF4-FFF2-40B4-BE49-F238E27FC236}">
              <a16:creationId xmlns:a16="http://schemas.microsoft.com/office/drawing/2014/main" id="{00000000-0008-0000-0600-0000C9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54" name="Text Box 1">
          <a:extLst>
            <a:ext uri="{FF2B5EF4-FFF2-40B4-BE49-F238E27FC236}">
              <a16:creationId xmlns:a16="http://schemas.microsoft.com/office/drawing/2014/main" id="{00000000-0008-0000-0600-0000CA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55" name="Text Box 1">
          <a:extLst>
            <a:ext uri="{FF2B5EF4-FFF2-40B4-BE49-F238E27FC236}">
              <a16:creationId xmlns:a16="http://schemas.microsoft.com/office/drawing/2014/main" id="{00000000-0008-0000-0600-0000CB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56" name="Text Box 1">
          <a:extLst>
            <a:ext uri="{FF2B5EF4-FFF2-40B4-BE49-F238E27FC236}">
              <a16:creationId xmlns:a16="http://schemas.microsoft.com/office/drawing/2014/main" id="{00000000-0008-0000-0600-0000CC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57" name="Text Box 1">
          <a:extLst>
            <a:ext uri="{FF2B5EF4-FFF2-40B4-BE49-F238E27FC236}">
              <a16:creationId xmlns:a16="http://schemas.microsoft.com/office/drawing/2014/main" id="{00000000-0008-0000-0600-0000CD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58" name="Text Box 1">
          <a:extLst>
            <a:ext uri="{FF2B5EF4-FFF2-40B4-BE49-F238E27FC236}">
              <a16:creationId xmlns:a16="http://schemas.microsoft.com/office/drawing/2014/main" id="{00000000-0008-0000-0600-0000CE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2959" name="Text Box 1">
          <a:extLst>
            <a:ext uri="{FF2B5EF4-FFF2-40B4-BE49-F238E27FC236}">
              <a16:creationId xmlns:a16="http://schemas.microsoft.com/office/drawing/2014/main" id="{00000000-0008-0000-0600-0000CF4D0F00}"/>
            </a:ext>
          </a:extLst>
        </xdr:cNvPr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27</xdr:row>
      <xdr:rowOff>257175</xdr:rowOff>
    </xdr:from>
    <xdr:to>
      <xdr:col>3</xdr:col>
      <xdr:colOff>342900</xdr:colOff>
      <xdr:row>29</xdr:row>
      <xdr:rowOff>9525</xdr:rowOff>
    </xdr:to>
    <xdr:sp macro="" textlink="">
      <xdr:nvSpPr>
        <xdr:cNvPr id="1002960" name="Text Box 1">
          <a:extLst>
            <a:ext uri="{FF2B5EF4-FFF2-40B4-BE49-F238E27FC236}">
              <a16:creationId xmlns:a16="http://schemas.microsoft.com/office/drawing/2014/main" id="{00000000-0008-0000-0600-0000D04D0F00}"/>
            </a:ext>
          </a:extLst>
        </xdr:cNvPr>
        <xdr:cNvSpPr txBox="1">
          <a:spLocks noChangeArrowheads="1"/>
        </xdr:cNvSpPr>
      </xdr:nvSpPr>
      <xdr:spPr bwMode="auto">
        <a:xfrm>
          <a:off x="5238750" y="76200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1" name="Text Box 1">
          <a:extLst>
            <a:ext uri="{FF2B5EF4-FFF2-40B4-BE49-F238E27FC236}">
              <a16:creationId xmlns:a16="http://schemas.microsoft.com/office/drawing/2014/main" id="{00000000-0008-0000-0600-0000D1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2" name="Text Box 1">
          <a:extLst>
            <a:ext uri="{FF2B5EF4-FFF2-40B4-BE49-F238E27FC236}">
              <a16:creationId xmlns:a16="http://schemas.microsoft.com/office/drawing/2014/main" id="{00000000-0008-0000-0600-0000D2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63" name="Text Box 1">
          <a:extLst>
            <a:ext uri="{FF2B5EF4-FFF2-40B4-BE49-F238E27FC236}">
              <a16:creationId xmlns:a16="http://schemas.microsoft.com/office/drawing/2014/main" id="{00000000-0008-0000-0600-0000D3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4" name="Text Box 1">
          <a:extLst>
            <a:ext uri="{FF2B5EF4-FFF2-40B4-BE49-F238E27FC236}">
              <a16:creationId xmlns:a16="http://schemas.microsoft.com/office/drawing/2014/main" id="{00000000-0008-0000-0600-0000D4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5" name="Text Box 1">
          <a:extLst>
            <a:ext uri="{FF2B5EF4-FFF2-40B4-BE49-F238E27FC236}">
              <a16:creationId xmlns:a16="http://schemas.microsoft.com/office/drawing/2014/main" id="{00000000-0008-0000-0600-0000D5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6" name="Text Box 1">
          <a:extLst>
            <a:ext uri="{FF2B5EF4-FFF2-40B4-BE49-F238E27FC236}">
              <a16:creationId xmlns:a16="http://schemas.microsoft.com/office/drawing/2014/main" id="{00000000-0008-0000-0600-0000D6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7" name="Text Box 1">
          <a:extLst>
            <a:ext uri="{FF2B5EF4-FFF2-40B4-BE49-F238E27FC236}">
              <a16:creationId xmlns:a16="http://schemas.microsoft.com/office/drawing/2014/main" id="{00000000-0008-0000-0600-0000D7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8" name="Text Box 1">
          <a:extLst>
            <a:ext uri="{FF2B5EF4-FFF2-40B4-BE49-F238E27FC236}">
              <a16:creationId xmlns:a16="http://schemas.microsoft.com/office/drawing/2014/main" id="{00000000-0008-0000-0600-0000D8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9" name="Text Box 1">
          <a:extLst>
            <a:ext uri="{FF2B5EF4-FFF2-40B4-BE49-F238E27FC236}">
              <a16:creationId xmlns:a16="http://schemas.microsoft.com/office/drawing/2014/main" id="{00000000-0008-0000-0600-0000D9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0" name="Text Box 1">
          <a:extLst>
            <a:ext uri="{FF2B5EF4-FFF2-40B4-BE49-F238E27FC236}">
              <a16:creationId xmlns:a16="http://schemas.microsoft.com/office/drawing/2014/main" id="{00000000-0008-0000-0600-0000DA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1" name="Text Box 1">
          <a:extLst>
            <a:ext uri="{FF2B5EF4-FFF2-40B4-BE49-F238E27FC236}">
              <a16:creationId xmlns:a16="http://schemas.microsoft.com/office/drawing/2014/main" id="{00000000-0008-0000-0600-0000DB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2" name="Text Box 1">
          <a:extLst>
            <a:ext uri="{FF2B5EF4-FFF2-40B4-BE49-F238E27FC236}">
              <a16:creationId xmlns:a16="http://schemas.microsoft.com/office/drawing/2014/main" id="{00000000-0008-0000-0600-0000DC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3" name="Text Box 1">
          <a:extLst>
            <a:ext uri="{FF2B5EF4-FFF2-40B4-BE49-F238E27FC236}">
              <a16:creationId xmlns:a16="http://schemas.microsoft.com/office/drawing/2014/main" id="{00000000-0008-0000-0600-0000DD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4" name="Text Box 1">
          <a:extLst>
            <a:ext uri="{FF2B5EF4-FFF2-40B4-BE49-F238E27FC236}">
              <a16:creationId xmlns:a16="http://schemas.microsoft.com/office/drawing/2014/main" id="{00000000-0008-0000-0600-0000DE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5" name="Text Box 1">
          <a:extLst>
            <a:ext uri="{FF2B5EF4-FFF2-40B4-BE49-F238E27FC236}">
              <a16:creationId xmlns:a16="http://schemas.microsoft.com/office/drawing/2014/main" id="{00000000-0008-0000-0600-0000DF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6" name="Text Box 1">
          <a:extLst>
            <a:ext uri="{FF2B5EF4-FFF2-40B4-BE49-F238E27FC236}">
              <a16:creationId xmlns:a16="http://schemas.microsoft.com/office/drawing/2014/main" id="{00000000-0008-0000-0600-0000E0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7" name="Text Box 1">
          <a:extLst>
            <a:ext uri="{FF2B5EF4-FFF2-40B4-BE49-F238E27FC236}">
              <a16:creationId xmlns:a16="http://schemas.microsoft.com/office/drawing/2014/main" id="{00000000-0008-0000-0600-0000E1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2978" name="Text Box 1">
          <a:extLst>
            <a:ext uri="{FF2B5EF4-FFF2-40B4-BE49-F238E27FC236}">
              <a16:creationId xmlns:a16="http://schemas.microsoft.com/office/drawing/2014/main" id="{00000000-0008-0000-0600-0000E2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2979" name="Text Box 1">
          <a:extLst>
            <a:ext uri="{FF2B5EF4-FFF2-40B4-BE49-F238E27FC236}">
              <a16:creationId xmlns:a16="http://schemas.microsoft.com/office/drawing/2014/main" id="{00000000-0008-0000-0600-0000E3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80" name="Text Box 1">
          <a:extLst>
            <a:ext uri="{FF2B5EF4-FFF2-40B4-BE49-F238E27FC236}">
              <a16:creationId xmlns:a16="http://schemas.microsoft.com/office/drawing/2014/main" id="{00000000-0008-0000-0600-0000E4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81" name="Text Box 1">
          <a:extLst>
            <a:ext uri="{FF2B5EF4-FFF2-40B4-BE49-F238E27FC236}">
              <a16:creationId xmlns:a16="http://schemas.microsoft.com/office/drawing/2014/main" id="{00000000-0008-0000-0600-0000E5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82" name="Text Box 1">
          <a:extLst>
            <a:ext uri="{FF2B5EF4-FFF2-40B4-BE49-F238E27FC236}">
              <a16:creationId xmlns:a16="http://schemas.microsoft.com/office/drawing/2014/main" id="{00000000-0008-0000-0600-0000E6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83" name="Text Box 1">
          <a:extLst>
            <a:ext uri="{FF2B5EF4-FFF2-40B4-BE49-F238E27FC236}">
              <a16:creationId xmlns:a16="http://schemas.microsoft.com/office/drawing/2014/main" id="{00000000-0008-0000-0600-0000E7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84" name="Text Box 1">
          <a:extLst>
            <a:ext uri="{FF2B5EF4-FFF2-40B4-BE49-F238E27FC236}">
              <a16:creationId xmlns:a16="http://schemas.microsoft.com/office/drawing/2014/main" id="{00000000-0008-0000-0600-0000E8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85" name="Text Box 1">
          <a:extLst>
            <a:ext uri="{FF2B5EF4-FFF2-40B4-BE49-F238E27FC236}">
              <a16:creationId xmlns:a16="http://schemas.microsoft.com/office/drawing/2014/main" id="{00000000-0008-0000-0600-0000E9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86" name="Text Box 1">
          <a:extLst>
            <a:ext uri="{FF2B5EF4-FFF2-40B4-BE49-F238E27FC236}">
              <a16:creationId xmlns:a16="http://schemas.microsoft.com/office/drawing/2014/main" id="{00000000-0008-0000-0600-0000EA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87" name="Text Box 1">
          <a:extLst>
            <a:ext uri="{FF2B5EF4-FFF2-40B4-BE49-F238E27FC236}">
              <a16:creationId xmlns:a16="http://schemas.microsoft.com/office/drawing/2014/main" id="{00000000-0008-0000-0600-0000EB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88" name="Text Box 1">
          <a:extLst>
            <a:ext uri="{FF2B5EF4-FFF2-40B4-BE49-F238E27FC236}">
              <a16:creationId xmlns:a16="http://schemas.microsoft.com/office/drawing/2014/main" id="{00000000-0008-0000-0600-0000EC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89" name="Text Box 1">
          <a:extLst>
            <a:ext uri="{FF2B5EF4-FFF2-40B4-BE49-F238E27FC236}">
              <a16:creationId xmlns:a16="http://schemas.microsoft.com/office/drawing/2014/main" id="{00000000-0008-0000-0600-0000ED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2990" name="Text Box 1">
          <a:extLst>
            <a:ext uri="{FF2B5EF4-FFF2-40B4-BE49-F238E27FC236}">
              <a16:creationId xmlns:a16="http://schemas.microsoft.com/office/drawing/2014/main" id="{00000000-0008-0000-0600-0000EE4D0F00}"/>
            </a:ext>
          </a:extLst>
        </xdr:cNvPr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1" name="Text Box 1">
          <a:extLst>
            <a:ext uri="{FF2B5EF4-FFF2-40B4-BE49-F238E27FC236}">
              <a16:creationId xmlns:a16="http://schemas.microsoft.com/office/drawing/2014/main" id="{00000000-0008-0000-0600-0000EF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2" name="Text Box 1">
          <a:extLst>
            <a:ext uri="{FF2B5EF4-FFF2-40B4-BE49-F238E27FC236}">
              <a16:creationId xmlns:a16="http://schemas.microsoft.com/office/drawing/2014/main" id="{00000000-0008-0000-0600-0000F0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93" name="Text Box 1">
          <a:extLst>
            <a:ext uri="{FF2B5EF4-FFF2-40B4-BE49-F238E27FC236}">
              <a16:creationId xmlns:a16="http://schemas.microsoft.com/office/drawing/2014/main" id="{00000000-0008-0000-0600-0000F1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4" name="Text Box 1">
          <a:extLst>
            <a:ext uri="{FF2B5EF4-FFF2-40B4-BE49-F238E27FC236}">
              <a16:creationId xmlns:a16="http://schemas.microsoft.com/office/drawing/2014/main" id="{00000000-0008-0000-0600-0000F2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5" name="Text Box 1">
          <a:extLst>
            <a:ext uri="{FF2B5EF4-FFF2-40B4-BE49-F238E27FC236}">
              <a16:creationId xmlns:a16="http://schemas.microsoft.com/office/drawing/2014/main" id="{00000000-0008-0000-0600-0000F3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6" name="Text Box 1">
          <a:extLst>
            <a:ext uri="{FF2B5EF4-FFF2-40B4-BE49-F238E27FC236}">
              <a16:creationId xmlns:a16="http://schemas.microsoft.com/office/drawing/2014/main" id="{00000000-0008-0000-0600-0000F4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7" name="Text Box 1">
          <a:extLst>
            <a:ext uri="{FF2B5EF4-FFF2-40B4-BE49-F238E27FC236}">
              <a16:creationId xmlns:a16="http://schemas.microsoft.com/office/drawing/2014/main" id="{00000000-0008-0000-0600-0000F5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8" name="Text Box 1">
          <a:extLst>
            <a:ext uri="{FF2B5EF4-FFF2-40B4-BE49-F238E27FC236}">
              <a16:creationId xmlns:a16="http://schemas.microsoft.com/office/drawing/2014/main" id="{00000000-0008-0000-0600-0000F6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9" name="Text Box 1">
          <a:extLst>
            <a:ext uri="{FF2B5EF4-FFF2-40B4-BE49-F238E27FC236}">
              <a16:creationId xmlns:a16="http://schemas.microsoft.com/office/drawing/2014/main" id="{00000000-0008-0000-0600-0000F7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0" name="Text Box 1">
          <a:extLst>
            <a:ext uri="{FF2B5EF4-FFF2-40B4-BE49-F238E27FC236}">
              <a16:creationId xmlns:a16="http://schemas.microsoft.com/office/drawing/2014/main" id="{00000000-0008-0000-0600-0000F8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1" name="Text Box 1">
          <a:extLst>
            <a:ext uri="{FF2B5EF4-FFF2-40B4-BE49-F238E27FC236}">
              <a16:creationId xmlns:a16="http://schemas.microsoft.com/office/drawing/2014/main" id="{00000000-0008-0000-0600-0000F9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2" name="Text Box 1">
          <a:extLst>
            <a:ext uri="{FF2B5EF4-FFF2-40B4-BE49-F238E27FC236}">
              <a16:creationId xmlns:a16="http://schemas.microsoft.com/office/drawing/2014/main" id="{00000000-0008-0000-0600-0000FA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3" name="Text Box 1">
          <a:extLst>
            <a:ext uri="{FF2B5EF4-FFF2-40B4-BE49-F238E27FC236}">
              <a16:creationId xmlns:a16="http://schemas.microsoft.com/office/drawing/2014/main" id="{00000000-0008-0000-0600-0000FB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4" name="Text Box 1">
          <a:extLst>
            <a:ext uri="{FF2B5EF4-FFF2-40B4-BE49-F238E27FC236}">
              <a16:creationId xmlns:a16="http://schemas.microsoft.com/office/drawing/2014/main" id="{00000000-0008-0000-0600-0000FC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5" name="Text Box 1">
          <a:extLst>
            <a:ext uri="{FF2B5EF4-FFF2-40B4-BE49-F238E27FC236}">
              <a16:creationId xmlns:a16="http://schemas.microsoft.com/office/drawing/2014/main" id="{00000000-0008-0000-0600-0000FD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6" name="Text Box 1">
          <a:extLst>
            <a:ext uri="{FF2B5EF4-FFF2-40B4-BE49-F238E27FC236}">
              <a16:creationId xmlns:a16="http://schemas.microsoft.com/office/drawing/2014/main" id="{00000000-0008-0000-0600-0000FE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7" name="Text Box 1">
          <a:extLst>
            <a:ext uri="{FF2B5EF4-FFF2-40B4-BE49-F238E27FC236}">
              <a16:creationId xmlns:a16="http://schemas.microsoft.com/office/drawing/2014/main" id="{00000000-0008-0000-0600-0000FF4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3008" name="Text Box 1">
          <a:extLst>
            <a:ext uri="{FF2B5EF4-FFF2-40B4-BE49-F238E27FC236}">
              <a16:creationId xmlns:a16="http://schemas.microsoft.com/office/drawing/2014/main" id="{00000000-0008-0000-0600-000000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3009" name="Text Box 1">
          <a:extLst>
            <a:ext uri="{FF2B5EF4-FFF2-40B4-BE49-F238E27FC236}">
              <a16:creationId xmlns:a16="http://schemas.microsoft.com/office/drawing/2014/main" id="{00000000-0008-0000-0600-000001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10" name="Text Box 1">
          <a:extLst>
            <a:ext uri="{FF2B5EF4-FFF2-40B4-BE49-F238E27FC236}">
              <a16:creationId xmlns:a16="http://schemas.microsoft.com/office/drawing/2014/main" id="{00000000-0008-0000-0600-000002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11" name="Text Box 1">
          <a:extLst>
            <a:ext uri="{FF2B5EF4-FFF2-40B4-BE49-F238E27FC236}">
              <a16:creationId xmlns:a16="http://schemas.microsoft.com/office/drawing/2014/main" id="{00000000-0008-0000-0600-000003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12" name="Text Box 1">
          <a:extLst>
            <a:ext uri="{FF2B5EF4-FFF2-40B4-BE49-F238E27FC236}">
              <a16:creationId xmlns:a16="http://schemas.microsoft.com/office/drawing/2014/main" id="{00000000-0008-0000-0600-000004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13" name="Text Box 1">
          <a:extLst>
            <a:ext uri="{FF2B5EF4-FFF2-40B4-BE49-F238E27FC236}">
              <a16:creationId xmlns:a16="http://schemas.microsoft.com/office/drawing/2014/main" id="{00000000-0008-0000-0600-000005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14" name="Text Box 1">
          <a:extLst>
            <a:ext uri="{FF2B5EF4-FFF2-40B4-BE49-F238E27FC236}">
              <a16:creationId xmlns:a16="http://schemas.microsoft.com/office/drawing/2014/main" id="{00000000-0008-0000-0600-000006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15" name="Text Box 1">
          <a:extLst>
            <a:ext uri="{FF2B5EF4-FFF2-40B4-BE49-F238E27FC236}">
              <a16:creationId xmlns:a16="http://schemas.microsoft.com/office/drawing/2014/main" id="{00000000-0008-0000-0600-000007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16" name="Text Box 1">
          <a:extLst>
            <a:ext uri="{FF2B5EF4-FFF2-40B4-BE49-F238E27FC236}">
              <a16:creationId xmlns:a16="http://schemas.microsoft.com/office/drawing/2014/main" id="{00000000-0008-0000-0600-000008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17" name="Text Box 1">
          <a:extLst>
            <a:ext uri="{FF2B5EF4-FFF2-40B4-BE49-F238E27FC236}">
              <a16:creationId xmlns:a16="http://schemas.microsoft.com/office/drawing/2014/main" id="{00000000-0008-0000-0600-000009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18" name="Text Box 1">
          <a:extLst>
            <a:ext uri="{FF2B5EF4-FFF2-40B4-BE49-F238E27FC236}">
              <a16:creationId xmlns:a16="http://schemas.microsoft.com/office/drawing/2014/main" id="{00000000-0008-0000-0600-00000A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19" name="Text Box 1">
          <a:extLst>
            <a:ext uri="{FF2B5EF4-FFF2-40B4-BE49-F238E27FC236}">
              <a16:creationId xmlns:a16="http://schemas.microsoft.com/office/drawing/2014/main" id="{00000000-0008-0000-0600-00000B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3020" name="Text Box 1">
          <a:extLst>
            <a:ext uri="{FF2B5EF4-FFF2-40B4-BE49-F238E27FC236}">
              <a16:creationId xmlns:a16="http://schemas.microsoft.com/office/drawing/2014/main" id="{00000000-0008-0000-0600-00000C4E0F00}"/>
            </a:ext>
          </a:extLst>
        </xdr:cNvPr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1" name="Text Box 1">
          <a:extLst>
            <a:ext uri="{FF2B5EF4-FFF2-40B4-BE49-F238E27FC236}">
              <a16:creationId xmlns:a16="http://schemas.microsoft.com/office/drawing/2014/main" id="{00000000-0008-0000-0600-00000D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2" name="Text Box 1">
          <a:extLst>
            <a:ext uri="{FF2B5EF4-FFF2-40B4-BE49-F238E27FC236}">
              <a16:creationId xmlns:a16="http://schemas.microsoft.com/office/drawing/2014/main" id="{00000000-0008-0000-0600-00000E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23" name="Text Box 1">
          <a:extLst>
            <a:ext uri="{FF2B5EF4-FFF2-40B4-BE49-F238E27FC236}">
              <a16:creationId xmlns:a16="http://schemas.microsoft.com/office/drawing/2014/main" id="{00000000-0008-0000-0600-00000F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4" name="Text Box 1">
          <a:extLst>
            <a:ext uri="{FF2B5EF4-FFF2-40B4-BE49-F238E27FC236}">
              <a16:creationId xmlns:a16="http://schemas.microsoft.com/office/drawing/2014/main" id="{00000000-0008-0000-0600-000010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5" name="Text Box 1">
          <a:extLst>
            <a:ext uri="{FF2B5EF4-FFF2-40B4-BE49-F238E27FC236}">
              <a16:creationId xmlns:a16="http://schemas.microsoft.com/office/drawing/2014/main" id="{00000000-0008-0000-0600-000011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6" name="Text Box 1">
          <a:extLst>
            <a:ext uri="{FF2B5EF4-FFF2-40B4-BE49-F238E27FC236}">
              <a16:creationId xmlns:a16="http://schemas.microsoft.com/office/drawing/2014/main" id="{00000000-0008-0000-0600-000012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7" name="Text Box 1">
          <a:extLst>
            <a:ext uri="{FF2B5EF4-FFF2-40B4-BE49-F238E27FC236}">
              <a16:creationId xmlns:a16="http://schemas.microsoft.com/office/drawing/2014/main" id="{00000000-0008-0000-0600-000013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8" name="Text Box 1">
          <a:extLst>
            <a:ext uri="{FF2B5EF4-FFF2-40B4-BE49-F238E27FC236}">
              <a16:creationId xmlns:a16="http://schemas.microsoft.com/office/drawing/2014/main" id="{00000000-0008-0000-0600-000014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9" name="Text Box 1">
          <a:extLst>
            <a:ext uri="{FF2B5EF4-FFF2-40B4-BE49-F238E27FC236}">
              <a16:creationId xmlns:a16="http://schemas.microsoft.com/office/drawing/2014/main" id="{00000000-0008-0000-0600-000015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0" name="Text Box 1">
          <a:extLst>
            <a:ext uri="{FF2B5EF4-FFF2-40B4-BE49-F238E27FC236}">
              <a16:creationId xmlns:a16="http://schemas.microsoft.com/office/drawing/2014/main" id="{00000000-0008-0000-0600-000016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1" name="Text Box 1">
          <a:extLst>
            <a:ext uri="{FF2B5EF4-FFF2-40B4-BE49-F238E27FC236}">
              <a16:creationId xmlns:a16="http://schemas.microsoft.com/office/drawing/2014/main" id="{00000000-0008-0000-0600-000017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2" name="Text Box 1">
          <a:extLst>
            <a:ext uri="{FF2B5EF4-FFF2-40B4-BE49-F238E27FC236}">
              <a16:creationId xmlns:a16="http://schemas.microsoft.com/office/drawing/2014/main" id="{00000000-0008-0000-0600-000018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3" name="Text Box 1">
          <a:extLst>
            <a:ext uri="{FF2B5EF4-FFF2-40B4-BE49-F238E27FC236}">
              <a16:creationId xmlns:a16="http://schemas.microsoft.com/office/drawing/2014/main" id="{00000000-0008-0000-0600-000019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4" name="Text Box 1">
          <a:extLst>
            <a:ext uri="{FF2B5EF4-FFF2-40B4-BE49-F238E27FC236}">
              <a16:creationId xmlns:a16="http://schemas.microsoft.com/office/drawing/2014/main" id="{00000000-0008-0000-0600-00001A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5" name="Text Box 1">
          <a:extLst>
            <a:ext uri="{FF2B5EF4-FFF2-40B4-BE49-F238E27FC236}">
              <a16:creationId xmlns:a16="http://schemas.microsoft.com/office/drawing/2014/main" id="{00000000-0008-0000-0600-00001B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6" name="Text Box 1">
          <a:extLst>
            <a:ext uri="{FF2B5EF4-FFF2-40B4-BE49-F238E27FC236}">
              <a16:creationId xmlns:a16="http://schemas.microsoft.com/office/drawing/2014/main" id="{00000000-0008-0000-0600-00001C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7" name="Text Box 1">
          <a:extLst>
            <a:ext uri="{FF2B5EF4-FFF2-40B4-BE49-F238E27FC236}">
              <a16:creationId xmlns:a16="http://schemas.microsoft.com/office/drawing/2014/main" id="{00000000-0008-0000-0600-00001D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3038" name="Text Box 1">
          <a:extLst>
            <a:ext uri="{FF2B5EF4-FFF2-40B4-BE49-F238E27FC236}">
              <a16:creationId xmlns:a16="http://schemas.microsoft.com/office/drawing/2014/main" id="{00000000-0008-0000-0600-00001E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3039" name="Text Box 1">
          <a:extLst>
            <a:ext uri="{FF2B5EF4-FFF2-40B4-BE49-F238E27FC236}">
              <a16:creationId xmlns:a16="http://schemas.microsoft.com/office/drawing/2014/main" id="{00000000-0008-0000-0600-00001F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40" name="Text Box 1">
          <a:extLst>
            <a:ext uri="{FF2B5EF4-FFF2-40B4-BE49-F238E27FC236}">
              <a16:creationId xmlns:a16="http://schemas.microsoft.com/office/drawing/2014/main" id="{00000000-0008-0000-0600-000020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41" name="Text Box 1">
          <a:extLst>
            <a:ext uri="{FF2B5EF4-FFF2-40B4-BE49-F238E27FC236}">
              <a16:creationId xmlns:a16="http://schemas.microsoft.com/office/drawing/2014/main" id="{00000000-0008-0000-0600-000021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42" name="Text Box 1">
          <a:extLst>
            <a:ext uri="{FF2B5EF4-FFF2-40B4-BE49-F238E27FC236}">
              <a16:creationId xmlns:a16="http://schemas.microsoft.com/office/drawing/2014/main" id="{00000000-0008-0000-0600-000022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43" name="Text Box 1">
          <a:extLst>
            <a:ext uri="{FF2B5EF4-FFF2-40B4-BE49-F238E27FC236}">
              <a16:creationId xmlns:a16="http://schemas.microsoft.com/office/drawing/2014/main" id="{00000000-0008-0000-0600-000023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44" name="Text Box 1">
          <a:extLst>
            <a:ext uri="{FF2B5EF4-FFF2-40B4-BE49-F238E27FC236}">
              <a16:creationId xmlns:a16="http://schemas.microsoft.com/office/drawing/2014/main" id="{00000000-0008-0000-0600-000024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45" name="Text Box 1">
          <a:extLst>
            <a:ext uri="{FF2B5EF4-FFF2-40B4-BE49-F238E27FC236}">
              <a16:creationId xmlns:a16="http://schemas.microsoft.com/office/drawing/2014/main" id="{00000000-0008-0000-0600-000025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46" name="Text Box 1">
          <a:extLst>
            <a:ext uri="{FF2B5EF4-FFF2-40B4-BE49-F238E27FC236}">
              <a16:creationId xmlns:a16="http://schemas.microsoft.com/office/drawing/2014/main" id="{00000000-0008-0000-0600-000026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47" name="Text Box 1">
          <a:extLst>
            <a:ext uri="{FF2B5EF4-FFF2-40B4-BE49-F238E27FC236}">
              <a16:creationId xmlns:a16="http://schemas.microsoft.com/office/drawing/2014/main" id="{00000000-0008-0000-0600-000027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48" name="Text Box 1">
          <a:extLst>
            <a:ext uri="{FF2B5EF4-FFF2-40B4-BE49-F238E27FC236}">
              <a16:creationId xmlns:a16="http://schemas.microsoft.com/office/drawing/2014/main" id="{00000000-0008-0000-0600-000028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49" name="Text Box 1">
          <a:extLst>
            <a:ext uri="{FF2B5EF4-FFF2-40B4-BE49-F238E27FC236}">
              <a16:creationId xmlns:a16="http://schemas.microsoft.com/office/drawing/2014/main" id="{00000000-0008-0000-0600-0000294E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0" name="Text Box 1">
          <a:extLst>
            <a:ext uri="{FF2B5EF4-FFF2-40B4-BE49-F238E27FC236}">
              <a16:creationId xmlns:a16="http://schemas.microsoft.com/office/drawing/2014/main" id="{00000000-0008-0000-0600-00002A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1" name="Text Box 1">
          <a:extLst>
            <a:ext uri="{FF2B5EF4-FFF2-40B4-BE49-F238E27FC236}">
              <a16:creationId xmlns:a16="http://schemas.microsoft.com/office/drawing/2014/main" id="{00000000-0008-0000-0600-00002B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52" name="Text Box 1">
          <a:extLst>
            <a:ext uri="{FF2B5EF4-FFF2-40B4-BE49-F238E27FC236}">
              <a16:creationId xmlns:a16="http://schemas.microsoft.com/office/drawing/2014/main" id="{00000000-0008-0000-0600-00002C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3" name="Text Box 1">
          <a:extLst>
            <a:ext uri="{FF2B5EF4-FFF2-40B4-BE49-F238E27FC236}">
              <a16:creationId xmlns:a16="http://schemas.microsoft.com/office/drawing/2014/main" id="{00000000-0008-0000-0600-00002D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4" name="Text Box 1">
          <a:extLst>
            <a:ext uri="{FF2B5EF4-FFF2-40B4-BE49-F238E27FC236}">
              <a16:creationId xmlns:a16="http://schemas.microsoft.com/office/drawing/2014/main" id="{00000000-0008-0000-0600-00002E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5" name="Text Box 1">
          <a:extLst>
            <a:ext uri="{FF2B5EF4-FFF2-40B4-BE49-F238E27FC236}">
              <a16:creationId xmlns:a16="http://schemas.microsoft.com/office/drawing/2014/main" id="{00000000-0008-0000-0600-00002F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6" name="Text Box 1">
          <a:extLst>
            <a:ext uri="{FF2B5EF4-FFF2-40B4-BE49-F238E27FC236}">
              <a16:creationId xmlns:a16="http://schemas.microsoft.com/office/drawing/2014/main" id="{00000000-0008-0000-0600-000030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7" name="Text Box 1">
          <a:extLst>
            <a:ext uri="{FF2B5EF4-FFF2-40B4-BE49-F238E27FC236}">
              <a16:creationId xmlns:a16="http://schemas.microsoft.com/office/drawing/2014/main" id="{00000000-0008-0000-0600-000031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8" name="Text Box 1">
          <a:extLst>
            <a:ext uri="{FF2B5EF4-FFF2-40B4-BE49-F238E27FC236}">
              <a16:creationId xmlns:a16="http://schemas.microsoft.com/office/drawing/2014/main" id="{00000000-0008-0000-0600-000032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9" name="Text Box 1">
          <a:extLst>
            <a:ext uri="{FF2B5EF4-FFF2-40B4-BE49-F238E27FC236}">
              <a16:creationId xmlns:a16="http://schemas.microsoft.com/office/drawing/2014/main" id="{00000000-0008-0000-0600-000033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60" name="Text Box 1">
          <a:extLst>
            <a:ext uri="{FF2B5EF4-FFF2-40B4-BE49-F238E27FC236}">
              <a16:creationId xmlns:a16="http://schemas.microsoft.com/office/drawing/2014/main" id="{00000000-0008-0000-0600-000034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61" name="Text Box 1">
          <a:extLst>
            <a:ext uri="{FF2B5EF4-FFF2-40B4-BE49-F238E27FC236}">
              <a16:creationId xmlns:a16="http://schemas.microsoft.com/office/drawing/2014/main" id="{00000000-0008-0000-0600-000035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62" name="Text Box 1">
          <a:extLst>
            <a:ext uri="{FF2B5EF4-FFF2-40B4-BE49-F238E27FC236}">
              <a16:creationId xmlns:a16="http://schemas.microsoft.com/office/drawing/2014/main" id="{00000000-0008-0000-0600-000036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63" name="Text Box 1">
          <a:extLst>
            <a:ext uri="{FF2B5EF4-FFF2-40B4-BE49-F238E27FC236}">
              <a16:creationId xmlns:a16="http://schemas.microsoft.com/office/drawing/2014/main" id="{00000000-0008-0000-0600-000037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64" name="Text Box 1">
          <a:extLst>
            <a:ext uri="{FF2B5EF4-FFF2-40B4-BE49-F238E27FC236}">
              <a16:creationId xmlns:a16="http://schemas.microsoft.com/office/drawing/2014/main" id="{00000000-0008-0000-0600-000038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65" name="Text Box 1">
          <a:extLst>
            <a:ext uri="{FF2B5EF4-FFF2-40B4-BE49-F238E27FC236}">
              <a16:creationId xmlns:a16="http://schemas.microsoft.com/office/drawing/2014/main" id="{00000000-0008-0000-0600-000039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66" name="Text Box 1">
          <a:extLst>
            <a:ext uri="{FF2B5EF4-FFF2-40B4-BE49-F238E27FC236}">
              <a16:creationId xmlns:a16="http://schemas.microsoft.com/office/drawing/2014/main" id="{00000000-0008-0000-0600-00003A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067" name="Text Box 1">
          <a:extLst>
            <a:ext uri="{FF2B5EF4-FFF2-40B4-BE49-F238E27FC236}">
              <a16:creationId xmlns:a16="http://schemas.microsoft.com/office/drawing/2014/main" id="{00000000-0008-0000-0600-00003B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068" name="Text Box 1">
          <a:extLst>
            <a:ext uri="{FF2B5EF4-FFF2-40B4-BE49-F238E27FC236}">
              <a16:creationId xmlns:a16="http://schemas.microsoft.com/office/drawing/2014/main" id="{00000000-0008-0000-0600-00003C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69" name="Text Box 1">
          <a:extLst>
            <a:ext uri="{FF2B5EF4-FFF2-40B4-BE49-F238E27FC236}">
              <a16:creationId xmlns:a16="http://schemas.microsoft.com/office/drawing/2014/main" id="{00000000-0008-0000-0600-00003D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70" name="Text Box 1">
          <a:extLst>
            <a:ext uri="{FF2B5EF4-FFF2-40B4-BE49-F238E27FC236}">
              <a16:creationId xmlns:a16="http://schemas.microsoft.com/office/drawing/2014/main" id="{00000000-0008-0000-0600-00003E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71" name="Text Box 1">
          <a:extLst>
            <a:ext uri="{FF2B5EF4-FFF2-40B4-BE49-F238E27FC236}">
              <a16:creationId xmlns:a16="http://schemas.microsoft.com/office/drawing/2014/main" id="{00000000-0008-0000-0600-00003F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72" name="Text Box 1">
          <a:extLst>
            <a:ext uri="{FF2B5EF4-FFF2-40B4-BE49-F238E27FC236}">
              <a16:creationId xmlns:a16="http://schemas.microsoft.com/office/drawing/2014/main" id="{00000000-0008-0000-0600-000040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73" name="Text Box 1">
          <a:extLst>
            <a:ext uri="{FF2B5EF4-FFF2-40B4-BE49-F238E27FC236}">
              <a16:creationId xmlns:a16="http://schemas.microsoft.com/office/drawing/2014/main" id="{00000000-0008-0000-0600-000041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74" name="Text Box 1">
          <a:extLst>
            <a:ext uri="{FF2B5EF4-FFF2-40B4-BE49-F238E27FC236}">
              <a16:creationId xmlns:a16="http://schemas.microsoft.com/office/drawing/2014/main" id="{00000000-0008-0000-0600-000042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75" name="Text Box 1">
          <a:extLst>
            <a:ext uri="{FF2B5EF4-FFF2-40B4-BE49-F238E27FC236}">
              <a16:creationId xmlns:a16="http://schemas.microsoft.com/office/drawing/2014/main" id="{00000000-0008-0000-0600-000043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76" name="Text Box 1">
          <a:extLst>
            <a:ext uri="{FF2B5EF4-FFF2-40B4-BE49-F238E27FC236}">
              <a16:creationId xmlns:a16="http://schemas.microsoft.com/office/drawing/2014/main" id="{00000000-0008-0000-0600-000044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3077" name="Text Box 1">
          <a:extLst>
            <a:ext uri="{FF2B5EF4-FFF2-40B4-BE49-F238E27FC236}">
              <a16:creationId xmlns:a16="http://schemas.microsoft.com/office/drawing/2014/main" id="{00000000-0008-0000-0600-0000454E0F00}"/>
            </a:ext>
          </a:extLst>
        </xdr:cNvPr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28</xdr:row>
      <xdr:rowOff>257175</xdr:rowOff>
    </xdr:from>
    <xdr:to>
      <xdr:col>3</xdr:col>
      <xdr:colOff>342900</xdr:colOff>
      <xdr:row>30</xdr:row>
      <xdr:rowOff>9525</xdr:rowOff>
    </xdr:to>
    <xdr:sp macro="" textlink="">
      <xdr:nvSpPr>
        <xdr:cNvPr id="1003078" name="Text Box 1">
          <a:extLst>
            <a:ext uri="{FF2B5EF4-FFF2-40B4-BE49-F238E27FC236}">
              <a16:creationId xmlns:a16="http://schemas.microsoft.com/office/drawing/2014/main" id="{00000000-0008-0000-0600-0000464E0F00}"/>
            </a:ext>
          </a:extLst>
        </xdr:cNvPr>
        <xdr:cNvSpPr txBox="1">
          <a:spLocks noChangeArrowheads="1"/>
        </xdr:cNvSpPr>
      </xdr:nvSpPr>
      <xdr:spPr bwMode="auto">
        <a:xfrm>
          <a:off x="5238750" y="78867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79" name="Text Box 1">
          <a:extLst>
            <a:ext uri="{FF2B5EF4-FFF2-40B4-BE49-F238E27FC236}">
              <a16:creationId xmlns:a16="http://schemas.microsoft.com/office/drawing/2014/main" id="{00000000-0008-0000-0600-000047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0" name="Text Box 1">
          <a:extLst>
            <a:ext uri="{FF2B5EF4-FFF2-40B4-BE49-F238E27FC236}">
              <a16:creationId xmlns:a16="http://schemas.microsoft.com/office/drawing/2014/main" id="{00000000-0008-0000-0600-000048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81" name="Text Box 1">
          <a:extLst>
            <a:ext uri="{FF2B5EF4-FFF2-40B4-BE49-F238E27FC236}">
              <a16:creationId xmlns:a16="http://schemas.microsoft.com/office/drawing/2014/main" id="{00000000-0008-0000-0600-000049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2" name="Text Box 1">
          <a:extLst>
            <a:ext uri="{FF2B5EF4-FFF2-40B4-BE49-F238E27FC236}">
              <a16:creationId xmlns:a16="http://schemas.microsoft.com/office/drawing/2014/main" id="{00000000-0008-0000-0600-00004A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3" name="Text Box 1">
          <a:extLst>
            <a:ext uri="{FF2B5EF4-FFF2-40B4-BE49-F238E27FC236}">
              <a16:creationId xmlns:a16="http://schemas.microsoft.com/office/drawing/2014/main" id="{00000000-0008-0000-0600-00004B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4" name="Text Box 1">
          <a:extLst>
            <a:ext uri="{FF2B5EF4-FFF2-40B4-BE49-F238E27FC236}">
              <a16:creationId xmlns:a16="http://schemas.microsoft.com/office/drawing/2014/main" id="{00000000-0008-0000-0600-00004C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5" name="Text Box 1">
          <a:extLst>
            <a:ext uri="{FF2B5EF4-FFF2-40B4-BE49-F238E27FC236}">
              <a16:creationId xmlns:a16="http://schemas.microsoft.com/office/drawing/2014/main" id="{00000000-0008-0000-0600-00004D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6" name="Text Box 1">
          <a:extLst>
            <a:ext uri="{FF2B5EF4-FFF2-40B4-BE49-F238E27FC236}">
              <a16:creationId xmlns:a16="http://schemas.microsoft.com/office/drawing/2014/main" id="{00000000-0008-0000-0600-00004E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7" name="Text Box 1">
          <a:extLst>
            <a:ext uri="{FF2B5EF4-FFF2-40B4-BE49-F238E27FC236}">
              <a16:creationId xmlns:a16="http://schemas.microsoft.com/office/drawing/2014/main" id="{00000000-0008-0000-0600-00004F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8" name="Text Box 1">
          <a:extLst>
            <a:ext uri="{FF2B5EF4-FFF2-40B4-BE49-F238E27FC236}">
              <a16:creationId xmlns:a16="http://schemas.microsoft.com/office/drawing/2014/main" id="{00000000-0008-0000-0600-000050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9" name="Text Box 1">
          <a:extLst>
            <a:ext uri="{FF2B5EF4-FFF2-40B4-BE49-F238E27FC236}">
              <a16:creationId xmlns:a16="http://schemas.microsoft.com/office/drawing/2014/main" id="{00000000-0008-0000-0600-000051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90" name="Text Box 1">
          <a:extLst>
            <a:ext uri="{FF2B5EF4-FFF2-40B4-BE49-F238E27FC236}">
              <a16:creationId xmlns:a16="http://schemas.microsoft.com/office/drawing/2014/main" id="{00000000-0008-0000-0600-000052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91" name="Text Box 1">
          <a:extLst>
            <a:ext uri="{FF2B5EF4-FFF2-40B4-BE49-F238E27FC236}">
              <a16:creationId xmlns:a16="http://schemas.microsoft.com/office/drawing/2014/main" id="{00000000-0008-0000-0600-000053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92" name="Text Box 1">
          <a:extLst>
            <a:ext uri="{FF2B5EF4-FFF2-40B4-BE49-F238E27FC236}">
              <a16:creationId xmlns:a16="http://schemas.microsoft.com/office/drawing/2014/main" id="{00000000-0008-0000-0600-000054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93" name="Text Box 1">
          <a:extLst>
            <a:ext uri="{FF2B5EF4-FFF2-40B4-BE49-F238E27FC236}">
              <a16:creationId xmlns:a16="http://schemas.microsoft.com/office/drawing/2014/main" id="{00000000-0008-0000-0600-000055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94" name="Text Box 1">
          <a:extLst>
            <a:ext uri="{FF2B5EF4-FFF2-40B4-BE49-F238E27FC236}">
              <a16:creationId xmlns:a16="http://schemas.microsoft.com/office/drawing/2014/main" id="{00000000-0008-0000-0600-000056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95" name="Text Box 1">
          <a:extLst>
            <a:ext uri="{FF2B5EF4-FFF2-40B4-BE49-F238E27FC236}">
              <a16:creationId xmlns:a16="http://schemas.microsoft.com/office/drawing/2014/main" id="{00000000-0008-0000-0600-000057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096" name="Text Box 1">
          <a:extLst>
            <a:ext uri="{FF2B5EF4-FFF2-40B4-BE49-F238E27FC236}">
              <a16:creationId xmlns:a16="http://schemas.microsoft.com/office/drawing/2014/main" id="{00000000-0008-0000-0600-000058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097" name="Text Box 1">
          <a:extLst>
            <a:ext uri="{FF2B5EF4-FFF2-40B4-BE49-F238E27FC236}">
              <a16:creationId xmlns:a16="http://schemas.microsoft.com/office/drawing/2014/main" id="{00000000-0008-0000-0600-000059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98" name="Text Box 1">
          <a:extLst>
            <a:ext uri="{FF2B5EF4-FFF2-40B4-BE49-F238E27FC236}">
              <a16:creationId xmlns:a16="http://schemas.microsoft.com/office/drawing/2014/main" id="{00000000-0008-0000-0600-00005A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99" name="Text Box 1">
          <a:extLst>
            <a:ext uri="{FF2B5EF4-FFF2-40B4-BE49-F238E27FC236}">
              <a16:creationId xmlns:a16="http://schemas.microsoft.com/office/drawing/2014/main" id="{00000000-0008-0000-0600-00005B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00" name="Text Box 1">
          <a:extLst>
            <a:ext uri="{FF2B5EF4-FFF2-40B4-BE49-F238E27FC236}">
              <a16:creationId xmlns:a16="http://schemas.microsoft.com/office/drawing/2014/main" id="{00000000-0008-0000-0600-00005C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01" name="Text Box 1">
          <a:extLst>
            <a:ext uri="{FF2B5EF4-FFF2-40B4-BE49-F238E27FC236}">
              <a16:creationId xmlns:a16="http://schemas.microsoft.com/office/drawing/2014/main" id="{00000000-0008-0000-0600-00005D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02" name="Text Box 1">
          <a:extLst>
            <a:ext uri="{FF2B5EF4-FFF2-40B4-BE49-F238E27FC236}">
              <a16:creationId xmlns:a16="http://schemas.microsoft.com/office/drawing/2014/main" id="{00000000-0008-0000-0600-00005E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03" name="Text Box 1">
          <a:extLst>
            <a:ext uri="{FF2B5EF4-FFF2-40B4-BE49-F238E27FC236}">
              <a16:creationId xmlns:a16="http://schemas.microsoft.com/office/drawing/2014/main" id="{00000000-0008-0000-0600-00005F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04" name="Text Box 1">
          <a:extLst>
            <a:ext uri="{FF2B5EF4-FFF2-40B4-BE49-F238E27FC236}">
              <a16:creationId xmlns:a16="http://schemas.microsoft.com/office/drawing/2014/main" id="{00000000-0008-0000-0600-000060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05" name="Text Box 1">
          <a:extLst>
            <a:ext uri="{FF2B5EF4-FFF2-40B4-BE49-F238E27FC236}">
              <a16:creationId xmlns:a16="http://schemas.microsoft.com/office/drawing/2014/main" id="{00000000-0008-0000-0600-000061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06" name="Text Box 1">
          <a:extLst>
            <a:ext uri="{FF2B5EF4-FFF2-40B4-BE49-F238E27FC236}">
              <a16:creationId xmlns:a16="http://schemas.microsoft.com/office/drawing/2014/main" id="{00000000-0008-0000-0600-000062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07" name="Text Box 1">
          <a:extLst>
            <a:ext uri="{FF2B5EF4-FFF2-40B4-BE49-F238E27FC236}">
              <a16:creationId xmlns:a16="http://schemas.microsoft.com/office/drawing/2014/main" id="{00000000-0008-0000-0600-000063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3108" name="Text Box 1">
          <a:extLst>
            <a:ext uri="{FF2B5EF4-FFF2-40B4-BE49-F238E27FC236}">
              <a16:creationId xmlns:a16="http://schemas.microsoft.com/office/drawing/2014/main" id="{00000000-0008-0000-0600-0000644E0F00}"/>
            </a:ext>
          </a:extLst>
        </xdr:cNvPr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09" name="Text Box 1">
          <a:extLst>
            <a:ext uri="{FF2B5EF4-FFF2-40B4-BE49-F238E27FC236}">
              <a16:creationId xmlns:a16="http://schemas.microsoft.com/office/drawing/2014/main" id="{00000000-0008-0000-0600-000065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0" name="Text Box 1">
          <a:extLst>
            <a:ext uri="{FF2B5EF4-FFF2-40B4-BE49-F238E27FC236}">
              <a16:creationId xmlns:a16="http://schemas.microsoft.com/office/drawing/2014/main" id="{00000000-0008-0000-0600-000066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11" name="Text Box 1">
          <a:extLst>
            <a:ext uri="{FF2B5EF4-FFF2-40B4-BE49-F238E27FC236}">
              <a16:creationId xmlns:a16="http://schemas.microsoft.com/office/drawing/2014/main" id="{00000000-0008-0000-0600-000067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2" name="Text Box 1">
          <a:extLst>
            <a:ext uri="{FF2B5EF4-FFF2-40B4-BE49-F238E27FC236}">
              <a16:creationId xmlns:a16="http://schemas.microsoft.com/office/drawing/2014/main" id="{00000000-0008-0000-0600-000068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3" name="Text Box 1">
          <a:extLst>
            <a:ext uri="{FF2B5EF4-FFF2-40B4-BE49-F238E27FC236}">
              <a16:creationId xmlns:a16="http://schemas.microsoft.com/office/drawing/2014/main" id="{00000000-0008-0000-0600-000069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4" name="Text Box 1">
          <a:extLst>
            <a:ext uri="{FF2B5EF4-FFF2-40B4-BE49-F238E27FC236}">
              <a16:creationId xmlns:a16="http://schemas.microsoft.com/office/drawing/2014/main" id="{00000000-0008-0000-0600-00006A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5" name="Text Box 1">
          <a:extLst>
            <a:ext uri="{FF2B5EF4-FFF2-40B4-BE49-F238E27FC236}">
              <a16:creationId xmlns:a16="http://schemas.microsoft.com/office/drawing/2014/main" id="{00000000-0008-0000-0600-00006B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6" name="Text Box 1">
          <a:extLst>
            <a:ext uri="{FF2B5EF4-FFF2-40B4-BE49-F238E27FC236}">
              <a16:creationId xmlns:a16="http://schemas.microsoft.com/office/drawing/2014/main" id="{00000000-0008-0000-0600-00006C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7" name="Text Box 1">
          <a:extLst>
            <a:ext uri="{FF2B5EF4-FFF2-40B4-BE49-F238E27FC236}">
              <a16:creationId xmlns:a16="http://schemas.microsoft.com/office/drawing/2014/main" id="{00000000-0008-0000-0600-00006D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8" name="Text Box 1">
          <a:extLst>
            <a:ext uri="{FF2B5EF4-FFF2-40B4-BE49-F238E27FC236}">
              <a16:creationId xmlns:a16="http://schemas.microsoft.com/office/drawing/2014/main" id="{00000000-0008-0000-0600-00006E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9" name="Text Box 1">
          <a:extLst>
            <a:ext uri="{FF2B5EF4-FFF2-40B4-BE49-F238E27FC236}">
              <a16:creationId xmlns:a16="http://schemas.microsoft.com/office/drawing/2014/main" id="{00000000-0008-0000-0600-00006F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20" name="Text Box 1">
          <a:extLst>
            <a:ext uri="{FF2B5EF4-FFF2-40B4-BE49-F238E27FC236}">
              <a16:creationId xmlns:a16="http://schemas.microsoft.com/office/drawing/2014/main" id="{00000000-0008-0000-0600-000070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21" name="Text Box 1">
          <a:extLst>
            <a:ext uri="{FF2B5EF4-FFF2-40B4-BE49-F238E27FC236}">
              <a16:creationId xmlns:a16="http://schemas.microsoft.com/office/drawing/2014/main" id="{00000000-0008-0000-0600-000071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22" name="Text Box 1">
          <a:extLst>
            <a:ext uri="{FF2B5EF4-FFF2-40B4-BE49-F238E27FC236}">
              <a16:creationId xmlns:a16="http://schemas.microsoft.com/office/drawing/2014/main" id="{00000000-0008-0000-0600-000072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23" name="Text Box 1">
          <a:extLst>
            <a:ext uri="{FF2B5EF4-FFF2-40B4-BE49-F238E27FC236}">
              <a16:creationId xmlns:a16="http://schemas.microsoft.com/office/drawing/2014/main" id="{00000000-0008-0000-0600-000073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24" name="Text Box 1">
          <a:extLst>
            <a:ext uri="{FF2B5EF4-FFF2-40B4-BE49-F238E27FC236}">
              <a16:creationId xmlns:a16="http://schemas.microsoft.com/office/drawing/2014/main" id="{00000000-0008-0000-0600-000074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25" name="Text Box 1">
          <a:extLst>
            <a:ext uri="{FF2B5EF4-FFF2-40B4-BE49-F238E27FC236}">
              <a16:creationId xmlns:a16="http://schemas.microsoft.com/office/drawing/2014/main" id="{00000000-0008-0000-0600-000075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126" name="Text Box 1">
          <a:extLst>
            <a:ext uri="{FF2B5EF4-FFF2-40B4-BE49-F238E27FC236}">
              <a16:creationId xmlns:a16="http://schemas.microsoft.com/office/drawing/2014/main" id="{00000000-0008-0000-0600-000076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127" name="Text Box 1">
          <a:extLst>
            <a:ext uri="{FF2B5EF4-FFF2-40B4-BE49-F238E27FC236}">
              <a16:creationId xmlns:a16="http://schemas.microsoft.com/office/drawing/2014/main" id="{00000000-0008-0000-0600-000077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28" name="Text Box 1">
          <a:extLst>
            <a:ext uri="{FF2B5EF4-FFF2-40B4-BE49-F238E27FC236}">
              <a16:creationId xmlns:a16="http://schemas.microsoft.com/office/drawing/2014/main" id="{00000000-0008-0000-0600-000078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29" name="Text Box 1">
          <a:extLst>
            <a:ext uri="{FF2B5EF4-FFF2-40B4-BE49-F238E27FC236}">
              <a16:creationId xmlns:a16="http://schemas.microsoft.com/office/drawing/2014/main" id="{00000000-0008-0000-0600-000079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30" name="Text Box 1">
          <a:extLst>
            <a:ext uri="{FF2B5EF4-FFF2-40B4-BE49-F238E27FC236}">
              <a16:creationId xmlns:a16="http://schemas.microsoft.com/office/drawing/2014/main" id="{00000000-0008-0000-0600-00007A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31" name="Text Box 1">
          <a:extLst>
            <a:ext uri="{FF2B5EF4-FFF2-40B4-BE49-F238E27FC236}">
              <a16:creationId xmlns:a16="http://schemas.microsoft.com/office/drawing/2014/main" id="{00000000-0008-0000-0600-00007B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32" name="Text Box 1">
          <a:extLst>
            <a:ext uri="{FF2B5EF4-FFF2-40B4-BE49-F238E27FC236}">
              <a16:creationId xmlns:a16="http://schemas.microsoft.com/office/drawing/2014/main" id="{00000000-0008-0000-0600-00007C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33" name="Text Box 1">
          <a:extLst>
            <a:ext uri="{FF2B5EF4-FFF2-40B4-BE49-F238E27FC236}">
              <a16:creationId xmlns:a16="http://schemas.microsoft.com/office/drawing/2014/main" id="{00000000-0008-0000-0600-00007D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34" name="Text Box 1">
          <a:extLst>
            <a:ext uri="{FF2B5EF4-FFF2-40B4-BE49-F238E27FC236}">
              <a16:creationId xmlns:a16="http://schemas.microsoft.com/office/drawing/2014/main" id="{00000000-0008-0000-0600-00007E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35" name="Text Box 1">
          <a:extLst>
            <a:ext uri="{FF2B5EF4-FFF2-40B4-BE49-F238E27FC236}">
              <a16:creationId xmlns:a16="http://schemas.microsoft.com/office/drawing/2014/main" id="{00000000-0008-0000-0600-00007F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36" name="Text Box 1">
          <a:extLst>
            <a:ext uri="{FF2B5EF4-FFF2-40B4-BE49-F238E27FC236}">
              <a16:creationId xmlns:a16="http://schemas.microsoft.com/office/drawing/2014/main" id="{00000000-0008-0000-0600-000080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37" name="Text Box 1">
          <a:extLst>
            <a:ext uri="{FF2B5EF4-FFF2-40B4-BE49-F238E27FC236}">
              <a16:creationId xmlns:a16="http://schemas.microsoft.com/office/drawing/2014/main" id="{00000000-0008-0000-0600-000081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3138" name="Text Box 1">
          <a:extLst>
            <a:ext uri="{FF2B5EF4-FFF2-40B4-BE49-F238E27FC236}">
              <a16:creationId xmlns:a16="http://schemas.microsoft.com/office/drawing/2014/main" id="{00000000-0008-0000-0600-0000824E0F00}"/>
            </a:ext>
          </a:extLst>
        </xdr:cNvPr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39" name="Text Box 1">
          <a:extLst>
            <a:ext uri="{FF2B5EF4-FFF2-40B4-BE49-F238E27FC236}">
              <a16:creationId xmlns:a16="http://schemas.microsoft.com/office/drawing/2014/main" id="{00000000-0008-0000-0600-000083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0" name="Text Box 1">
          <a:extLst>
            <a:ext uri="{FF2B5EF4-FFF2-40B4-BE49-F238E27FC236}">
              <a16:creationId xmlns:a16="http://schemas.microsoft.com/office/drawing/2014/main" id="{00000000-0008-0000-0600-000084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41" name="Text Box 1">
          <a:extLst>
            <a:ext uri="{FF2B5EF4-FFF2-40B4-BE49-F238E27FC236}">
              <a16:creationId xmlns:a16="http://schemas.microsoft.com/office/drawing/2014/main" id="{00000000-0008-0000-0600-000085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2" name="Text Box 1">
          <a:extLst>
            <a:ext uri="{FF2B5EF4-FFF2-40B4-BE49-F238E27FC236}">
              <a16:creationId xmlns:a16="http://schemas.microsoft.com/office/drawing/2014/main" id="{00000000-0008-0000-0600-000086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3" name="Text Box 1">
          <a:extLst>
            <a:ext uri="{FF2B5EF4-FFF2-40B4-BE49-F238E27FC236}">
              <a16:creationId xmlns:a16="http://schemas.microsoft.com/office/drawing/2014/main" id="{00000000-0008-0000-0600-000087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4" name="Text Box 1">
          <a:extLst>
            <a:ext uri="{FF2B5EF4-FFF2-40B4-BE49-F238E27FC236}">
              <a16:creationId xmlns:a16="http://schemas.microsoft.com/office/drawing/2014/main" id="{00000000-0008-0000-0600-000088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5" name="Text Box 1">
          <a:extLst>
            <a:ext uri="{FF2B5EF4-FFF2-40B4-BE49-F238E27FC236}">
              <a16:creationId xmlns:a16="http://schemas.microsoft.com/office/drawing/2014/main" id="{00000000-0008-0000-0600-000089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6" name="Text Box 1">
          <a:extLst>
            <a:ext uri="{FF2B5EF4-FFF2-40B4-BE49-F238E27FC236}">
              <a16:creationId xmlns:a16="http://schemas.microsoft.com/office/drawing/2014/main" id="{00000000-0008-0000-0600-00008A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7" name="Text Box 1">
          <a:extLst>
            <a:ext uri="{FF2B5EF4-FFF2-40B4-BE49-F238E27FC236}">
              <a16:creationId xmlns:a16="http://schemas.microsoft.com/office/drawing/2014/main" id="{00000000-0008-0000-0600-00008B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8" name="Text Box 1">
          <a:extLst>
            <a:ext uri="{FF2B5EF4-FFF2-40B4-BE49-F238E27FC236}">
              <a16:creationId xmlns:a16="http://schemas.microsoft.com/office/drawing/2014/main" id="{00000000-0008-0000-0600-00008C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9" name="Text Box 1">
          <a:extLst>
            <a:ext uri="{FF2B5EF4-FFF2-40B4-BE49-F238E27FC236}">
              <a16:creationId xmlns:a16="http://schemas.microsoft.com/office/drawing/2014/main" id="{00000000-0008-0000-0600-00008D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50" name="Text Box 1">
          <a:extLst>
            <a:ext uri="{FF2B5EF4-FFF2-40B4-BE49-F238E27FC236}">
              <a16:creationId xmlns:a16="http://schemas.microsoft.com/office/drawing/2014/main" id="{00000000-0008-0000-0600-00008E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51" name="Text Box 1">
          <a:extLst>
            <a:ext uri="{FF2B5EF4-FFF2-40B4-BE49-F238E27FC236}">
              <a16:creationId xmlns:a16="http://schemas.microsoft.com/office/drawing/2014/main" id="{00000000-0008-0000-0600-00008F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52" name="Text Box 1">
          <a:extLst>
            <a:ext uri="{FF2B5EF4-FFF2-40B4-BE49-F238E27FC236}">
              <a16:creationId xmlns:a16="http://schemas.microsoft.com/office/drawing/2014/main" id="{00000000-0008-0000-0600-000090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53" name="Text Box 1">
          <a:extLst>
            <a:ext uri="{FF2B5EF4-FFF2-40B4-BE49-F238E27FC236}">
              <a16:creationId xmlns:a16="http://schemas.microsoft.com/office/drawing/2014/main" id="{00000000-0008-0000-0600-000091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54" name="Text Box 1">
          <a:extLst>
            <a:ext uri="{FF2B5EF4-FFF2-40B4-BE49-F238E27FC236}">
              <a16:creationId xmlns:a16="http://schemas.microsoft.com/office/drawing/2014/main" id="{00000000-0008-0000-0600-000092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55" name="Text Box 1">
          <a:extLst>
            <a:ext uri="{FF2B5EF4-FFF2-40B4-BE49-F238E27FC236}">
              <a16:creationId xmlns:a16="http://schemas.microsoft.com/office/drawing/2014/main" id="{00000000-0008-0000-0600-000093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156" name="Text Box 1">
          <a:extLst>
            <a:ext uri="{FF2B5EF4-FFF2-40B4-BE49-F238E27FC236}">
              <a16:creationId xmlns:a16="http://schemas.microsoft.com/office/drawing/2014/main" id="{00000000-0008-0000-0600-000094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157" name="Text Box 1">
          <a:extLst>
            <a:ext uri="{FF2B5EF4-FFF2-40B4-BE49-F238E27FC236}">
              <a16:creationId xmlns:a16="http://schemas.microsoft.com/office/drawing/2014/main" id="{00000000-0008-0000-0600-000095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58" name="Text Box 1">
          <a:extLst>
            <a:ext uri="{FF2B5EF4-FFF2-40B4-BE49-F238E27FC236}">
              <a16:creationId xmlns:a16="http://schemas.microsoft.com/office/drawing/2014/main" id="{00000000-0008-0000-0600-000096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59" name="Text Box 1">
          <a:extLst>
            <a:ext uri="{FF2B5EF4-FFF2-40B4-BE49-F238E27FC236}">
              <a16:creationId xmlns:a16="http://schemas.microsoft.com/office/drawing/2014/main" id="{00000000-0008-0000-0600-000097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60" name="Text Box 1">
          <a:extLst>
            <a:ext uri="{FF2B5EF4-FFF2-40B4-BE49-F238E27FC236}">
              <a16:creationId xmlns:a16="http://schemas.microsoft.com/office/drawing/2014/main" id="{00000000-0008-0000-0600-000098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61" name="Text Box 1">
          <a:extLst>
            <a:ext uri="{FF2B5EF4-FFF2-40B4-BE49-F238E27FC236}">
              <a16:creationId xmlns:a16="http://schemas.microsoft.com/office/drawing/2014/main" id="{00000000-0008-0000-0600-000099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62" name="Text Box 1">
          <a:extLst>
            <a:ext uri="{FF2B5EF4-FFF2-40B4-BE49-F238E27FC236}">
              <a16:creationId xmlns:a16="http://schemas.microsoft.com/office/drawing/2014/main" id="{00000000-0008-0000-0600-00009A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63" name="Text Box 1">
          <a:extLst>
            <a:ext uri="{FF2B5EF4-FFF2-40B4-BE49-F238E27FC236}">
              <a16:creationId xmlns:a16="http://schemas.microsoft.com/office/drawing/2014/main" id="{00000000-0008-0000-0600-00009B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64" name="Text Box 1">
          <a:extLst>
            <a:ext uri="{FF2B5EF4-FFF2-40B4-BE49-F238E27FC236}">
              <a16:creationId xmlns:a16="http://schemas.microsoft.com/office/drawing/2014/main" id="{00000000-0008-0000-0600-00009C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65" name="Text Box 1">
          <a:extLst>
            <a:ext uri="{FF2B5EF4-FFF2-40B4-BE49-F238E27FC236}">
              <a16:creationId xmlns:a16="http://schemas.microsoft.com/office/drawing/2014/main" id="{00000000-0008-0000-0600-00009D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66" name="Text Box 1">
          <a:extLst>
            <a:ext uri="{FF2B5EF4-FFF2-40B4-BE49-F238E27FC236}">
              <a16:creationId xmlns:a16="http://schemas.microsoft.com/office/drawing/2014/main" id="{00000000-0008-0000-0600-00009E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67" name="Text Box 1">
          <a:extLst>
            <a:ext uri="{FF2B5EF4-FFF2-40B4-BE49-F238E27FC236}">
              <a16:creationId xmlns:a16="http://schemas.microsoft.com/office/drawing/2014/main" id="{00000000-0008-0000-0600-00009F4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68" name="Text Box 1">
          <a:extLst>
            <a:ext uri="{FF2B5EF4-FFF2-40B4-BE49-F238E27FC236}">
              <a16:creationId xmlns:a16="http://schemas.microsoft.com/office/drawing/2014/main" id="{00000000-0008-0000-0600-0000A0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69" name="Text Box 1">
          <a:extLst>
            <a:ext uri="{FF2B5EF4-FFF2-40B4-BE49-F238E27FC236}">
              <a16:creationId xmlns:a16="http://schemas.microsoft.com/office/drawing/2014/main" id="{00000000-0008-0000-0600-0000A1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70" name="Text Box 1">
          <a:extLst>
            <a:ext uri="{FF2B5EF4-FFF2-40B4-BE49-F238E27FC236}">
              <a16:creationId xmlns:a16="http://schemas.microsoft.com/office/drawing/2014/main" id="{00000000-0008-0000-0600-0000A2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1" name="Text Box 1">
          <a:extLst>
            <a:ext uri="{FF2B5EF4-FFF2-40B4-BE49-F238E27FC236}">
              <a16:creationId xmlns:a16="http://schemas.microsoft.com/office/drawing/2014/main" id="{00000000-0008-0000-0600-0000A3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2" name="Text Box 1">
          <a:extLst>
            <a:ext uri="{FF2B5EF4-FFF2-40B4-BE49-F238E27FC236}">
              <a16:creationId xmlns:a16="http://schemas.microsoft.com/office/drawing/2014/main" id="{00000000-0008-0000-0600-0000A4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3" name="Text Box 1">
          <a:extLst>
            <a:ext uri="{FF2B5EF4-FFF2-40B4-BE49-F238E27FC236}">
              <a16:creationId xmlns:a16="http://schemas.microsoft.com/office/drawing/2014/main" id="{00000000-0008-0000-0600-0000A5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4" name="Text Box 1">
          <a:extLst>
            <a:ext uri="{FF2B5EF4-FFF2-40B4-BE49-F238E27FC236}">
              <a16:creationId xmlns:a16="http://schemas.microsoft.com/office/drawing/2014/main" id="{00000000-0008-0000-0600-0000A6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5" name="Text Box 1">
          <a:extLst>
            <a:ext uri="{FF2B5EF4-FFF2-40B4-BE49-F238E27FC236}">
              <a16:creationId xmlns:a16="http://schemas.microsoft.com/office/drawing/2014/main" id="{00000000-0008-0000-0600-0000A7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6" name="Text Box 1">
          <a:extLst>
            <a:ext uri="{FF2B5EF4-FFF2-40B4-BE49-F238E27FC236}">
              <a16:creationId xmlns:a16="http://schemas.microsoft.com/office/drawing/2014/main" id="{00000000-0008-0000-0600-0000A8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7" name="Text Box 1">
          <a:extLst>
            <a:ext uri="{FF2B5EF4-FFF2-40B4-BE49-F238E27FC236}">
              <a16:creationId xmlns:a16="http://schemas.microsoft.com/office/drawing/2014/main" id="{00000000-0008-0000-0600-0000A9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8" name="Text Box 1">
          <a:extLst>
            <a:ext uri="{FF2B5EF4-FFF2-40B4-BE49-F238E27FC236}">
              <a16:creationId xmlns:a16="http://schemas.microsoft.com/office/drawing/2014/main" id="{00000000-0008-0000-0600-0000AA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9" name="Text Box 1">
          <a:extLst>
            <a:ext uri="{FF2B5EF4-FFF2-40B4-BE49-F238E27FC236}">
              <a16:creationId xmlns:a16="http://schemas.microsoft.com/office/drawing/2014/main" id="{00000000-0008-0000-0600-0000AB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80" name="Text Box 1">
          <a:extLst>
            <a:ext uri="{FF2B5EF4-FFF2-40B4-BE49-F238E27FC236}">
              <a16:creationId xmlns:a16="http://schemas.microsoft.com/office/drawing/2014/main" id="{00000000-0008-0000-0600-0000AC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81" name="Text Box 1">
          <a:extLst>
            <a:ext uri="{FF2B5EF4-FFF2-40B4-BE49-F238E27FC236}">
              <a16:creationId xmlns:a16="http://schemas.microsoft.com/office/drawing/2014/main" id="{00000000-0008-0000-0600-0000AD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82" name="Text Box 1">
          <a:extLst>
            <a:ext uri="{FF2B5EF4-FFF2-40B4-BE49-F238E27FC236}">
              <a16:creationId xmlns:a16="http://schemas.microsoft.com/office/drawing/2014/main" id="{00000000-0008-0000-0600-0000AE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83" name="Text Box 1">
          <a:extLst>
            <a:ext uri="{FF2B5EF4-FFF2-40B4-BE49-F238E27FC236}">
              <a16:creationId xmlns:a16="http://schemas.microsoft.com/office/drawing/2014/main" id="{00000000-0008-0000-0600-0000AF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84" name="Text Box 1">
          <a:extLst>
            <a:ext uri="{FF2B5EF4-FFF2-40B4-BE49-F238E27FC236}">
              <a16:creationId xmlns:a16="http://schemas.microsoft.com/office/drawing/2014/main" id="{00000000-0008-0000-0600-0000B0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3185" name="Text Box 1">
          <a:extLst>
            <a:ext uri="{FF2B5EF4-FFF2-40B4-BE49-F238E27FC236}">
              <a16:creationId xmlns:a16="http://schemas.microsoft.com/office/drawing/2014/main" id="{00000000-0008-0000-0600-0000B1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3186" name="Text Box 1">
          <a:extLst>
            <a:ext uri="{FF2B5EF4-FFF2-40B4-BE49-F238E27FC236}">
              <a16:creationId xmlns:a16="http://schemas.microsoft.com/office/drawing/2014/main" id="{00000000-0008-0000-0600-0000B2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87" name="Text Box 1">
          <a:extLst>
            <a:ext uri="{FF2B5EF4-FFF2-40B4-BE49-F238E27FC236}">
              <a16:creationId xmlns:a16="http://schemas.microsoft.com/office/drawing/2014/main" id="{00000000-0008-0000-0600-0000B3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88" name="Text Box 1">
          <a:extLst>
            <a:ext uri="{FF2B5EF4-FFF2-40B4-BE49-F238E27FC236}">
              <a16:creationId xmlns:a16="http://schemas.microsoft.com/office/drawing/2014/main" id="{00000000-0008-0000-0600-0000B4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89" name="Text Box 1">
          <a:extLst>
            <a:ext uri="{FF2B5EF4-FFF2-40B4-BE49-F238E27FC236}">
              <a16:creationId xmlns:a16="http://schemas.microsoft.com/office/drawing/2014/main" id="{00000000-0008-0000-0600-0000B5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90" name="Text Box 1">
          <a:extLst>
            <a:ext uri="{FF2B5EF4-FFF2-40B4-BE49-F238E27FC236}">
              <a16:creationId xmlns:a16="http://schemas.microsoft.com/office/drawing/2014/main" id="{00000000-0008-0000-0600-0000B6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91" name="Text Box 1">
          <a:extLst>
            <a:ext uri="{FF2B5EF4-FFF2-40B4-BE49-F238E27FC236}">
              <a16:creationId xmlns:a16="http://schemas.microsoft.com/office/drawing/2014/main" id="{00000000-0008-0000-0600-0000B7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92" name="Text Box 1">
          <a:extLst>
            <a:ext uri="{FF2B5EF4-FFF2-40B4-BE49-F238E27FC236}">
              <a16:creationId xmlns:a16="http://schemas.microsoft.com/office/drawing/2014/main" id="{00000000-0008-0000-0600-0000B8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93" name="Text Box 1">
          <a:extLst>
            <a:ext uri="{FF2B5EF4-FFF2-40B4-BE49-F238E27FC236}">
              <a16:creationId xmlns:a16="http://schemas.microsoft.com/office/drawing/2014/main" id="{00000000-0008-0000-0600-0000B9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94" name="Text Box 1">
          <a:extLst>
            <a:ext uri="{FF2B5EF4-FFF2-40B4-BE49-F238E27FC236}">
              <a16:creationId xmlns:a16="http://schemas.microsoft.com/office/drawing/2014/main" id="{00000000-0008-0000-0600-0000BA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3195" name="Text Box 1">
          <a:extLst>
            <a:ext uri="{FF2B5EF4-FFF2-40B4-BE49-F238E27FC236}">
              <a16:creationId xmlns:a16="http://schemas.microsoft.com/office/drawing/2014/main" id="{00000000-0008-0000-0600-0000BB4E0F00}"/>
            </a:ext>
          </a:extLst>
        </xdr:cNvPr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29</xdr:row>
      <xdr:rowOff>257175</xdr:rowOff>
    </xdr:from>
    <xdr:to>
      <xdr:col>3</xdr:col>
      <xdr:colOff>342900</xdr:colOff>
      <xdr:row>31</xdr:row>
      <xdr:rowOff>9525</xdr:rowOff>
    </xdr:to>
    <xdr:sp macro="" textlink="">
      <xdr:nvSpPr>
        <xdr:cNvPr id="1003196" name="Text Box 1">
          <a:extLst>
            <a:ext uri="{FF2B5EF4-FFF2-40B4-BE49-F238E27FC236}">
              <a16:creationId xmlns:a16="http://schemas.microsoft.com/office/drawing/2014/main" id="{00000000-0008-0000-0600-0000BC4E0F00}"/>
            </a:ext>
          </a:extLst>
        </xdr:cNvPr>
        <xdr:cNvSpPr txBox="1">
          <a:spLocks noChangeArrowheads="1"/>
        </xdr:cNvSpPr>
      </xdr:nvSpPr>
      <xdr:spPr bwMode="auto">
        <a:xfrm>
          <a:off x="5238750" y="8153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97" name="Text Box 1">
          <a:extLst>
            <a:ext uri="{FF2B5EF4-FFF2-40B4-BE49-F238E27FC236}">
              <a16:creationId xmlns:a16="http://schemas.microsoft.com/office/drawing/2014/main" id="{00000000-0008-0000-0600-0000BD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98" name="Text Box 1">
          <a:extLst>
            <a:ext uri="{FF2B5EF4-FFF2-40B4-BE49-F238E27FC236}">
              <a16:creationId xmlns:a16="http://schemas.microsoft.com/office/drawing/2014/main" id="{00000000-0008-0000-0600-0000BE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99" name="Text Box 1">
          <a:extLst>
            <a:ext uri="{FF2B5EF4-FFF2-40B4-BE49-F238E27FC236}">
              <a16:creationId xmlns:a16="http://schemas.microsoft.com/office/drawing/2014/main" id="{00000000-0008-0000-0600-0000BF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0" name="Text Box 1">
          <a:extLst>
            <a:ext uri="{FF2B5EF4-FFF2-40B4-BE49-F238E27FC236}">
              <a16:creationId xmlns:a16="http://schemas.microsoft.com/office/drawing/2014/main" id="{00000000-0008-0000-0600-0000C0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1" name="Text Box 1">
          <a:extLst>
            <a:ext uri="{FF2B5EF4-FFF2-40B4-BE49-F238E27FC236}">
              <a16:creationId xmlns:a16="http://schemas.microsoft.com/office/drawing/2014/main" id="{00000000-0008-0000-0600-0000C1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2" name="Text Box 1">
          <a:extLst>
            <a:ext uri="{FF2B5EF4-FFF2-40B4-BE49-F238E27FC236}">
              <a16:creationId xmlns:a16="http://schemas.microsoft.com/office/drawing/2014/main" id="{00000000-0008-0000-0600-0000C2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3" name="Text Box 1">
          <a:extLst>
            <a:ext uri="{FF2B5EF4-FFF2-40B4-BE49-F238E27FC236}">
              <a16:creationId xmlns:a16="http://schemas.microsoft.com/office/drawing/2014/main" id="{00000000-0008-0000-0600-0000C3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4" name="Text Box 1">
          <a:extLst>
            <a:ext uri="{FF2B5EF4-FFF2-40B4-BE49-F238E27FC236}">
              <a16:creationId xmlns:a16="http://schemas.microsoft.com/office/drawing/2014/main" id="{00000000-0008-0000-0600-0000C4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5" name="Text Box 1">
          <a:extLst>
            <a:ext uri="{FF2B5EF4-FFF2-40B4-BE49-F238E27FC236}">
              <a16:creationId xmlns:a16="http://schemas.microsoft.com/office/drawing/2014/main" id="{00000000-0008-0000-0600-0000C5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6" name="Text Box 1">
          <a:extLst>
            <a:ext uri="{FF2B5EF4-FFF2-40B4-BE49-F238E27FC236}">
              <a16:creationId xmlns:a16="http://schemas.microsoft.com/office/drawing/2014/main" id="{00000000-0008-0000-0600-0000C6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7" name="Text Box 1">
          <a:extLst>
            <a:ext uri="{FF2B5EF4-FFF2-40B4-BE49-F238E27FC236}">
              <a16:creationId xmlns:a16="http://schemas.microsoft.com/office/drawing/2014/main" id="{00000000-0008-0000-0600-0000C7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8" name="Text Box 1">
          <a:extLst>
            <a:ext uri="{FF2B5EF4-FFF2-40B4-BE49-F238E27FC236}">
              <a16:creationId xmlns:a16="http://schemas.microsoft.com/office/drawing/2014/main" id="{00000000-0008-0000-0600-0000C8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9" name="Text Box 1">
          <a:extLst>
            <a:ext uri="{FF2B5EF4-FFF2-40B4-BE49-F238E27FC236}">
              <a16:creationId xmlns:a16="http://schemas.microsoft.com/office/drawing/2014/main" id="{00000000-0008-0000-0600-0000C9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10" name="Text Box 1">
          <a:extLst>
            <a:ext uri="{FF2B5EF4-FFF2-40B4-BE49-F238E27FC236}">
              <a16:creationId xmlns:a16="http://schemas.microsoft.com/office/drawing/2014/main" id="{00000000-0008-0000-0600-0000CA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11" name="Text Box 1">
          <a:extLst>
            <a:ext uri="{FF2B5EF4-FFF2-40B4-BE49-F238E27FC236}">
              <a16:creationId xmlns:a16="http://schemas.microsoft.com/office/drawing/2014/main" id="{00000000-0008-0000-0600-0000CB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12" name="Text Box 1">
          <a:extLst>
            <a:ext uri="{FF2B5EF4-FFF2-40B4-BE49-F238E27FC236}">
              <a16:creationId xmlns:a16="http://schemas.microsoft.com/office/drawing/2014/main" id="{00000000-0008-0000-0600-0000CC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13" name="Text Box 1">
          <a:extLst>
            <a:ext uri="{FF2B5EF4-FFF2-40B4-BE49-F238E27FC236}">
              <a16:creationId xmlns:a16="http://schemas.microsoft.com/office/drawing/2014/main" id="{00000000-0008-0000-0600-0000CD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3214" name="Text Box 1">
          <a:extLst>
            <a:ext uri="{FF2B5EF4-FFF2-40B4-BE49-F238E27FC236}">
              <a16:creationId xmlns:a16="http://schemas.microsoft.com/office/drawing/2014/main" id="{00000000-0008-0000-0600-0000CE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3215" name="Text Box 1">
          <a:extLst>
            <a:ext uri="{FF2B5EF4-FFF2-40B4-BE49-F238E27FC236}">
              <a16:creationId xmlns:a16="http://schemas.microsoft.com/office/drawing/2014/main" id="{00000000-0008-0000-0600-0000CF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16" name="Text Box 1">
          <a:extLst>
            <a:ext uri="{FF2B5EF4-FFF2-40B4-BE49-F238E27FC236}">
              <a16:creationId xmlns:a16="http://schemas.microsoft.com/office/drawing/2014/main" id="{00000000-0008-0000-0600-0000D0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17" name="Text Box 1">
          <a:extLst>
            <a:ext uri="{FF2B5EF4-FFF2-40B4-BE49-F238E27FC236}">
              <a16:creationId xmlns:a16="http://schemas.microsoft.com/office/drawing/2014/main" id="{00000000-0008-0000-0600-0000D1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18" name="Text Box 1">
          <a:extLst>
            <a:ext uri="{FF2B5EF4-FFF2-40B4-BE49-F238E27FC236}">
              <a16:creationId xmlns:a16="http://schemas.microsoft.com/office/drawing/2014/main" id="{00000000-0008-0000-0600-0000D2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19" name="Text Box 1">
          <a:extLst>
            <a:ext uri="{FF2B5EF4-FFF2-40B4-BE49-F238E27FC236}">
              <a16:creationId xmlns:a16="http://schemas.microsoft.com/office/drawing/2014/main" id="{00000000-0008-0000-0600-0000D3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20" name="Text Box 1">
          <a:extLst>
            <a:ext uri="{FF2B5EF4-FFF2-40B4-BE49-F238E27FC236}">
              <a16:creationId xmlns:a16="http://schemas.microsoft.com/office/drawing/2014/main" id="{00000000-0008-0000-0600-0000D4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21" name="Text Box 1">
          <a:extLst>
            <a:ext uri="{FF2B5EF4-FFF2-40B4-BE49-F238E27FC236}">
              <a16:creationId xmlns:a16="http://schemas.microsoft.com/office/drawing/2014/main" id="{00000000-0008-0000-0600-0000D5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22" name="Text Box 1">
          <a:extLst>
            <a:ext uri="{FF2B5EF4-FFF2-40B4-BE49-F238E27FC236}">
              <a16:creationId xmlns:a16="http://schemas.microsoft.com/office/drawing/2014/main" id="{00000000-0008-0000-0600-0000D6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23" name="Text Box 1">
          <a:extLst>
            <a:ext uri="{FF2B5EF4-FFF2-40B4-BE49-F238E27FC236}">
              <a16:creationId xmlns:a16="http://schemas.microsoft.com/office/drawing/2014/main" id="{00000000-0008-0000-0600-0000D7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24" name="Text Box 1">
          <a:extLst>
            <a:ext uri="{FF2B5EF4-FFF2-40B4-BE49-F238E27FC236}">
              <a16:creationId xmlns:a16="http://schemas.microsoft.com/office/drawing/2014/main" id="{00000000-0008-0000-0600-0000D8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25" name="Text Box 1">
          <a:extLst>
            <a:ext uri="{FF2B5EF4-FFF2-40B4-BE49-F238E27FC236}">
              <a16:creationId xmlns:a16="http://schemas.microsoft.com/office/drawing/2014/main" id="{00000000-0008-0000-0600-0000D9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1003226" name="Text Box 1">
          <a:extLst>
            <a:ext uri="{FF2B5EF4-FFF2-40B4-BE49-F238E27FC236}">
              <a16:creationId xmlns:a16="http://schemas.microsoft.com/office/drawing/2014/main" id="{00000000-0008-0000-0600-0000DA4E0F00}"/>
            </a:ext>
          </a:extLst>
        </xdr:cNvPr>
        <xdr:cNvSpPr txBox="1">
          <a:spLocks noChangeArrowheads="1"/>
        </xdr:cNvSpPr>
      </xdr:nvSpPr>
      <xdr:spPr bwMode="auto">
        <a:xfrm>
          <a:off x="5924550" y="8372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27" name="Text Box 1">
          <a:extLst>
            <a:ext uri="{FF2B5EF4-FFF2-40B4-BE49-F238E27FC236}">
              <a16:creationId xmlns:a16="http://schemas.microsoft.com/office/drawing/2014/main" id="{00000000-0008-0000-0600-0000DB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28" name="Text Box 1">
          <a:extLst>
            <a:ext uri="{FF2B5EF4-FFF2-40B4-BE49-F238E27FC236}">
              <a16:creationId xmlns:a16="http://schemas.microsoft.com/office/drawing/2014/main" id="{00000000-0008-0000-0600-0000DC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29" name="Text Box 1">
          <a:extLst>
            <a:ext uri="{FF2B5EF4-FFF2-40B4-BE49-F238E27FC236}">
              <a16:creationId xmlns:a16="http://schemas.microsoft.com/office/drawing/2014/main" id="{00000000-0008-0000-0600-0000DD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0" name="Text Box 1">
          <a:extLst>
            <a:ext uri="{FF2B5EF4-FFF2-40B4-BE49-F238E27FC236}">
              <a16:creationId xmlns:a16="http://schemas.microsoft.com/office/drawing/2014/main" id="{00000000-0008-0000-0600-0000DE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1" name="Text Box 1">
          <a:extLst>
            <a:ext uri="{FF2B5EF4-FFF2-40B4-BE49-F238E27FC236}">
              <a16:creationId xmlns:a16="http://schemas.microsoft.com/office/drawing/2014/main" id="{00000000-0008-0000-0600-0000DF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2" name="Text Box 1">
          <a:extLst>
            <a:ext uri="{FF2B5EF4-FFF2-40B4-BE49-F238E27FC236}">
              <a16:creationId xmlns:a16="http://schemas.microsoft.com/office/drawing/2014/main" id="{00000000-0008-0000-0600-0000E0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3" name="Text Box 1">
          <a:extLst>
            <a:ext uri="{FF2B5EF4-FFF2-40B4-BE49-F238E27FC236}">
              <a16:creationId xmlns:a16="http://schemas.microsoft.com/office/drawing/2014/main" id="{00000000-0008-0000-0600-0000E1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4" name="Text Box 1">
          <a:extLst>
            <a:ext uri="{FF2B5EF4-FFF2-40B4-BE49-F238E27FC236}">
              <a16:creationId xmlns:a16="http://schemas.microsoft.com/office/drawing/2014/main" id="{00000000-0008-0000-0600-0000E2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5" name="Text Box 1">
          <a:extLst>
            <a:ext uri="{FF2B5EF4-FFF2-40B4-BE49-F238E27FC236}">
              <a16:creationId xmlns:a16="http://schemas.microsoft.com/office/drawing/2014/main" id="{00000000-0008-0000-0600-0000E3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6" name="Text Box 1">
          <a:extLst>
            <a:ext uri="{FF2B5EF4-FFF2-40B4-BE49-F238E27FC236}">
              <a16:creationId xmlns:a16="http://schemas.microsoft.com/office/drawing/2014/main" id="{00000000-0008-0000-0600-0000E4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7" name="Text Box 1">
          <a:extLst>
            <a:ext uri="{FF2B5EF4-FFF2-40B4-BE49-F238E27FC236}">
              <a16:creationId xmlns:a16="http://schemas.microsoft.com/office/drawing/2014/main" id="{00000000-0008-0000-0600-0000E5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8" name="Text Box 1">
          <a:extLst>
            <a:ext uri="{FF2B5EF4-FFF2-40B4-BE49-F238E27FC236}">
              <a16:creationId xmlns:a16="http://schemas.microsoft.com/office/drawing/2014/main" id="{00000000-0008-0000-0600-0000E6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9" name="Text Box 1">
          <a:extLst>
            <a:ext uri="{FF2B5EF4-FFF2-40B4-BE49-F238E27FC236}">
              <a16:creationId xmlns:a16="http://schemas.microsoft.com/office/drawing/2014/main" id="{00000000-0008-0000-0600-0000E7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40" name="Text Box 1">
          <a:extLst>
            <a:ext uri="{FF2B5EF4-FFF2-40B4-BE49-F238E27FC236}">
              <a16:creationId xmlns:a16="http://schemas.microsoft.com/office/drawing/2014/main" id="{00000000-0008-0000-0600-0000E8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41" name="Text Box 1">
          <a:extLst>
            <a:ext uri="{FF2B5EF4-FFF2-40B4-BE49-F238E27FC236}">
              <a16:creationId xmlns:a16="http://schemas.microsoft.com/office/drawing/2014/main" id="{00000000-0008-0000-0600-0000E9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42" name="Text Box 1">
          <a:extLst>
            <a:ext uri="{FF2B5EF4-FFF2-40B4-BE49-F238E27FC236}">
              <a16:creationId xmlns:a16="http://schemas.microsoft.com/office/drawing/2014/main" id="{00000000-0008-0000-0600-0000EA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43" name="Text Box 1">
          <a:extLst>
            <a:ext uri="{FF2B5EF4-FFF2-40B4-BE49-F238E27FC236}">
              <a16:creationId xmlns:a16="http://schemas.microsoft.com/office/drawing/2014/main" id="{00000000-0008-0000-0600-0000EB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3244" name="Text Box 1">
          <a:extLst>
            <a:ext uri="{FF2B5EF4-FFF2-40B4-BE49-F238E27FC236}">
              <a16:creationId xmlns:a16="http://schemas.microsoft.com/office/drawing/2014/main" id="{00000000-0008-0000-0600-0000EC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3245" name="Text Box 1">
          <a:extLst>
            <a:ext uri="{FF2B5EF4-FFF2-40B4-BE49-F238E27FC236}">
              <a16:creationId xmlns:a16="http://schemas.microsoft.com/office/drawing/2014/main" id="{00000000-0008-0000-0600-0000ED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46" name="Text Box 1">
          <a:extLst>
            <a:ext uri="{FF2B5EF4-FFF2-40B4-BE49-F238E27FC236}">
              <a16:creationId xmlns:a16="http://schemas.microsoft.com/office/drawing/2014/main" id="{00000000-0008-0000-0600-0000EE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47" name="Text Box 1">
          <a:extLst>
            <a:ext uri="{FF2B5EF4-FFF2-40B4-BE49-F238E27FC236}">
              <a16:creationId xmlns:a16="http://schemas.microsoft.com/office/drawing/2014/main" id="{00000000-0008-0000-0600-0000EF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48" name="Text Box 1">
          <a:extLst>
            <a:ext uri="{FF2B5EF4-FFF2-40B4-BE49-F238E27FC236}">
              <a16:creationId xmlns:a16="http://schemas.microsoft.com/office/drawing/2014/main" id="{00000000-0008-0000-0600-0000F0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49" name="Text Box 1">
          <a:extLst>
            <a:ext uri="{FF2B5EF4-FFF2-40B4-BE49-F238E27FC236}">
              <a16:creationId xmlns:a16="http://schemas.microsoft.com/office/drawing/2014/main" id="{00000000-0008-0000-0600-0000F1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50" name="Text Box 1">
          <a:extLst>
            <a:ext uri="{FF2B5EF4-FFF2-40B4-BE49-F238E27FC236}">
              <a16:creationId xmlns:a16="http://schemas.microsoft.com/office/drawing/2014/main" id="{00000000-0008-0000-0600-0000F2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51" name="Text Box 1">
          <a:extLst>
            <a:ext uri="{FF2B5EF4-FFF2-40B4-BE49-F238E27FC236}">
              <a16:creationId xmlns:a16="http://schemas.microsoft.com/office/drawing/2014/main" id="{00000000-0008-0000-0600-0000F3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52" name="Text Box 1">
          <a:extLst>
            <a:ext uri="{FF2B5EF4-FFF2-40B4-BE49-F238E27FC236}">
              <a16:creationId xmlns:a16="http://schemas.microsoft.com/office/drawing/2014/main" id="{00000000-0008-0000-0600-0000F4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53" name="Text Box 1">
          <a:extLst>
            <a:ext uri="{FF2B5EF4-FFF2-40B4-BE49-F238E27FC236}">
              <a16:creationId xmlns:a16="http://schemas.microsoft.com/office/drawing/2014/main" id="{00000000-0008-0000-0600-0000F5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54" name="Text Box 1">
          <a:extLst>
            <a:ext uri="{FF2B5EF4-FFF2-40B4-BE49-F238E27FC236}">
              <a16:creationId xmlns:a16="http://schemas.microsoft.com/office/drawing/2014/main" id="{00000000-0008-0000-0600-0000F6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55" name="Text Box 1">
          <a:extLst>
            <a:ext uri="{FF2B5EF4-FFF2-40B4-BE49-F238E27FC236}">
              <a16:creationId xmlns:a16="http://schemas.microsoft.com/office/drawing/2014/main" id="{00000000-0008-0000-0600-0000F74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1003256" name="Text Box 1">
          <a:extLst>
            <a:ext uri="{FF2B5EF4-FFF2-40B4-BE49-F238E27FC236}">
              <a16:creationId xmlns:a16="http://schemas.microsoft.com/office/drawing/2014/main" id="{00000000-0008-0000-0600-0000F84E0F00}"/>
            </a:ext>
          </a:extLst>
        </xdr:cNvPr>
        <xdr:cNvSpPr txBox="1">
          <a:spLocks noChangeArrowheads="1"/>
        </xdr:cNvSpPr>
      </xdr:nvSpPr>
      <xdr:spPr bwMode="auto">
        <a:xfrm>
          <a:off x="5924550" y="8372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57" name="Text Box 1">
          <a:extLst>
            <a:ext uri="{FF2B5EF4-FFF2-40B4-BE49-F238E27FC236}">
              <a16:creationId xmlns:a16="http://schemas.microsoft.com/office/drawing/2014/main" id="{00000000-0008-0000-0600-0000F94E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58" name="Text Box 1">
          <a:extLst>
            <a:ext uri="{FF2B5EF4-FFF2-40B4-BE49-F238E27FC236}">
              <a16:creationId xmlns:a16="http://schemas.microsoft.com/office/drawing/2014/main" id="{00000000-0008-0000-0600-0000FA4E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59" name="Text Box 1">
          <a:extLst>
            <a:ext uri="{FF2B5EF4-FFF2-40B4-BE49-F238E27FC236}">
              <a16:creationId xmlns:a16="http://schemas.microsoft.com/office/drawing/2014/main" id="{00000000-0008-0000-0600-0000FB4E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60" name="Text Box 1">
          <a:extLst>
            <a:ext uri="{FF2B5EF4-FFF2-40B4-BE49-F238E27FC236}">
              <a16:creationId xmlns:a16="http://schemas.microsoft.com/office/drawing/2014/main" id="{00000000-0008-0000-0600-0000FC4E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3261" name="Text Box 1">
          <a:extLst>
            <a:ext uri="{FF2B5EF4-FFF2-40B4-BE49-F238E27FC236}">
              <a16:creationId xmlns:a16="http://schemas.microsoft.com/office/drawing/2014/main" id="{00000000-0008-0000-0600-0000FD4E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1003262" name="Text Box 1">
          <a:extLst>
            <a:ext uri="{FF2B5EF4-FFF2-40B4-BE49-F238E27FC236}">
              <a16:creationId xmlns:a16="http://schemas.microsoft.com/office/drawing/2014/main" id="{00000000-0008-0000-0600-0000FE4E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63" name="Text Box 1">
          <a:extLst>
            <a:ext uri="{FF2B5EF4-FFF2-40B4-BE49-F238E27FC236}">
              <a16:creationId xmlns:a16="http://schemas.microsoft.com/office/drawing/2014/main" id="{00000000-0008-0000-0600-0000FF4E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64" name="Text Box 1">
          <a:extLst>
            <a:ext uri="{FF2B5EF4-FFF2-40B4-BE49-F238E27FC236}">
              <a16:creationId xmlns:a16="http://schemas.microsoft.com/office/drawing/2014/main" id="{00000000-0008-0000-0600-000000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65" name="Text Box 1">
          <a:extLst>
            <a:ext uri="{FF2B5EF4-FFF2-40B4-BE49-F238E27FC236}">
              <a16:creationId xmlns:a16="http://schemas.microsoft.com/office/drawing/2014/main" id="{00000000-0008-0000-0600-000001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66" name="Text Box 1">
          <a:extLst>
            <a:ext uri="{FF2B5EF4-FFF2-40B4-BE49-F238E27FC236}">
              <a16:creationId xmlns:a16="http://schemas.microsoft.com/office/drawing/2014/main" id="{00000000-0008-0000-0600-000002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67" name="Text Box 1">
          <a:extLst>
            <a:ext uri="{FF2B5EF4-FFF2-40B4-BE49-F238E27FC236}">
              <a16:creationId xmlns:a16="http://schemas.microsoft.com/office/drawing/2014/main" id="{00000000-0008-0000-0600-000003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68" name="Text Box 1">
          <a:extLst>
            <a:ext uri="{FF2B5EF4-FFF2-40B4-BE49-F238E27FC236}">
              <a16:creationId xmlns:a16="http://schemas.microsoft.com/office/drawing/2014/main" id="{00000000-0008-0000-0600-000004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69" name="Text Box 1">
          <a:extLst>
            <a:ext uri="{FF2B5EF4-FFF2-40B4-BE49-F238E27FC236}">
              <a16:creationId xmlns:a16="http://schemas.microsoft.com/office/drawing/2014/main" id="{00000000-0008-0000-0600-000005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70" name="Text Box 1">
          <a:extLst>
            <a:ext uri="{FF2B5EF4-FFF2-40B4-BE49-F238E27FC236}">
              <a16:creationId xmlns:a16="http://schemas.microsoft.com/office/drawing/2014/main" id="{00000000-0008-0000-0600-000006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71" name="Text Box 1">
          <a:extLst>
            <a:ext uri="{FF2B5EF4-FFF2-40B4-BE49-F238E27FC236}">
              <a16:creationId xmlns:a16="http://schemas.microsoft.com/office/drawing/2014/main" id="{00000000-0008-0000-0600-000007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72" name="Text Box 1">
          <a:extLst>
            <a:ext uri="{FF2B5EF4-FFF2-40B4-BE49-F238E27FC236}">
              <a16:creationId xmlns:a16="http://schemas.microsoft.com/office/drawing/2014/main" id="{00000000-0008-0000-0600-000008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73" name="Text Box 1">
          <a:extLst>
            <a:ext uri="{FF2B5EF4-FFF2-40B4-BE49-F238E27FC236}">
              <a16:creationId xmlns:a16="http://schemas.microsoft.com/office/drawing/2014/main" id="{00000000-0008-0000-0600-000009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74" name="Text Box 1">
          <a:extLst>
            <a:ext uri="{FF2B5EF4-FFF2-40B4-BE49-F238E27FC236}">
              <a16:creationId xmlns:a16="http://schemas.microsoft.com/office/drawing/2014/main" id="{00000000-0008-0000-0600-00000A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75" name="Text Box 1">
          <a:extLst>
            <a:ext uri="{FF2B5EF4-FFF2-40B4-BE49-F238E27FC236}">
              <a16:creationId xmlns:a16="http://schemas.microsoft.com/office/drawing/2014/main" id="{00000000-0008-0000-0600-00000B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76" name="Text Box 1">
          <a:extLst>
            <a:ext uri="{FF2B5EF4-FFF2-40B4-BE49-F238E27FC236}">
              <a16:creationId xmlns:a16="http://schemas.microsoft.com/office/drawing/2014/main" id="{00000000-0008-0000-0600-00000C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77" name="Text Box 1">
          <a:extLst>
            <a:ext uri="{FF2B5EF4-FFF2-40B4-BE49-F238E27FC236}">
              <a16:creationId xmlns:a16="http://schemas.microsoft.com/office/drawing/2014/main" id="{00000000-0008-0000-0600-00000D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78" name="Text Box 1">
          <a:extLst>
            <a:ext uri="{FF2B5EF4-FFF2-40B4-BE49-F238E27FC236}">
              <a16:creationId xmlns:a16="http://schemas.microsoft.com/office/drawing/2014/main" id="{00000000-0008-0000-0600-00000E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79" name="Text Box 1">
          <a:extLst>
            <a:ext uri="{FF2B5EF4-FFF2-40B4-BE49-F238E27FC236}">
              <a16:creationId xmlns:a16="http://schemas.microsoft.com/office/drawing/2014/main" id="{00000000-0008-0000-0600-00000F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80" name="Text Box 1">
          <a:extLst>
            <a:ext uri="{FF2B5EF4-FFF2-40B4-BE49-F238E27FC236}">
              <a16:creationId xmlns:a16="http://schemas.microsoft.com/office/drawing/2014/main" id="{00000000-0008-0000-0600-000010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81" name="Text Box 1">
          <a:extLst>
            <a:ext uri="{FF2B5EF4-FFF2-40B4-BE49-F238E27FC236}">
              <a16:creationId xmlns:a16="http://schemas.microsoft.com/office/drawing/2014/main" id="{00000000-0008-0000-0600-000011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82" name="Text Box 1">
          <a:extLst>
            <a:ext uri="{FF2B5EF4-FFF2-40B4-BE49-F238E27FC236}">
              <a16:creationId xmlns:a16="http://schemas.microsoft.com/office/drawing/2014/main" id="{00000000-0008-0000-0600-000012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83" name="Text Box 1">
          <a:extLst>
            <a:ext uri="{FF2B5EF4-FFF2-40B4-BE49-F238E27FC236}">
              <a16:creationId xmlns:a16="http://schemas.microsoft.com/office/drawing/2014/main" id="{00000000-0008-0000-0600-000013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1003284" name="Text Box 1">
          <a:extLst>
            <a:ext uri="{FF2B5EF4-FFF2-40B4-BE49-F238E27FC236}">
              <a16:creationId xmlns:a16="http://schemas.microsoft.com/office/drawing/2014/main" id="{00000000-0008-0000-0600-000014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1003285" name="Text Box 1">
          <a:extLst>
            <a:ext uri="{FF2B5EF4-FFF2-40B4-BE49-F238E27FC236}">
              <a16:creationId xmlns:a16="http://schemas.microsoft.com/office/drawing/2014/main" id="{00000000-0008-0000-0600-000015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1003286" name="Text Box 1">
          <a:extLst>
            <a:ext uri="{FF2B5EF4-FFF2-40B4-BE49-F238E27FC236}">
              <a16:creationId xmlns:a16="http://schemas.microsoft.com/office/drawing/2014/main" id="{00000000-0008-0000-0600-000016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1003287" name="Text Box 1">
          <a:extLst>
            <a:ext uri="{FF2B5EF4-FFF2-40B4-BE49-F238E27FC236}">
              <a16:creationId xmlns:a16="http://schemas.microsoft.com/office/drawing/2014/main" id="{00000000-0008-0000-0600-000017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3288" name="Text Box 1">
          <a:extLst>
            <a:ext uri="{FF2B5EF4-FFF2-40B4-BE49-F238E27FC236}">
              <a16:creationId xmlns:a16="http://schemas.microsoft.com/office/drawing/2014/main" id="{00000000-0008-0000-0600-000018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3289" name="Text Box 1">
          <a:extLst>
            <a:ext uri="{FF2B5EF4-FFF2-40B4-BE49-F238E27FC236}">
              <a16:creationId xmlns:a16="http://schemas.microsoft.com/office/drawing/2014/main" id="{00000000-0008-0000-0600-000019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1003290" name="Text Box 1">
          <a:extLst>
            <a:ext uri="{FF2B5EF4-FFF2-40B4-BE49-F238E27FC236}">
              <a16:creationId xmlns:a16="http://schemas.microsoft.com/office/drawing/2014/main" id="{00000000-0008-0000-0600-00001A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3291" name="Text Box 1">
          <a:extLst>
            <a:ext uri="{FF2B5EF4-FFF2-40B4-BE49-F238E27FC236}">
              <a16:creationId xmlns:a16="http://schemas.microsoft.com/office/drawing/2014/main" id="{00000000-0008-0000-0600-00001B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3292" name="Text Box 1">
          <a:extLst>
            <a:ext uri="{FF2B5EF4-FFF2-40B4-BE49-F238E27FC236}">
              <a16:creationId xmlns:a16="http://schemas.microsoft.com/office/drawing/2014/main" id="{00000000-0008-0000-0600-00001C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1003293" name="Text Box 1">
          <a:extLst>
            <a:ext uri="{FF2B5EF4-FFF2-40B4-BE49-F238E27FC236}">
              <a16:creationId xmlns:a16="http://schemas.microsoft.com/office/drawing/2014/main" id="{00000000-0008-0000-0600-00001D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3294" name="Text Box 1">
          <a:extLst>
            <a:ext uri="{FF2B5EF4-FFF2-40B4-BE49-F238E27FC236}">
              <a16:creationId xmlns:a16="http://schemas.microsoft.com/office/drawing/2014/main" id="{00000000-0008-0000-0600-00001E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3295" name="Text Box 1">
          <a:extLst>
            <a:ext uri="{FF2B5EF4-FFF2-40B4-BE49-F238E27FC236}">
              <a16:creationId xmlns:a16="http://schemas.microsoft.com/office/drawing/2014/main" id="{00000000-0008-0000-0600-00001F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1003296" name="Text Box 1">
          <a:extLst>
            <a:ext uri="{FF2B5EF4-FFF2-40B4-BE49-F238E27FC236}">
              <a16:creationId xmlns:a16="http://schemas.microsoft.com/office/drawing/2014/main" id="{00000000-0008-0000-0600-000020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97" name="Text Box 1">
          <a:extLst>
            <a:ext uri="{FF2B5EF4-FFF2-40B4-BE49-F238E27FC236}">
              <a16:creationId xmlns:a16="http://schemas.microsoft.com/office/drawing/2014/main" id="{00000000-0008-0000-0600-000021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98" name="Text Box 1">
          <a:extLst>
            <a:ext uri="{FF2B5EF4-FFF2-40B4-BE49-F238E27FC236}">
              <a16:creationId xmlns:a16="http://schemas.microsoft.com/office/drawing/2014/main" id="{00000000-0008-0000-0600-000022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99" name="Text Box 1">
          <a:extLst>
            <a:ext uri="{FF2B5EF4-FFF2-40B4-BE49-F238E27FC236}">
              <a16:creationId xmlns:a16="http://schemas.microsoft.com/office/drawing/2014/main" id="{00000000-0008-0000-0600-000023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300" name="Text Box 1">
          <a:extLst>
            <a:ext uri="{FF2B5EF4-FFF2-40B4-BE49-F238E27FC236}">
              <a16:creationId xmlns:a16="http://schemas.microsoft.com/office/drawing/2014/main" id="{00000000-0008-0000-0600-000024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301" name="Text Box 1">
          <a:extLst>
            <a:ext uri="{FF2B5EF4-FFF2-40B4-BE49-F238E27FC236}">
              <a16:creationId xmlns:a16="http://schemas.microsoft.com/office/drawing/2014/main" id="{00000000-0008-0000-0600-0000254F0F00}"/>
            </a:ext>
          </a:extLst>
        </xdr:cNvPr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302" name="Text Box 1">
          <a:extLst>
            <a:ext uri="{FF2B5EF4-FFF2-40B4-BE49-F238E27FC236}">
              <a16:creationId xmlns:a16="http://schemas.microsoft.com/office/drawing/2014/main" id="{00000000-0008-0000-0600-0000264F0F00}"/>
            </a:ext>
          </a:extLst>
        </xdr:cNvPr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03" name="Text Box 1">
          <a:extLst>
            <a:ext uri="{FF2B5EF4-FFF2-40B4-BE49-F238E27FC236}">
              <a16:creationId xmlns:a16="http://schemas.microsoft.com/office/drawing/2014/main" id="{00000000-0008-0000-0600-000027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04" name="Text Box 1">
          <a:extLst>
            <a:ext uri="{FF2B5EF4-FFF2-40B4-BE49-F238E27FC236}">
              <a16:creationId xmlns:a16="http://schemas.microsoft.com/office/drawing/2014/main" id="{00000000-0008-0000-0600-000028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05" name="Text Box 1">
          <a:extLst>
            <a:ext uri="{FF2B5EF4-FFF2-40B4-BE49-F238E27FC236}">
              <a16:creationId xmlns:a16="http://schemas.microsoft.com/office/drawing/2014/main" id="{00000000-0008-0000-0600-000029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06" name="Text Box 1">
          <a:extLst>
            <a:ext uri="{FF2B5EF4-FFF2-40B4-BE49-F238E27FC236}">
              <a16:creationId xmlns:a16="http://schemas.microsoft.com/office/drawing/2014/main" id="{00000000-0008-0000-0600-00002A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07" name="Text Box 1">
          <a:extLst>
            <a:ext uri="{FF2B5EF4-FFF2-40B4-BE49-F238E27FC236}">
              <a16:creationId xmlns:a16="http://schemas.microsoft.com/office/drawing/2014/main" id="{00000000-0008-0000-0600-00002B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08" name="Text Box 1">
          <a:extLst>
            <a:ext uri="{FF2B5EF4-FFF2-40B4-BE49-F238E27FC236}">
              <a16:creationId xmlns:a16="http://schemas.microsoft.com/office/drawing/2014/main" id="{00000000-0008-0000-0600-00002C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09" name="Text Box 1">
          <a:extLst>
            <a:ext uri="{FF2B5EF4-FFF2-40B4-BE49-F238E27FC236}">
              <a16:creationId xmlns:a16="http://schemas.microsoft.com/office/drawing/2014/main" id="{00000000-0008-0000-0600-00002D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10" name="Text Box 1">
          <a:extLst>
            <a:ext uri="{FF2B5EF4-FFF2-40B4-BE49-F238E27FC236}">
              <a16:creationId xmlns:a16="http://schemas.microsoft.com/office/drawing/2014/main" id="{00000000-0008-0000-0600-00002E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11" name="Text Box 1">
          <a:extLst>
            <a:ext uri="{FF2B5EF4-FFF2-40B4-BE49-F238E27FC236}">
              <a16:creationId xmlns:a16="http://schemas.microsoft.com/office/drawing/2014/main" id="{00000000-0008-0000-0600-00002F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12" name="Text Box 1">
          <a:extLst>
            <a:ext uri="{FF2B5EF4-FFF2-40B4-BE49-F238E27FC236}">
              <a16:creationId xmlns:a16="http://schemas.microsoft.com/office/drawing/2014/main" id="{00000000-0008-0000-0600-000030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1003313" name="Text Box 1">
          <a:extLst>
            <a:ext uri="{FF2B5EF4-FFF2-40B4-BE49-F238E27FC236}">
              <a16:creationId xmlns:a16="http://schemas.microsoft.com/office/drawing/2014/main" id="{00000000-0008-0000-0600-000031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1003314" name="Text Box 1">
          <a:extLst>
            <a:ext uri="{FF2B5EF4-FFF2-40B4-BE49-F238E27FC236}">
              <a16:creationId xmlns:a16="http://schemas.microsoft.com/office/drawing/2014/main" id="{00000000-0008-0000-0600-000032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15" name="Text Box 1">
          <a:extLst>
            <a:ext uri="{FF2B5EF4-FFF2-40B4-BE49-F238E27FC236}">
              <a16:creationId xmlns:a16="http://schemas.microsoft.com/office/drawing/2014/main" id="{00000000-0008-0000-0600-000033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16" name="Text Box 1">
          <a:extLst>
            <a:ext uri="{FF2B5EF4-FFF2-40B4-BE49-F238E27FC236}">
              <a16:creationId xmlns:a16="http://schemas.microsoft.com/office/drawing/2014/main" id="{00000000-0008-0000-0600-000034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17" name="Text Box 1">
          <a:extLst>
            <a:ext uri="{FF2B5EF4-FFF2-40B4-BE49-F238E27FC236}">
              <a16:creationId xmlns:a16="http://schemas.microsoft.com/office/drawing/2014/main" id="{00000000-0008-0000-0600-000035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18" name="Text Box 1">
          <a:extLst>
            <a:ext uri="{FF2B5EF4-FFF2-40B4-BE49-F238E27FC236}">
              <a16:creationId xmlns:a16="http://schemas.microsoft.com/office/drawing/2014/main" id="{00000000-0008-0000-0600-000036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19" name="Text Box 1">
          <a:extLst>
            <a:ext uri="{FF2B5EF4-FFF2-40B4-BE49-F238E27FC236}">
              <a16:creationId xmlns:a16="http://schemas.microsoft.com/office/drawing/2014/main" id="{00000000-0008-0000-0600-000037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0" name="Text Box 1">
          <a:extLst>
            <a:ext uri="{FF2B5EF4-FFF2-40B4-BE49-F238E27FC236}">
              <a16:creationId xmlns:a16="http://schemas.microsoft.com/office/drawing/2014/main" id="{00000000-0008-0000-0600-000038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21" name="Text Box 1">
          <a:extLst>
            <a:ext uri="{FF2B5EF4-FFF2-40B4-BE49-F238E27FC236}">
              <a16:creationId xmlns:a16="http://schemas.microsoft.com/office/drawing/2014/main" id="{00000000-0008-0000-0600-000039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2" name="Text Box 1">
          <a:extLst>
            <a:ext uri="{FF2B5EF4-FFF2-40B4-BE49-F238E27FC236}">
              <a16:creationId xmlns:a16="http://schemas.microsoft.com/office/drawing/2014/main" id="{00000000-0008-0000-0600-00003A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3" name="Text Box 1">
          <a:extLst>
            <a:ext uri="{FF2B5EF4-FFF2-40B4-BE49-F238E27FC236}">
              <a16:creationId xmlns:a16="http://schemas.microsoft.com/office/drawing/2014/main" id="{00000000-0008-0000-0600-00003B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4" name="Text Box 1">
          <a:extLst>
            <a:ext uri="{FF2B5EF4-FFF2-40B4-BE49-F238E27FC236}">
              <a16:creationId xmlns:a16="http://schemas.microsoft.com/office/drawing/2014/main" id="{00000000-0008-0000-0600-00003C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5" name="Text Box 1">
          <a:extLst>
            <a:ext uri="{FF2B5EF4-FFF2-40B4-BE49-F238E27FC236}">
              <a16:creationId xmlns:a16="http://schemas.microsoft.com/office/drawing/2014/main" id="{00000000-0008-0000-0600-00003D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6" name="Text Box 1">
          <a:extLst>
            <a:ext uri="{FF2B5EF4-FFF2-40B4-BE49-F238E27FC236}">
              <a16:creationId xmlns:a16="http://schemas.microsoft.com/office/drawing/2014/main" id="{00000000-0008-0000-0600-00003E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7" name="Text Box 1">
          <a:extLst>
            <a:ext uri="{FF2B5EF4-FFF2-40B4-BE49-F238E27FC236}">
              <a16:creationId xmlns:a16="http://schemas.microsoft.com/office/drawing/2014/main" id="{00000000-0008-0000-0600-00003F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8" name="Text Box 1">
          <a:extLst>
            <a:ext uri="{FF2B5EF4-FFF2-40B4-BE49-F238E27FC236}">
              <a16:creationId xmlns:a16="http://schemas.microsoft.com/office/drawing/2014/main" id="{00000000-0008-0000-0600-000040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9" name="Text Box 1">
          <a:extLst>
            <a:ext uri="{FF2B5EF4-FFF2-40B4-BE49-F238E27FC236}">
              <a16:creationId xmlns:a16="http://schemas.microsoft.com/office/drawing/2014/main" id="{00000000-0008-0000-0600-000041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30" name="Text Box 1">
          <a:extLst>
            <a:ext uri="{FF2B5EF4-FFF2-40B4-BE49-F238E27FC236}">
              <a16:creationId xmlns:a16="http://schemas.microsoft.com/office/drawing/2014/main" id="{00000000-0008-0000-0600-000042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31" name="Text Box 1">
          <a:extLst>
            <a:ext uri="{FF2B5EF4-FFF2-40B4-BE49-F238E27FC236}">
              <a16:creationId xmlns:a16="http://schemas.microsoft.com/office/drawing/2014/main" id="{00000000-0008-0000-0600-000043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32" name="Text Box 1">
          <a:extLst>
            <a:ext uri="{FF2B5EF4-FFF2-40B4-BE49-F238E27FC236}">
              <a16:creationId xmlns:a16="http://schemas.microsoft.com/office/drawing/2014/main" id="{00000000-0008-0000-0600-000044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33" name="Text Box 1">
          <a:extLst>
            <a:ext uri="{FF2B5EF4-FFF2-40B4-BE49-F238E27FC236}">
              <a16:creationId xmlns:a16="http://schemas.microsoft.com/office/drawing/2014/main" id="{00000000-0008-0000-0600-000045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34" name="Text Box 1">
          <a:extLst>
            <a:ext uri="{FF2B5EF4-FFF2-40B4-BE49-F238E27FC236}">
              <a16:creationId xmlns:a16="http://schemas.microsoft.com/office/drawing/2014/main" id="{00000000-0008-0000-0600-000046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35" name="Text Box 1">
          <a:extLst>
            <a:ext uri="{FF2B5EF4-FFF2-40B4-BE49-F238E27FC236}">
              <a16:creationId xmlns:a16="http://schemas.microsoft.com/office/drawing/2014/main" id="{00000000-0008-0000-0600-000047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336" name="Text Box 1">
          <a:extLst>
            <a:ext uri="{FF2B5EF4-FFF2-40B4-BE49-F238E27FC236}">
              <a16:creationId xmlns:a16="http://schemas.microsoft.com/office/drawing/2014/main" id="{00000000-0008-0000-0600-000048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337" name="Text Box 1">
          <a:extLst>
            <a:ext uri="{FF2B5EF4-FFF2-40B4-BE49-F238E27FC236}">
              <a16:creationId xmlns:a16="http://schemas.microsoft.com/office/drawing/2014/main" id="{00000000-0008-0000-0600-000049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38" name="Text Box 1">
          <a:extLst>
            <a:ext uri="{FF2B5EF4-FFF2-40B4-BE49-F238E27FC236}">
              <a16:creationId xmlns:a16="http://schemas.microsoft.com/office/drawing/2014/main" id="{00000000-0008-0000-0600-00004A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39" name="Text Box 1">
          <a:extLst>
            <a:ext uri="{FF2B5EF4-FFF2-40B4-BE49-F238E27FC236}">
              <a16:creationId xmlns:a16="http://schemas.microsoft.com/office/drawing/2014/main" id="{00000000-0008-0000-0600-00004B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40" name="Text Box 1">
          <a:extLst>
            <a:ext uri="{FF2B5EF4-FFF2-40B4-BE49-F238E27FC236}">
              <a16:creationId xmlns:a16="http://schemas.microsoft.com/office/drawing/2014/main" id="{00000000-0008-0000-0600-00004C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41" name="Text Box 1">
          <a:extLst>
            <a:ext uri="{FF2B5EF4-FFF2-40B4-BE49-F238E27FC236}">
              <a16:creationId xmlns:a16="http://schemas.microsoft.com/office/drawing/2014/main" id="{00000000-0008-0000-0600-00004D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42" name="Text Box 1">
          <a:extLst>
            <a:ext uri="{FF2B5EF4-FFF2-40B4-BE49-F238E27FC236}">
              <a16:creationId xmlns:a16="http://schemas.microsoft.com/office/drawing/2014/main" id="{00000000-0008-0000-0600-00004E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43" name="Text Box 1">
          <a:extLst>
            <a:ext uri="{FF2B5EF4-FFF2-40B4-BE49-F238E27FC236}">
              <a16:creationId xmlns:a16="http://schemas.microsoft.com/office/drawing/2014/main" id="{00000000-0008-0000-0600-00004F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44" name="Text Box 1">
          <a:extLst>
            <a:ext uri="{FF2B5EF4-FFF2-40B4-BE49-F238E27FC236}">
              <a16:creationId xmlns:a16="http://schemas.microsoft.com/office/drawing/2014/main" id="{00000000-0008-0000-0600-000050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45" name="Text Box 1">
          <a:extLst>
            <a:ext uri="{FF2B5EF4-FFF2-40B4-BE49-F238E27FC236}">
              <a16:creationId xmlns:a16="http://schemas.microsoft.com/office/drawing/2014/main" id="{00000000-0008-0000-0600-000051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11</xdr:row>
      <xdr:rowOff>209550</xdr:rowOff>
    </xdr:from>
    <xdr:to>
      <xdr:col>3</xdr:col>
      <xdr:colOff>1028700</xdr:colOff>
      <xdr:row>12</xdr:row>
      <xdr:rowOff>228600</xdr:rowOff>
    </xdr:to>
    <xdr:sp macro="" textlink="">
      <xdr:nvSpPr>
        <xdr:cNvPr id="1003346" name="Text Box 1">
          <a:extLst>
            <a:ext uri="{FF2B5EF4-FFF2-40B4-BE49-F238E27FC236}">
              <a16:creationId xmlns:a16="http://schemas.microsoft.com/office/drawing/2014/main" id="{00000000-0008-0000-0600-0000524F0F00}"/>
            </a:ext>
          </a:extLst>
        </xdr:cNvPr>
        <xdr:cNvSpPr txBox="1">
          <a:spLocks noChangeArrowheads="1"/>
        </xdr:cNvSpPr>
      </xdr:nvSpPr>
      <xdr:spPr bwMode="auto">
        <a:xfrm>
          <a:off x="5924550" y="3305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11</xdr:row>
      <xdr:rowOff>257175</xdr:rowOff>
    </xdr:from>
    <xdr:to>
      <xdr:col>3</xdr:col>
      <xdr:colOff>342900</xdr:colOff>
      <xdr:row>13</xdr:row>
      <xdr:rowOff>9525</xdr:rowOff>
    </xdr:to>
    <xdr:sp macro="" textlink="">
      <xdr:nvSpPr>
        <xdr:cNvPr id="1003347" name="Text Box 1">
          <a:extLst>
            <a:ext uri="{FF2B5EF4-FFF2-40B4-BE49-F238E27FC236}">
              <a16:creationId xmlns:a16="http://schemas.microsoft.com/office/drawing/2014/main" id="{00000000-0008-0000-0600-0000534F0F00}"/>
            </a:ext>
          </a:extLst>
        </xdr:cNvPr>
        <xdr:cNvSpPr txBox="1">
          <a:spLocks noChangeArrowheads="1"/>
        </xdr:cNvSpPr>
      </xdr:nvSpPr>
      <xdr:spPr bwMode="auto">
        <a:xfrm>
          <a:off x="5238750" y="33528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48" name="Text Box 1">
          <a:extLst>
            <a:ext uri="{FF2B5EF4-FFF2-40B4-BE49-F238E27FC236}">
              <a16:creationId xmlns:a16="http://schemas.microsoft.com/office/drawing/2014/main" id="{00000000-0008-0000-0600-000054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49" name="Text Box 1">
          <a:extLst>
            <a:ext uri="{FF2B5EF4-FFF2-40B4-BE49-F238E27FC236}">
              <a16:creationId xmlns:a16="http://schemas.microsoft.com/office/drawing/2014/main" id="{00000000-0008-0000-0600-000055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50" name="Text Box 1">
          <a:extLst>
            <a:ext uri="{FF2B5EF4-FFF2-40B4-BE49-F238E27FC236}">
              <a16:creationId xmlns:a16="http://schemas.microsoft.com/office/drawing/2014/main" id="{00000000-0008-0000-0600-000056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51" name="Text Box 1">
          <a:extLst>
            <a:ext uri="{FF2B5EF4-FFF2-40B4-BE49-F238E27FC236}">
              <a16:creationId xmlns:a16="http://schemas.microsoft.com/office/drawing/2014/main" id="{00000000-0008-0000-0600-000057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52" name="Text Box 1">
          <a:extLst>
            <a:ext uri="{FF2B5EF4-FFF2-40B4-BE49-F238E27FC236}">
              <a16:creationId xmlns:a16="http://schemas.microsoft.com/office/drawing/2014/main" id="{00000000-0008-0000-0600-000058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53" name="Text Box 1">
          <a:extLst>
            <a:ext uri="{FF2B5EF4-FFF2-40B4-BE49-F238E27FC236}">
              <a16:creationId xmlns:a16="http://schemas.microsoft.com/office/drawing/2014/main" id="{00000000-0008-0000-0600-000059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54" name="Text Box 1">
          <a:extLst>
            <a:ext uri="{FF2B5EF4-FFF2-40B4-BE49-F238E27FC236}">
              <a16:creationId xmlns:a16="http://schemas.microsoft.com/office/drawing/2014/main" id="{00000000-0008-0000-0600-00005A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55" name="Text Box 1">
          <a:extLst>
            <a:ext uri="{FF2B5EF4-FFF2-40B4-BE49-F238E27FC236}">
              <a16:creationId xmlns:a16="http://schemas.microsoft.com/office/drawing/2014/main" id="{00000000-0008-0000-0600-00005B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56" name="Text Box 1">
          <a:extLst>
            <a:ext uri="{FF2B5EF4-FFF2-40B4-BE49-F238E27FC236}">
              <a16:creationId xmlns:a16="http://schemas.microsoft.com/office/drawing/2014/main" id="{00000000-0008-0000-0600-00005C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57" name="Text Box 1">
          <a:extLst>
            <a:ext uri="{FF2B5EF4-FFF2-40B4-BE49-F238E27FC236}">
              <a16:creationId xmlns:a16="http://schemas.microsoft.com/office/drawing/2014/main" id="{00000000-0008-0000-0600-00005D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58" name="Text Box 1">
          <a:extLst>
            <a:ext uri="{FF2B5EF4-FFF2-40B4-BE49-F238E27FC236}">
              <a16:creationId xmlns:a16="http://schemas.microsoft.com/office/drawing/2014/main" id="{00000000-0008-0000-0600-00005E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59" name="Text Box 1">
          <a:extLst>
            <a:ext uri="{FF2B5EF4-FFF2-40B4-BE49-F238E27FC236}">
              <a16:creationId xmlns:a16="http://schemas.microsoft.com/office/drawing/2014/main" id="{00000000-0008-0000-0600-00005F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60" name="Text Box 1">
          <a:extLst>
            <a:ext uri="{FF2B5EF4-FFF2-40B4-BE49-F238E27FC236}">
              <a16:creationId xmlns:a16="http://schemas.microsoft.com/office/drawing/2014/main" id="{00000000-0008-0000-0600-000060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61" name="Text Box 1">
          <a:extLst>
            <a:ext uri="{FF2B5EF4-FFF2-40B4-BE49-F238E27FC236}">
              <a16:creationId xmlns:a16="http://schemas.microsoft.com/office/drawing/2014/main" id="{00000000-0008-0000-0600-000061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62" name="Text Box 1">
          <a:extLst>
            <a:ext uri="{FF2B5EF4-FFF2-40B4-BE49-F238E27FC236}">
              <a16:creationId xmlns:a16="http://schemas.microsoft.com/office/drawing/2014/main" id="{00000000-0008-0000-0600-000062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63" name="Text Box 1">
          <a:extLst>
            <a:ext uri="{FF2B5EF4-FFF2-40B4-BE49-F238E27FC236}">
              <a16:creationId xmlns:a16="http://schemas.microsoft.com/office/drawing/2014/main" id="{00000000-0008-0000-0600-000063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64" name="Text Box 1">
          <a:extLst>
            <a:ext uri="{FF2B5EF4-FFF2-40B4-BE49-F238E27FC236}">
              <a16:creationId xmlns:a16="http://schemas.microsoft.com/office/drawing/2014/main" id="{00000000-0008-0000-0600-000064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65" name="Text Box 1">
          <a:extLst>
            <a:ext uri="{FF2B5EF4-FFF2-40B4-BE49-F238E27FC236}">
              <a16:creationId xmlns:a16="http://schemas.microsoft.com/office/drawing/2014/main" id="{00000000-0008-0000-0600-000065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66" name="Text Box 1">
          <a:extLst>
            <a:ext uri="{FF2B5EF4-FFF2-40B4-BE49-F238E27FC236}">
              <a16:creationId xmlns:a16="http://schemas.microsoft.com/office/drawing/2014/main" id="{00000000-0008-0000-0600-000066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67" name="Text Box 1">
          <a:extLst>
            <a:ext uri="{FF2B5EF4-FFF2-40B4-BE49-F238E27FC236}">
              <a16:creationId xmlns:a16="http://schemas.microsoft.com/office/drawing/2014/main" id="{00000000-0008-0000-0600-000067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68" name="Text Box 1">
          <a:extLst>
            <a:ext uri="{FF2B5EF4-FFF2-40B4-BE49-F238E27FC236}">
              <a16:creationId xmlns:a16="http://schemas.microsoft.com/office/drawing/2014/main" id="{00000000-0008-0000-0600-000068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69" name="Text Box 1">
          <a:extLst>
            <a:ext uri="{FF2B5EF4-FFF2-40B4-BE49-F238E27FC236}">
              <a16:creationId xmlns:a16="http://schemas.microsoft.com/office/drawing/2014/main" id="{00000000-0008-0000-0600-000069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70" name="Text Box 1">
          <a:extLst>
            <a:ext uri="{FF2B5EF4-FFF2-40B4-BE49-F238E27FC236}">
              <a16:creationId xmlns:a16="http://schemas.microsoft.com/office/drawing/2014/main" id="{00000000-0008-0000-0600-00006A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71" name="Text Box 1">
          <a:extLst>
            <a:ext uri="{FF2B5EF4-FFF2-40B4-BE49-F238E27FC236}">
              <a16:creationId xmlns:a16="http://schemas.microsoft.com/office/drawing/2014/main" id="{00000000-0008-0000-0600-00006B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72" name="Text Box 1">
          <a:extLst>
            <a:ext uri="{FF2B5EF4-FFF2-40B4-BE49-F238E27FC236}">
              <a16:creationId xmlns:a16="http://schemas.microsoft.com/office/drawing/2014/main" id="{00000000-0008-0000-0600-00006C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73" name="Text Box 1">
          <a:extLst>
            <a:ext uri="{FF2B5EF4-FFF2-40B4-BE49-F238E27FC236}">
              <a16:creationId xmlns:a16="http://schemas.microsoft.com/office/drawing/2014/main" id="{00000000-0008-0000-0600-00006D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74" name="Text Box 1">
          <a:extLst>
            <a:ext uri="{FF2B5EF4-FFF2-40B4-BE49-F238E27FC236}">
              <a16:creationId xmlns:a16="http://schemas.microsoft.com/office/drawing/2014/main" id="{00000000-0008-0000-0600-00006E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1003375" name="Text Box 1">
          <a:extLst>
            <a:ext uri="{FF2B5EF4-FFF2-40B4-BE49-F238E27FC236}">
              <a16:creationId xmlns:a16="http://schemas.microsoft.com/office/drawing/2014/main" id="{00000000-0008-0000-0600-00006F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376" name="Text Box 1">
          <a:extLst>
            <a:ext uri="{FF2B5EF4-FFF2-40B4-BE49-F238E27FC236}">
              <a16:creationId xmlns:a16="http://schemas.microsoft.com/office/drawing/2014/main" id="{00000000-0008-0000-0600-000070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377" name="Text Box 1">
          <a:extLst>
            <a:ext uri="{FF2B5EF4-FFF2-40B4-BE49-F238E27FC236}">
              <a16:creationId xmlns:a16="http://schemas.microsoft.com/office/drawing/2014/main" id="{00000000-0008-0000-0600-000071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1003378" name="Text Box 1">
          <a:extLst>
            <a:ext uri="{FF2B5EF4-FFF2-40B4-BE49-F238E27FC236}">
              <a16:creationId xmlns:a16="http://schemas.microsoft.com/office/drawing/2014/main" id="{00000000-0008-0000-0600-000072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79" name="Text Box 1">
          <a:extLst>
            <a:ext uri="{FF2B5EF4-FFF2-40B4-BE49-F238E27FC236}">
              <a16:creationId xmlns:a16="http://schemas.microsoft.com/office/drawing/2014/main" id="{00000000-0008-0000-0600-000073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80" name="Text Box 1">
          <a:extLst>
            <a:ext uri="{FF2B5EF4-FFF2-40B4-BE49-F238E27FC236}">
              <a16:creationId xmlns:a16="http://schemas.microsoft.com/office/drawing/2014/main" id="{00000000-0008-0000-0600-000074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81" name="Text Box 1">
          <a:extLst>
            <a:ext uri="{FF2B5EF4-FFF2-40B4-BE49-F238E27FC236}">
              <a16:creationId xmlns:a16="http://schemas.microsoft.com/office/drawing/2014/main" id="{00000000-0008-0000-0600-000075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82" name="Text Box 1">
          <a:extLst>
            <a:ext uri="{FF2B5EF4-FFF2-40B4-BE49-F238E27FC236}">
              <a16:creationId xmlns:a16="http://schemas.microsoft.com/office/drawing/2014/main" id="{00000000-0008-0000-0600-000076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83" name="Text Box 1">
          <a:extLst>
            <a:ext uri="{FF2B5EF4-FFF2-40B4-BE49-F238E27FC236}">
              <a16:creationId xmlns:a16="http://schemas.microsoft.com/office/drawing/2014/main" id="{00000000-0008-0000-0600-000077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84" name="Text Box 1">
          <a:extLst>
            <a:ext uri="{FF2B5EF4-FFF2-40B4-BE49-F238E27FC236}">
              <a16:creationId xmlns:a16="http://schemas.microsoft.com/office/drawing/2014/main" id="{00000000-0008-0000-0600-000078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85" name="Text Box 1">
          <a:extLst>
            <a:ext uri="{FF2B5EF4-FFF2-40B4-BE49-F238E27FC236}">
              <a16:creationId xmlns:a16="http://schemas.microsoft.com/office/drawing/2014/main" id="{00000000-0008-0000-0600-000079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86" name="Text Box 1">
          <a:extLst>
            <a:ext uri="{FF2B5EF4-FFF2-40B4-BE49-F238E27FC236}">
              <a16:creationId xmlns:a16="http://schemas.microsoft.com/office/drawing/2014/main" id="{00000000-0008-0000-0600-00007A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87" name="Text Box 1">
          <a:extLst>
            <a:ext uri="{FF2B5EF4-FFF2-40B4-BE49-F238E27FC236}">
              <a16:creationId xmlns:a16="http://schemas.microsoft.com/office/drawing/2014/main" id="{00000000-0008-0000-0600-00007B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88" name="Text Box 1">
          <a:extLst>
            <a:ext uri="{FF2B5EF4-FFF2-40B4-BE49-F238E27FC236}">
              <a16:creationId xmlns:a16="http://schemas.microsoft.com/office/drawing/2014/main" id="{00000000-0008-0000-0600-00007C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89" name="Text Box 1">
          <a:extLst>
            <a:ext uri="{FF2B5EF4-FFF2-40B4-BE49-F238E27FC236}">
              <a16:creationId xmlns:a16="http://schemas.microsoft.com/office/drawing/2014/main" id="{00000000-0008-0000-0600-00007D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90" name="Text Box 1">
          <a:extLst>
            <a:ext uri="{FF2B5EF4-FFF2-40B4-BE49-F238E27FC236}">
              <a16:creationId xmlns:a16="http://schemas.microsoft.com/office/drawing/2014/main" id="{00000000-0008-0000-0600-00007E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91" name="Text Box 1">
          <a:extLst>
            <a:ext uri="{FF2B5EF4-FFF2-40B4-BE49-F238E27FC236}">
              <a16:creationId xmlns:a16="http://schemas.microsoft.com/office/drawing/2014/main" id="{00000000-0008-0000-0600-00007F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92" name="Text Box 1">
          <a:extLst>
            <a:ext uri="{FF2B5EF4-FFF2-40B4-BE49-F238E27FC236}">
              <a16:creationId xmlns:a16="http://schemas.microsoft.com/office/drawing/2014/main" id="{00000000-0008-0000-0600-000080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93" name="Text Box 1">
          <a:extLst>
            <a:ext uri="{FF2B5EF4-FFF2-40B4-BE49-F238E27FC236}">
              <a16:creationId xmlns:a16="http://schemas.microsoft.com/office/drawing/2014/main" id="{00000000-0008-0000-0600-000081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1003394" name="Text Box 1">
          <a:extLst>
            <a:ext uri="{FF2B5EF4-FFF2-40B4-BE49-F238E27FC236}">
              <a16:creationId xmlns:a16="http://schemas.microsoft.com/office/drawing/2014/main" id="{00000000-0008-0000-0600-0000824F0F00}"/>
            </a:ext>
          </a:extLst>
        </xdr:cNvPr>
        <xdr:cNvSpPr txBox="1">
          <a:spLocks noChangeArrowheads="1"/>
        </xdr:cNvSpPr>
      </xdr:nvSpPr>
      <xdr:spPr bwMode="auto">
        <a:xfrm>
          <a:off x="5924550" y="3571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95" name="Text Box 1">
          <a:extLst>
            <a:ext uri="{FF2B5EF4-FFF2-40B4-BE49-F238E27FC236}">
              <a16:creationId xmlns:a16="http://schemas.microsoft.com/office/drawing/2014/main" id="{00000000-0008-0000-0600-000083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96" name="Text Box 1">
          <a:extLst>
            <a:ext uri="{FF2B5EF4-FFF2-40B4-BE49-F238E27FC236}">
              <a16:creationId xmlns:a16="http://schemas.microsoft.com/office/drawing/2014/main" id="{00000000-0008-0000-0600-000084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97" name="Text Box 1">
          <a:extLst>
            <a:ext uri="{FF2B5EF4-FFF2-40B4-BE49-F238E27FC236}">
              <a16:creationId xmlns:a16="http://schemas.microsoft.com/office/drawing/2014/main" id="{00000000-0008-0000-0600-000085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98" name="Text Box 1">
          <a:extLst>
            <a:ext uri="{FF2B5EF4-FFF2-40B4-BE49-F238E27FC236}">
              <a16:creationId xmlns:a16="http://schemas.microsoft.com/office/drawing/2014/main" id="{00000000-0008-0000-0600-000086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99" name="Text Box 1">
          <a:extLst>
            <a:ext uri="{FF2B5EF4-FFF2-40B4-BE49-F238E27FC236}">
              <a16:creationId xmlns:a16="http://schemas.microsoft.com/office/drawing/2014/main" id="{00000000-0008-0000-0600-000087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0" name="Text Box 1">
          <a:extLst>
            <a:ext uri="{FF2B5EF4-FFF2-40B4-BE49-F238E27FC236}">
              <a16:creationId xmlns:a16="http://schemas.microsoft.com/office/drawing/2014/main" id="{00000000-0008-0000-0600-000088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1" name="Text Box 1">
          <a:extLst>
            <a:ext uri="{FF2B5EF4-FFF2-40B4-BE49-F238E27FC236}">
              <a16:creationId xmlns:a16="http://schemas.microsoft.com/office/drawing/2014/main" id="{00000000-0008-0000-0600-000089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2" name="Text Box 1">
          <a:extLst>
            <a:ext uri="{FF2B5EF4-FFF2-40B4-BE49-F238E27FC236}">
              <a16:creationId xmlns:a16="http://schemas.microsoft.com/office/drawing/2014/main" id="{00000000-0008-0000-0600-00008A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3" name="Text Box 1">
          <a:extLst>
            <a:ext uri="{FF2B5EF4-FFF2-40B4-BE49-F238E27FC236}">
              <a16:creationId xmlns:a16="http://schemas.microsoft.com/office/drawing/2014/main" id="{00000000-0008-0000-0600-00008B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4" name="Text Box 1">
          <a:extLst>
            <a:ext uri="{FF2B5EF4-FFF2-40B4-BE49-F238E27FC236}">
              <a16:creationId xmlns:a16="http://schemas.microsoft.com/office/drawing/2014/main" id="{00000000-0008-0000-0600-00008C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5" name="Text Box 1">
          <a:extLst>
            <a:ext uri="{FF2B5EF4-FFF2-40B4-BE49-F238E27FC236}">
              <a16:creationId xmlns:a16="http://schemas.microsoft.com/office/drawing/2014/main" id="{00000000-0008-0000-0600-00008D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6" name="Text Box 1">
          <a:extLst>
            <a:ext uri="{FF2B5EF4-FFF2-40B4-BE49-F238E27FC236}">
              <a16:creationId xmlns:a16="http://schemas.microsoft.com/office/drawing/2014/main" id="{00000000-0008-0000-0600-00008E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7" name="Text Box 1">
          <a:extLst>
            <a:ext uri="{FF2B5EF4-FFF2-40B4-BE49-F238E27FC236}">
              <a16:creationId xmlns:a16="http://schemas.microsoft.com/office/drawing/2014/main" id="{00000000-0008-0000-0600-00008F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8" name="Text Box 1">
          <a:extLst>
            <a:ext uri="{FF2B5EF4-FFF2-40B4-BE49-F238E27FC236}">
              <a16:creationId xmlns:a16="http://schemas.microsoft.com/office/drawing/2014/main" id="{00000000-0008-0000-0600-000090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9" name="Text Box 1">
          <a:extLst>
            <a:ext uri="{FF2B5EF4-FFF2-40B4-BE49-F238E27FC236}">
              <a16:creationId xmlns:a16="http://schemas.microsoft.com/office/drawing/2014/main" id="{00000000-0008-0000-0600-000091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10" name="Text Box 1">
          <a:extLst>
            <a:ext uri="{FF2B5EF4-FFF2-40B4-BE49-F238E27FC236}">
              <a16:creationId xmlns:a16="http://schemas.microsoft.com/office/drawing/2014/main" id="{00000000-0008-0000-0600-000092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11" name="Text Box 1">
          <a:extLst>
            <a:ext uri="{FF2B5EF4-FFF2-40B4-BE49-F238E27FC236}">
              <a16:creationId xmlns:a16="http://schemas.microsoft.com/office/drawing/2014/main" id="{00000000-0008-0000-0600-000093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412" name="Text Box 1">
          <a:extLst>
            <a:ext uri="{FF2B5EF4-FFF2-40B4-BE49-F238E27FC236}">
              <a16:creationId xmlns:a16="http://schemas.microsoft.com/office/drawing/2014/main" id="{00000000-0008-0000-0600-000094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413" name="Text Box 1">
          <a:extLst>
            <a:ext uri="{FF2B5EF4-FFF2-40B4-BE49-F238E27FC236}">
              <a16:creationId xmlns:a16="http://schemas.microsoft.com/office/drawing/2014/main" id="{00000000-0008-0000-0600-000095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14" name="Text Box 1">
          <a:extLst>
            <a:ext uri="{FF2B5EF4-FFF2-40B4-BE49-F238E27FC236}">
              <a16:creationId xmlns:a16="http://schemas.microsoft.com/office/drawing/2014/main" id="{00000000-0008-0000-0600-000096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15" name="Text Box 1">
          <a:extLst>
            <a:ext uri="{FF2B5EF4-FFF2-40B4-BE49-F238E27FC236}">
              <a16:creationId xmlns:a16="http://schemas.microsoft.com/office/drawing/2014/main" id="{00000000-0008-0000-0600-000097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16" name="Text Box 1">
          <a:extLst>
            <a:ext uri="{FF2B5EF4-FFF2-40B4-BE49-F238E27FC236}">
              <a16:creationId xmlns:a16="http://schemas.microsoft.com/office/drawing/2014/main" id="{00000000-0008-0000-0600-000098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17" name="Text Box 1">
          <a:extLst>
            <a:ext uri="{FF2B5EF4-FFF2-40B4-BE49-F238E27FC236}">
              <a16:creationId xmlns:a16="http://schemas.microsoft.com/office/drawing/2014/main" id="{00000000-0008-0000-0600-000099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18" name="Text Box 1">
          <a:extLst>
            <a:ext uri="{FF2B5EF4-FFF2-40B4-BE49-F238E27FC236}">
              <a16:creationId xmlns:a16="http://schemas.microsoft.com/office/drawing/2014/main" id="{00000000-0008-0000-0600-00009A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19" name="Text Box 1">
          <a:extLst>
            <a:ext uri="{FF2B5EF4-FFF2-40B4-BE49-F238E27FC236}">
              <a16:creationId xmlns:a16="http://schemas.microsoft.com/office/drawing/2014/main" id="{00000000-0008-0000-0600-00009B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20" name="Text Box 1">
          <a:extLst>
            <a:ext uri="{FF2B5EF4-FFF2-40B4-BE49-F238E27FC236}">
              <a16:creationId xmlns:a16="http://schemas.microsoft.com/office/drawing/2014/main" id="{00000000-0008-0000-0600-00009C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21" name="Text Box 1">
          <a:extLst>
            <a:ext uri="{FF2B5EF4-FFF2-40B4-BE49-F238E27FC236}">
              <a16:creationId xmlns:a16="http://schemas.microsoft.com/office/drawing/2014/main" id="{00000000-0008-0000-0600-00009D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22" name="Text Box 1">
          <a:extLst>
            <a:ext uri="{FF2B5EF4-FFF2-40B4-BE49-F238E27FC236}">
              <a16:creationId xmlns:a16="http://schemas.microsoft.com/office/drawing/2014/main" id="{00000000-0008-0000-0600-00009E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23" name="Text Box 1">
          <a:extLst>
            <a:ext uri="{FF2B5EF4-FFF2-40B4-BE49-F238E27FC236}">
              <a16:creationId xmlns:a16="http://schemas.microsoft.com/office/drawing/2014/main" id="{00000000-0008-0000-0600-00009F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1003424" name="Text Box 1">
          <a:extLst>
            <a:ext uri="{FF2B5EF4-FFF2-40B4-BE49-F238E27FC236}">
              <a16:creationId xmlns:a16="http://schemas.microsoft.com/office/drawing/2014/main" id="{00000000-0008-0000-0600-0000A04F0F00}"/>
            </a:ext>
          </a:extLst>
        </xdr:cNvPr>
        <xdr:cNvSpPr txBox="1">
          <a:spLocks noChangeArrowheads="1"/>
        </xdr:cNvSpPr>
      </xdr:nvSpPr>
      <xdr:spPr bwMode="auto">
        <a:xfrm>
          <a:off x="5924550" y="3571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25" name="Text Box 1">
          <a:extLst>
            <a:ext uri="{FF2B5EF4-FFF2-40B4-BE49-F238E27FC236}">
              <a16:creationId xmlns:a16="http://schemas.microsoft.com/office/drawing/2014/main" id="{00000000-0008-0000-0600-0000A1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26" name="Text Box 1">
          <a:extLst>
            <a:ext uri="{FF2B5EF4-FFF2-40B4-BE49-F238E27FC236}">
              <a16:creationId xmlns:a16="http://schemas.microsoft.com/office/drawing/2014/main" id="{00000000-0008-0000-0600-0000A2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27" name="Text Box 1">
          <a:extLst>
            <a:ext uri="{FF2B5EF4-FFF2-40B4-BE49-F238E27FC236}">
              <a16:creationId xmlns:a16="http://schemas.microsoft.com/office/drawing/2014/main" id="{00000000-0008-0000-0600-0000A3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28" name="Text Box 1">
          <a:extLst>
            <a:ext uri="{FF2B5EF4-FFF2-40B4-BE49-F238E27FC236}">
              <a16:creationId xmlns:a16="http://schemas.microsoft.com/office/drawing/2014/main" id="{00000000-0008-0000-0600-0000A4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29" name="Text Box 1">
          <a:extLst>
            <a:ext uri="{FF2B5EF4-FFF2-40B4-BE49-F238E27FC236}">
              <a16:creationId xmlns:a16="http://schemas.microsoft.com/office/drawing/2014/main" id="{00000000-0008-0000-0600-0000A5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430" name="Text Box 1">
          <a:extLst>
            <a:ext uri="{FF2B5EF4-FFF2-40B4-BE49-F238E27FC236}">
              <a16:creationId xmlns:a16="http://schemas.microsoft.com/office/drawing/2014/main" id="{00000000-0008-0000-0600-0000A6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31" name="Text Box 1">
          <a:extLst>
            <a:ext uri="{FF2B5EF4-FFF2-40B4-BE49-F238E27FC236}">
              <a16:creationId xmlns:a16="http://schemas.microsoft.com/office/drawing/2014/main" id="{00000000-0008-0000-0600-0000A7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32" name="Text Box 1">
          <a:extLst>
            <a:ext uri="{FF2B5EF4-FFF2-40B4-BE49-F238E27FC236}">
              <a16:creationId xmlns:a16="http://schemas.microsoft.com/office/drawing/2014/main" id="{00000000-0008-0000-0600-0000A8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33" name="Text Box 1">
          <a:extLst>
            <a:ext uri="{FF2B5EF4-FFF2-40B4-BE49-F238E27FC236}">
              <a16:creationId xmlns:a16="http://schemas.microsoft.com/office/drawing/2014/main" id="{00000000-0008-0000-0600-0000A9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34" name="Text Box 1">
          <a:extLst>
            <a:ext uri="{FF2B5EF4-FFF2-40B4-BE49-F238E27FC236}">
              <a16:creationId xmlns:a16="http://schemas.microsoft.com/office/drawing/2014/main" id="{00000000-0008-0000-0600-0000AA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35" name="Text Box 1">
          <a:extLst>
            <a:ext uri="{FF2B5EF4-FFF2-40B4-BE49-F238E27FC236}">
              <a16:creationId xmlns:a16="http://schemas.microsoft.com/office/drawing/2014/main" id="{00000000-0008-0000-0600-0000AB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36" name="Text Box 1">
          <a:extLst>
            <a:ext uri="{FF2B5EF4-FFF2-40B4-BE49-F238E27FC236}">
              <a16:creationId xmlns:a16="http://schemas.microsoft.com/office/drawing/2014/main" id="{00000000-0008-0000-0600-0000AC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37" name="Text Box 1">
          <a:extLst>
            <a:ext uri="{FF2B5EF4-FFF2-40B4-BE49-F238E27FC236}">
              <a16:creationId xmlns:a16="http://schemas.microsoft.com/office/drawing/2014/main" id="{00000000-0008-0000-0600-0000AD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38" name="Text Box 1">
          <a:extLst>
            <a:ext uri="{FF2B5EF4-FFF2-40B4-BE49-F238E27FC236}">
              <a16:creationId xmlns:a16="http://schemas.microsoft.com/office/drawing/2014/main" id="{00000000-0008-0000-0600-0000AE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39" name="Text Box 1">
          <a:extLst>
            <a:ext uri="{FF2B5EF4-FFF2-40B4-BE49-F238E27FC236}">
              <a16:creationId xmlns:a16="http://schemas.microsoft.com/office/drawing/2014/main" id="{00000000-0008-0000-0600-0000AF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40" name="Text Box 1">
          <a:extLst>
            <a:ext uri="{FF2B5EF4-FFF2-40B4-BE49-F238E27FC236}">
              <a16:creationId xmlns:a16="http://schemas.microsoft.com/office/drawing/2014/main" id="{00000000-0008-0000-0600-0000B0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41" name="Text Box 1">
          <a:extLst>
            <a:ext uri="{FF2B5EF4-FFF2-40B4-BE49-F238E27FC236}">
              <a16:creationId xmlns:a16="http://schemas.microsoft.com/office/drawing/2014/main" id="{00000000-0008-0000-0600-0000B1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42" name="Text Box 1">
          <a:extLst>
            <a:ext uri="{FF2B5EF4-FFF2-40B4-BE49-F238E27FC236}">
              <a16:creationId xmlns:a16="http://schemas.microsoft.com/office/drawing/2014/main" id="{00000000-0008-0000-0600-0000B2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43" name="Text Box 1">
          <a:extLst>
            <a:ext uri="{FF2B5EF4-FFF2-40B4-BE49-F238E27FC236}">
              <a16:creationId xmlns:a16="http://schemas.microsoft.com/office/drawing/2014/main" id="{00000000-0008-0000-0600-0000B3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44" name="Text Box 1">
          <a:extLst>
            <a:ext uri="{FF2B5EF4-FFF2-40B4-BE49-F238E27FC236}">
              <a16:creationId xmlns:a16="http://schemas.microsoft.com/office/drawing/2014/main" id="{00000000-0008-0000-0600-0000B4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45" name="Text Box 1">
          <a:extLst>
            <a:ext uri="{FF2B5EF4-FFF2-40B4-BE49-F238E27FC236}">
              <a16:creationId xmlns:a16="http://schemas.microsoft.com/office/drawing/2014/main" id="{00000000-0008-0000-0600-0000B5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46" name="Text Box 1">
          <a:extLst>
            <a:ext uri="{FF2B5EF4-FFF2-40B4-BE49-F238E27FC236}">
              <a16:creationId xmlns:a16="http://schemas.microsoft.com/office/drawing/2014/main" id="{00000000-0008-0000-0600-0000B6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47" name="Text Box 1">
          <a:extLst>
            <a:ext uri="{FF2B5EF4-FFF2-40B4-BE49-F238E27FC236}">
              <a16:creationId xmlns:a16="http://schemas.microsoft.com/office/drawing/2014/main" id="{00000000-0008-0000-0600-0000B7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48" name="Text Box 1">
          <a:extLst>
            <a:ext uri="{FF2B5EF4-FFF2-40B4-BE49-F238E27FC236}">
              <a16:creationId xmlns:a16="http://schemas.microsoft.com/office/drawing/2014/main" id="{00000000-0008-0000-0600-0000B8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49" name="Text Box 1">
          <a:extLst>
            <a:ext uri="{FF2B5EF4-FFF2-40B4-BE49-F238E27FC236}">
              <a16:creationId xmlns:a16="http://schemas.microsoft.com/office/drawing/2014/main" id="{00000000-0008-0000-0600-0000B9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50" name="Text Box 1">
          <a:extLst>
            <a:ext uri="{FF2B5EF4-FFF2-40B4-BE49-F238E27FC236}">
              <a16:creationId xmlns:a16="http://schemas.microsoft.com/office/drawing/2014/main" id="{00000000-0008-0000-0600-0000BA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51" name="Text Box 1">
          <a:extLst>
            <a:ext uri="{FF2B5EF4-FFF2-40B4-BE49-F238E27FC236}">
              <a16:creationId xmlns:a16="http://schemas.microsoft.com/office/drawing/2014/main" id="{00000000-0008-0000-0600-0000BB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1003452" name="Text Box 1">
          <a:extLst>
            <a:ext uri="{FF2B5EF4-FFF2-40B4-BE49-F238E27FC236}">
              <a16:creationId xmlns:a16="http://schemas.microsoft.com/office/drawing/2014/main" id="{00000000-0008-0000-0600-0000BC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453" name="Text Box 1">
          <a:extLst>
            <a:ext uri="{FF2B5EF4-FFF2-40B4-BE49-F238E27FC236}">
              <a16:creationId xmlns:a16="http://schemas.microsoft.com/office/drawing/2014/main" id="{00000000-0008-0000-0600-0000BD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454" name="Text Box 1">
          <a:extLst>
            <a:ext uri="{FF2B5EF4-FFF2-40B4-BE49-F238E27FC236}">
              <a16:creationId xmlns:a16="http://schemas.microsoft.com/office/drawing/2014/main" id="{00000000-0008-0000-0600-0000BE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1003455" name="Text Box 1">
          <a:extLst>
            <a:ext uri="{FF2B5EF4-FFF2-40B4-BE49-F238E27FC236}">
              <a16:creationId xmlns:a16="http://schemas.microsoft.com/office/drawing/2014/main" id="{00000000-0008-0000-0600-0000BF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56" name="Text Box 1">
          <a:extLst>
            <a:ext uri="{FF2B5EF4-FFF2-40B4-BE49-F238E27FC236}">
              <a16:creationId xmlns:a16="http://schemas.microsoft.com/office/drawing/2014/main" id="{00000000-0008-0000-0600-0000C0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57" name="Text Box 1">
          <a:extLst>
            <a:ext uri="{FF2B5EF4-FFF2-40B4-BE49-F238E27FC236}">
              <a16:creationId xmlns:a16="http://schemas.microsoft.com/office/drawing/2014/main" id="{00000000-0008-0000-0600-0000C1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458" name="Text Box 1">
          <a:extLst>
            <a:ext uri="{FF2B5EF4-FFF2-40B4-BE49-F238E27FC236}">
              <a16:creationId xmlns:a16="http://schemas.microsoft.com/office/drawing/2014/main" id="{00000000-0008-0000-0600-0000C2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59" name="Text Box 1">
          <a:extLst>
            <a:ext uri="{FF2B5EF4-FFF2-40B4-BE49-F238E27FC236}">
              <a16:creationId xmlns:a16="http://schemas.microsoft.com/office/drawing/2014/main" id="{00000000-0008-0000-0600-0000C3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60" name="Text Box 1">
          <a:extLst>
            <a:ext uri="{FF2B5EF4-FFF2-40B4-BE49-F238E27FC236}">
              <a16:creationId xmlns:a16="http://schemas.microsoft.com/office/drawing/2014/main" id="{00000000-0008-0000-0600-0000C4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461" name="Text Box 1">
          <a:extLst>
            <a:ext uri="{FF2B5EF4-FFF2-40B4-BE49-F238E27FC236}">
              <a16:creationId xmlns:a16="http://schemas.microsoft.com/office/drawing/2014/main" id="{00000000-0008-0000-0600-0000C5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62" name="Text Box 1">
          <a:extLst>
            <a:ext uri="{FF2B5EF4-FFF2-40B4-BE49-F238E27FC236}">
              <a16:creationId xmlns:a16="http://schemas.microsoft.com/office/drawing/2014/main" id="{00000000-0008-0000-0600-0000C6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63" name="Text Box 1">
          <a:extLst>
            <a:ext uri="{FF2B5EF4-FFF2-40B4-BE49-F238E27FC236}">
              <a16:creationId xmlns:a16="http://schemas.microsoft.com/office/drawing/2014/main" id="{00000000-0008-0000-0600-0000C7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464" name="Text Box 1">
          <a:extLst>
            <a:ext uri="{FF2B5EF4-FFF2-40B4-BE49-F238E27FC236}">
              <a16:creationId xmlns:a16="http://schemas.microsoft.com/office/drawing/2014/main" id="{00000000-0008-0000-0600-0000C8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65" name="Text Box 1">
          <a:extLst>
            <a:ext uri="{FF2B5EF4-FFF2-40B4-BE49-F238E27FC236}">
              <a16:creationId xmlns:a16="http://schemas.microsoft.com/office/drawing/2014/main" id="{00000000-0008-0000-0600-0000C9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66" name="Text Box 1">
          <a:extLst>
            <a:ext uri="{FF2B5EF4-FFF2-40B4-BE49-F238E27FC236}">
              <a16:creationId xmlns:a16="http://schemas.microsoft.com/office/drawing/2014/main" id="{00000000-0008-0000-0600-0000CA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67" name="Text Box 1">
          <a:extLst>
            <a:ext uri="{FF2B5EF4-FFF2-40B4-BE49-F238E27FC236}">
              <a16:creationId xmlns:a16="http://schemas.microsoft.com/office/drawing/2014/main" id="{00000000-0008-0000-0600-0000CB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68" name="Text Box 1">
          <a:extLst>
            <a:ext uri="{FF2B5EF4-FFF2-40B4-BE49-F238E27FC236}">
              <a16:creationId xmlns:a16="http://schemas.microsoft.com/office/drawing/2014/main" id="{00000000-0008-0000-0600-0000CC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69" name="Text Box 1">
          <a:extLst>
            <a:ext uri="{FF2B5EF4-FFF2-40B4-BE49-F238E27FC236}">
              <a16:creationId xmlns:a16="http://schemas.microsoft.com/office/drawing/2014/main" id="{00000000-0008-0000-0600-0000CD4F0F00}"/>
            </a:ext>
          </a:extLst>
        </xdr:cNvPr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70" name="Text Box 1">
          <a:extLst>
            <a:ext uri="{FF2B5EF4-FFF2-40B4-BE49-F238E27FC236}">
              <a16:creationId xmlns:a16="http://schemas.microsoft.com/office/drawing/2014/main" id="{00000000-0008-0000-0600-0000CE4F0F00}"/>
            </a:ext>
          </a:extLst>
        </xdr:cNvPr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1" name="Text Box 1">
          <a:extLst>
            <a:ext uri="{FF2B5EF4-FFF2-40B4-BE49-F238E27FC236}">
              <a16:creationId xmlns:a16="http://schemas.microsoft.com/office/drawing/2014/main" id="{00000000-0008-0000-0600-0000CF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2" name="Text Box 1">
          <a:extLst>
            <a:ext uri="{FF2B5EF4-FFF2-40B4-BE49-F238E27FC236}">
              <a16:creationId xmlns:a16="http://schemas.microsoft.com/office/drawing/2014/main" id="{00000000-0008-0000-0600-0000D0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473" name="Text Box 1">
          <a:extLst>
            <a:ext uri="{FF2B5EF4-FFF2-40B4-BE49-F238E27FC236}">
              <a16:creationId xmlns:a16="http://schemas.microsoft.com/office/drawing/2014/main" id="{00000000-0008-0000-0600-0000D1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4" name="Text Box 1">
          <a:extLst>
            <a:ext uri="{FF2B5EF4-FFF2-40B4-BE49-F238E27FC236}">
              <a16:creationId xmlns:a16="http://schemas.microsoft.com/office/drawing/2014/main" id="{00000000-0008-0000-0600-0000D2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5" name="Text Box 1">
          <a:extLst>
            <a:ext uri="{FF2B5EF4-FFF2-40B4-BE49-F238E27FC236}">
              <a16:creationId xmlns:a16="http://schemas.microsoft.com/office/drawing/2014/main" id="{00000000-0008-0000-0600-0000D3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6" name="Text Box 1">
          <a:extLst>
            <a:ext uri="{FF2B5EF4-FFF2-40B4-BE49-F238E27FC236}">
              <a16:creationId xmlns:a16="http://schemas.microsoft.com/office/drawing/2014/main" id="{00000000-0008-0000-0600-0000D4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7" name="Text Box 1">
          <a:extLst>
            <a:ext uri="{FF2B5EF4-FFF2-40B4-BE49-F238E27FC236}">
              <a16:creationId xmlns:a16="http://schemas.microsoft.com/office/drawing/2014/main" id="{00000000-0008-0000-0600-0000D5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8" name="Text Box 1">
          <a:extLst>
            <a:ext uri="{FF2B5EF4-FFF2-40B4-BE49-F238E27FC236}">
              <a16:creationId xmlns:a16="http://schemas.microsoft.com/office/drawing/2014/main" id="{00000000-0008-0000-0600-0000D6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9" name="Text Box 1">
          <a:extLst>
            <a:ext uri="{FF2B5EF4-FFF2-40B4-BE49-F238E27FC236}">
              <a16:creationId xmlns:a16="http://schemas.microsoft.com/office/drawing/2014/main" id="{00000000-0008-0000-0600-0000D7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80" name="Text Box 1">
          <a:extLst>
            <a:ext uri="{FF2B5EF4-FFF2-40B4-BE49-F238E27FC236}">
              <a16:creationId xmlns:a16="http://schemas.microsoft.com/office/drawing/2014/main" id="{00000000-0008-0000-0600-0000D8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481" name="Text Box 1">
          <a:extLst>
            <a:ext uri="{FF2B5EF4-FFF2-40B4-BE49-F238E27FC236}">
              <a16:creationId xmlns:a16="http://schemas.microsoft.com/office/drawing/2014/main" id="{00000000-0008-0000-0600-0000D9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482" name="Text Box 1">
          <a:extLst>
            <a:ext uri="{FF2B5EF4-FFF2-40B4-BE49-F238E27FC236}">
              <a16:creationId xmlns:a16="http://schemas.microsoft.com/office/drawing/2014/main" id="{00000000-0008-0000-0600-0000DA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483" name="Text Box 1">
          <a:extLst>
            <a:ext uri="{FF2B5EF4-FFF2-40B4-BE49-F238E27FC236}">
              <a16:creationId xmlns:a16="http://schemas.microsoft.com/office/drawing/2014/main" id="{00000000-0008-0000-0600-0000DB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484" name="Text Box 1">
          <a:extLst>
            <a:ext uri="{FF2B5EF4-FFF2-40B4-BE49-F238E27FC236}">
              <a16:creationId xmlns:a16="http://schemas.microsoft.com/office/drawing/2014/main" id="{00000000-0008-0000-0600-0000DC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485" name="Text Box 1">
          <a:extLst>
            <a:ext uri="{FF2B5EF4-FFF2-40B4-BE49-F238E27FC236}">
              <a16:creationId xmlns:a16="http://schemas.microsoft.com/office/drawing/2014/main" id="{00000000-0008-0000-0600-0000DD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86" name="Text Box 1">
          <a:extLst>
            <a:ext uri="{FF2B5EF4-FFF2-40B4-BE49-F238E27FC236}">
              <a16:creationId xmlns:a16="http://schemas.microsoft.com/office/drawing/2014/main" id="{00000000-0008-0000-0600-0000DE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87" name="Text Box 1">
          <a:extLst>
            <a:ext uri="{FF2B5EF4-FFF2-40B4-BE49-F238E27FC236}">
              <a16:creationId xmlns:a16="http://schemas.microsoft.com/office/drawing/2014/main" id="{00000000-0008-0000-0600-0000DF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88" name="Text Box 1">
          <a:extLst>
            <a:ext uri="{FF2B5EF4-FFF2-40B4-BE49-F238E27FC236}">
              <a16:creationId xmlns:a16="http://schemas.microsoft.com/office/drawing/2014/main" id="{00000000-0008-0000-0600-0000E0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489" name="Text Box 1">
          <a:extLst>
            <a:ext uri="{FF2B5EF4-FFF2-40B4-BE49-F238E27FC236}">
              <a16:creationId xmlns:a16="http://schemas.microsoft.com/office/drawing/2014/main" id="{00000000-0008-0000-0600-0000E1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0" name="Text Box 1">
          <a:extLst>
            <a:ext uri="{FF2B5EF4-FFF2-40B4-BE49-F238E27FC236}">
              <a16:creationId xmlns:a16="http://schemas.microsoft.com/office/drawing/2014/main" id="{00000000-0008-0000-0600-0000E2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1" name="Text Box 1">
          <a:extLst>
            <a:ext uri="{FF2B5EF4-FFF2-40B4-BE49-F238E27FC236}">
              <a16:creationId xmlns:a16="http://schemas.microsoft.com/office/drawing/2014/main" id="{00000000-0008-0000-0600-0000E3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2" name="Text Box 1">
          <a:extLst>
            <a:ext uri="{FF2B5EF4-FFF2-40B4-BE49-F238E27FC236}">
              <a16:creationId xmlns:a16="http://schemas.microsoft.com/office/drawing/2014/main" id="{00000000-0008-0000-0600-0000E4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3" name="Text Box 1">
          <a:extLst>
            <a:ext uri="{FF2B5EF4-FFF2-40B4-BE49-F238E27FC236}">
              <a16:creationId xmlns:a16="http://schemas.microsoft.com/office/drawing/2014/main" id="{00000000-0008-0000-0600-0000E5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4" name="Text Box 1">
          <a:extLst>
            <a:ext uri="{FF2B5EF4-FFF2-40B4-BE49-F238E27FC236}">
              <a16:creationId xmlns:a16="http://schemas.microsoft.com/office/drawing/2014/main" id="{00000000-0008-0000-0600-0000E6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5" name="Text Box 1">
          <a:extLst>
            <a:ext uri="{FF2B5EF4-FFF2-40B4-BE49-F238E27FC236}">
              <a16:creationId xmlns:a16="http://schemas.microsoft.com/office/drawing/2014/main" id="{00000000-0008-0000-0600-0000E7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6" name="Text Box 1">
          <a:extLst>
            <a:ext uri="{FF2B5EF4-FFF2-40B4-BE49-F238E27FC236}">
              <a16:creationId xmlns:a16="http://schemas.microsoft.com/office/drawing/2014/main" id="{00000000-0008-0000-0600-0000E8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7" name="Text Box 1">
          <a:extLst>
            <a:ext uri="{FF2B5EF4-FFF2-40B4-BE49-F238E27FC236}">
              <a16:creationId xmlns:a16="http://schemas.microsoft.com/office/drawing/2014/main" id="{00000000-0008-0000-0600-0000E9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8" name="Text Box 1">
          <a:extLst>
            <a:ext uri="{FF2B5EF4-FFF2-40B4-BE49-F238E27FC236}">
              <a16:creationId xmlns:a16="http://schemas.microsoft.com/office/drawing/2014/main" id="{00000000-0008-0000-0600-0000EA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9" name="Text Box 1">
          <a:extLst>
            <a:ext uri="{FF2B5EF4-FFF2-40B4-BE49-F238E27FC236}">
              <a16:creationId xmlns:a16="http://schemas.microsoft.com/office/drawing/2014/main" id="{00000000-0008-0000-0600-0000EB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00" name="Text Box 1">
          <a:extLst>
            <a:ext uri="{FF2B5EF4-FFF2-40B4-BE49-F238E27FC236}">
              <a16:creationId xmlns:a16="http://schemas.microsoft.com/office/drawing/2014/main" id="{00000000-0008-0000-0600-0000EC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01" name="Text Box 1">
          <a:extLst>
            <a:ext uri="{FF2B5EF4-FFF2-40B4-BE49-F238E27FC236}">
              <a16:creationId xmlns:a16="http://schemas.microsoft.com/office/drawing/2014/main" id="{00000000-0008-0000-0600-0000ED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02" name="Text Box 1">
          <a:extLst>
            <a:ext uri="{FF2B5EF4-FFF2-40B4-BE49-F238E27FC236}">
              <a16:creationId xmlns:a16="http://schemas.microsoft.com/office/drawing/2014/main" id="{00000000-0008-0000-0600-0000EE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03" name="Text Box 1">
          <a:extLst>
            <a:ext uri="{FF2B5EF4-FFF2-40B4-BE49-F238E27FC236}">
              <a16:creationId xmlns:a16="http://schemas.microsoft.com/office/drawing/2014/main" id="{00000000-0008-0000-0600-0000EF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504" name="Text Box 1">
          <a:extLst>
            <a:ext uri="{FF2B5EF4-FFF2-40B4-BE49-F238E27FC236}">
              <a16:creationId xmlns:a16="http://schemas.microsoft.com/office/drawing/2014/main" id="{00000000-0008-0000-0600-0000F0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505" name="Text Box 1">
          <a:extLst>
            <a:ext uri="{FF2B5EF4-FFF2-40B4-BE49-F238E27FC236}">
              <a16:creationId xmlns:a16="http://schemas.microsoft.com/office/drawing/2014/main" id="{00000000-0008-0000-0600-0000F1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06" name="Text Box 1">
          <a:extLst>
            <a:ext uri="{FF2B5EF4-FFF2-40B4-BE49-F238E27FC236}">
              <a16:creationId xmlns:a16="http://schemas.microsoft.com/office/drawing/2014/main" id="{00000000-0008-0000-0600-0000F2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07" name="Text Box 1">
          <a:extLst>
            <a:ext uri="{FF2B5EF4-FFF2-40B4-BE49-F238E27FC236}">
              <a16:creationId xmlns:a16="http://schemas.microsoft.com/office/drawing/2014/main" id="{00000000-0008-0000-0600-0000F3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08" name="Text Box 1">
          <a:extLst>
            <a:ext uri="{FF2B5EF4-FFF2-40B4-BE49-F238E27FC236}">
              <a16:creationId xmlns:a16="http://schemas.microsoft.com/office/drawing/2014/main" id="{00000000-0008-0000-0600-0000F4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09" name="Text Box 1">
          <a:extLst>
            <a:ext uri="{FF2B5EF4-FFF2-40B4-BE49-F238E27FC236}">
              <a16:creationId xmlns:a16="http://schemas.microsoft.com/office/drawing/2014/main" id="{00000000-0008-0000-0600-0000F5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10" name="Text Box 1">
          <a:extLst>
            <a:ext uri="{FF2B5EF4-FFF2-40B4-BE49-F238E27FC236}">
              <a16:creationId xmlns:a16="http://schemas.microsoft.com/office/drawing/2014/main" id="{00000000-0008-0000-0600-0000F6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11" name="Text Box 1">
          <a:extLst>
            <a:ext uri="{FF2B5EF4-FFF2-40B4-BE49-F238E27FC236}">
              <a16:creationId xmlns:a16="http://schemas.microsoft.com/office/drawing/2014/main" id="{00000000-0008-0000-0600-0000F7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12" name="Text Box 1">
          <a:extLst>
            <a:ext uri="{FF2B5EF4-FFF2-40B4-BE49-F238E27FC236}">
              <a16:creationId xmlns:a16="http://schemas.microsoft.com/office/drawing/2014/main" id="{00000000-0008-0000-0600-0000F8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13" name="Text Box 1">
          <a:extLst>
            <a:ext uri="{FF2B5EF4-FFF2-40B4-BE49-F238E27FC236}">
              <a16:creationId xmlns:a16="http://schemas.microsoft.com/office/drawing/2014/main" id="{00000000-0008-0000-0600-0000F9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1003514" name="Text Box 1">
          <a:extLst>
            <a:ext uri="{FF2B5EF4-FFF2-40B4-BE49-F238E27FC236}">
              <a16:creationId xmlns:a16="http://schemas.microsoft.com/office/drawing/2014/main" id="{00000000-0008-0000-0600-0000FA4F0F00}"/>
            </a:ext>
          </a:extLst>
        </xdr:cNvPr>
        <xdr:cNvSpPr txBox="1">
          <a:spLocks noChangeArrowheads="1"/>
        </xdr:cNvSpPr>
      </xdr:nvSpPr>
      <xdr:spPr bwMode="auto">
        <a:xfrm>
          <a:off x="5924550" y="3571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12</xdr:row>
      <xdr:rowOff>257175</xdr:rowOff>
    </xdr:from>
    <xdr:to>
      <xdr:col>3</xdr:col>
      <xdr:colOff>342900</xdr:colOff>
      <xdr:row>14</xdr:row>
      <xdr:rowOff>9525</xdr:rowOff>
    </xdr:to>
    <xdr:sp macro="" textlink="">
      <xdr:nvSpPr>
        <xdr:cNvPr id="1003515" name="Text Box 1">
          <a:extLst>
            <a:ext uri="{FF2B5EF4-FFF2-40B4-BE49-F238E27FC236}">
              <a16:creationId xmlns:a16="http://schemas.microsoft.com/office/drawing/2014/main" id="{00000000-0008-0000-0600-0000FB4F0F00}"/>
            </a:ext>
          </a:extLst>
        </xdr:cNvPr>
        <xdr:cNvSpPr txBox="1">
          <a:spLocks noChangeArrowheads="1"/>
        </xdr:cNvSpPr>
      </xdr:nvSpPr>
      <xdr:spPr bwMode="auto">
        <a:xfrm>
          <a:off x="5238750" y="36195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16" name="Text Box 1">
          <a:extLst>
            <a:ext uri="{FF2B5EF4-FFF2-40B4-BE49-F238E27FC236}">
              <a16:creationId xmlns:a16="http://schemas.microsoft.com/office/drawing/2014/main" id="{00000000-0008-0000-0600-0000FC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17" name="Text Box 1">
          <a:extLst>
            <a:ext uri="{FF2B5EF4-FFF2-40B4-BE49-F238E27FC236}">
              <a16:creationId xmlns:a16="http://schemas.microsoft.com/office/drawing/2014/main" id="{00000000-0008-0000-0600-0000FD4F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18" name="Text Box 1">
          <a:extLst>
            <a:ext uri="{FF2B5EF4-FFF2-40B4-BE49-F238E27FC236}">
              <a16:creationId xmlns:a16="http://schemas.microsoft.com/office/drawing/2014/main" id="{00000000-0008-0000-0600-0000FE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19" name="Text Box 1">
          <a:extLst>
            <a:ext uri="{FF2B5EF4-FFF2-40B4-BE49-F238E27FC236}">
              <a16:creationId xmlns:a16="http://schemas.microsoft.com/office/drawing/2014/main" id="{00000000-0008-0000-0600-0000FF4F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20" name="Text Box 1">
          <a:extLst>
            <a:ext uri="{FF2B5EF4-FFF2-40B4-BE49-F238E27FC236}">
              <a16:creationId xmlns:a16="http://schemas.microsoft.com/office/drawing/2014/main" id="{00000000-0008-0000-0600-000000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521" name="Text Box 1">
          <a:extLst>
            <a:ext uri="{FF2B5EF4-FFF2-40B4-BE49-F238E27FC236}">
              <a16:creationId xmlns:a16="http://schemas.microsoft.com/office/drawing/2014/main" id="{00000000-0008-0000-0600-000001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22" name="Text Box 1">
          <a:extLst>
            <a:ext uri="{FF2B5EF4-FFF2-40B4-BE49-F238E27FC236}">
              <a16:creationId xmlns:a16="http://schemas.microsoft.com/office/drawing/2014/main" id="{00000000-0008-0000-0600-000002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23" name="Text Box 1">
          <a:extLst>
            <a:ext uri="{FF2B5EF4-FFF2-40B4-BE49-F238E27FC236}">
              <a16:creationId xmlns:a16="http://schemas.microsoft.com/office/drawing/2014/main" id="{00000000-0008-0000-0600-000003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24" name="Text Box 1">
          <a:extLst>
            <a:ext uri="{FF2B5EF4-FFF2-40B4-BE49-F238E27FC236}">
              <a16:creationId xmlns:a16="http://schemas.microsoft.com/office/drawing/2014/main" id="{00000000-0008-0000-0600-000004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25" name="Text Box 1">
          <a:extLst>
            <a:ext uri="{FF2B5EF4-FFF2-40B4-BE49-F238E27FC236}">
              <a16:creationId xmlns:a16="http://schemas.microsoft.com/office/drawing/2014/main" id="{00000000-0008-0000-0600-000005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26" name="Text Box 1">
          <a:extLst>
            <a:ext uri="{FF2B5EF4-FFF2-40B4-BE49-F238E27FC236}">
              <a16:creationId xmlns:a16="http://schemas.microsoft.com/office/drawing/2014/main" id="{00000000-0008-0000-0600-000006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27" name="Text Box 1">
          <a:extLst>
            <a:ext uri="{FF2B5EF4-FFF2-40B4-BE49-F238E27FC236}">
              <a16:creationId xmlns:a16="http://schemas.microsoft.com/office/drawing/2014/main" id="{00000000-0008-0000-0600-000007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28" name="Text Box 1">
          <a:extLst>
            <a:ext uri="{FF2B5EF4-FFF2-40B4-BE49-F238E27FC236}">
              <a16:creationId xmlns:a16="http://schemas.microsoft.com/office/drawing/2014/main" id="{00000000-0008-0000-0600-000008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29" name="Text Box 1">
          <a:extLst>
            <a:ext uri="{FF2B5EF4-FFF2-40B4-BE49-F238E27FC236}">
              <a16:creationId xmlns:a16="http://schemas.microsoft.com/office/drawing/2014/main" id="{00000000-0008-0000-0600-000009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30" name="Text Box 1">
          <a:extLst>
            <a:ext uri="{FF2B5EF4-FFF2-40B4-BE49-F238E27FC236}">
              <a16:creationId xmlns:a16="http://schemas.microsoft.com/office/drawing/2014/main" id="{00000000-0008-0000-0600-00000A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31" name="Text Box 1">
          <a:extLst>
            <a:ext uri="{FF2B5EF4-FFF2-40B4-BE49-F238E27FC236}">
              <a16:creationId xmlns:a16="http://schemas.microsoft.com/office/drawing/2014/main" id="{00000000-0008-0000-0600-00000B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32" name="Text Box 1">
          <a:extLst>
            <a:ext uri="{FF2B5EF4-FFF2-40B4-BE49-F238E27FC236}">
              <a16:creationId xmlns:a16="http://schemas.microsoft.com/office/drawing/2014/main" id="{00000000-0008-0000-0600-00000C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33" name="Text Box 1">
          <a:extLst>
            <a:ext uri="{FF2B5EF4-FFF2-40B4-BE49-F238E27FC236}">
              <a16:creationId xmlns:a16="http://schemas.microsoft.com/office/drawing/2014/main" id="{00000000-0008-0000-0600-00000D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34" name="Text Box 1">
          <a:extLst>
            <a:ext uri="{FF2B5EF4-FFF2-40B4-BE49-F238E27FC236}">
              <a16:creationId xmlns:a16="http://schemas.microsoft.com/office/drawing/2014/main" id="{00000000-0008-0000-0600-00000E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35" name="Text Box 1">
          <a:extLst>
            <a:ext uri="{FF2B5EF4-FFF2-40B4-BE49-F238E27FC236}">
              <a16:creationId xmlns:a16="http://schemas.microsoft.com/office/drawing/2014/main" id="{00000000-0008-0000-0600-00000F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36" name="Text Box 1">
          <a:extLst>
            <a:ext uri="{FF2B5EF4-FFF2-40B4-BE49-F238E27FC236}">
              <a16:creationId xmlns:a16="http://schemas.microsoft.com/office/drawing/2014/main" id="{00000000-0008-0000-0600-000010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37" name="Text Box 1">
          <a:extLst>
            <a:ext uri="{FF2B5EF4-FFF2-40B4-BE49-F238E27FC236}">
              <a16:creationId xmlns:a16="http://schemas.microsoft.com/office/drawing/2014/main" id="{00000000-0008-0000-0600-000011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38" name="Text Box 1">
          <a:extLst>
            <a:ext uri="{FF2B5EF4-FFF2-40B4-BE49-F238E27FC236}">
              <a16:creationId xmlns:a16="http://schemas.microsoft.com/office/drawing/2014/main" id="{00000000-0008-0000-0600-000012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39" name="Text Box 1">
          <a:extLst>
            <a:ext uri="{FF2B5EF4-FFF2-40B4-BE49-F238E27FC236}">
              <a16:creationId xmlns:a16="http://schemas.microsoft.com/office/drawing/2014/main" id="{00000000-0008-0000-0600-000013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40" name="Text Box 1">
          <a:extLst>
            <a:ext uri="{FF2B5EF4-FFF2-40B4-BE49-F238E27FC236}">
              <a16:creationId xmlns:a16="http://schemas.microsoft.com/office/drawing/2014/main" id="{00000000-0008-0000-0600-000014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41" name="Text Box 1">
          <a:extLst>
            <a:ext uri="{FF2B5EF4-FFF2-40B4-BE49-F238E27FC236}">
              <a16:creationId xmlns:a16="http://schemas.microsoft.com/office/drawing/2014/main" id="{00000000-0008-0000-0600-000015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42" name="Text Box 1">
          <a:extLst>
            <a:ext uri="{FF2B5EF4-FFF2-40B4-BE49-F238E27FC236}">
              <a16:creationId xmlns:a16="http://schemas.microsoft.com/office/drawing/2014/main" id="{00000000-0008-0000-0600-000016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543" name="Text Box 1">
          <a:extLst>
            <a:ext uri="{FF2B5EF4-FFF2-40B4-BE49-F238E27FC236}">
              <a16:creationId xmlns:a16="http://schemas.microsoft.com/office/drawing/2014/main" id="{00000000-0008-0000-0600-000017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544" name="Text Box 1">
          <a:extLst>
            <a:ext uri="{FF2B5EF4-FFF2-40B4-BE49-F238E27FC236}">
              <a16:creationId xmlns:a16="http://schemas.microsoft.com/office/drawing/2014/main" id="{00000000-0008-0000-0600-000018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545" name="Text Box 1">
          <a:extLst>
            <a:ext uri="{FF2B5EF4-FFF2-40B4-BE49-F238E27FC236}">
              <a16:creationId xmlns:a16="http://schemas.microsoft.com/office/drawing/2014/main" id="{00000000-0008-0000-0600-000019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546" name="Text Box 1">
          <a:extLst>
            <a:ext uri="{FF2B5EF4-FFF2-40B4-BE49-F238E27FC236}">
              <a16:creationId xmlns:a16="http://schemas.microsoft.com/office/drawing/2014/main" id="{00000000-0008-0000-0600-00001A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47" name="Text Box 1">
          <a:extLst>
            <a:ext uri="{FF2B5EF4-FFF2-40B4-BE49-F238E27FC236}">
              <a16:creationId xmlns:a16="http://schemas.microsoft.com/office/drawing/2014/main" id="{00000000-0008-0000-0600-00001B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48" name="Text Box 1">
          <a:extLst>
            <a:ext uri="{FF2B5EF4-FFF2-40B4-BE49-F238E27FC236}">
              <a16:creationId xmlns:a16="http://schemas.microsoft.com/office/drawing/2014/main" id="{00000000-0008-0000-0600-00001C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549" name="Text Box 1">
          <a:extLst>
            <a:ext uri="{FF2B5EF4-FFF2-40B4-BE49-F238E27FC236}">
              <a16:creationId xmlns:a16="http://schemas.microsoft.com/office/drawing/2014/main" id="{00000000-0008-0000-0600-00001D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50" name="Text Box 1">
          <a:extLst>
            <a:ext uri="{FF2B5EF4-FFF2-40B4-BE49-F238E27FC236}">
              <a16:creationId xmlns:a16="http://schemas.microsoft.com/office/drawing/2014/main" id="{00000000-0008-0000-0600-00001E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51" name="Text Box 1">
          <a:extLst>
            <a:ext uri="{FF2B5EF4-FFF2-40B4-BE49-F238E27FC236}">
              <a16:creationId xmlns:a16="http://schemas.microsoft.com/office/drawing/2014/main" id="{00000000-0008-0000-0600-00001F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552" name="Text Box 1">
          <a:extLst>
            <a:ext uri="{FF2B5EF4-FFF2-40B4-BE49-F238E27FC236}">
              <a16:creationId xmlns:a16="http://schemas.microsoft.com/office/drawing/2014/main" id="{00000000-0008-0000-0600-000020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53" name="Text Box 1">
          <a:extLst>
            <a:ext uri="{FF2B5EF4-FFF2-40B4-BE49-F238E27FC236}">
              <a16:creationId xmlns:a16="http://schemas.microsoft.com/office/drawing/2014/main" id="{00000000-0008-0000-0600-000021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54" name="Text Box 1">
          <a:extLst>
            <a:ext uri="{FF2B5EF4-FFF2-40B4-BE49-F238E27FC236}">
              <a16:creationId xmlns:a16="http://schemas.microsoft.com/office/drawing/2014/main" id="{00000000-0008-0000-0600-000022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555" name="Text Box 1">
          <a:extLst>
            <a:ext uri="{FF2B5EF4-FFF2-40B4-BE49-F238E27FC236}">
              <a16:creationId xmlns:a16="http://schemas.microsoft.com/office/drawing/2014/main" id="{00000000-0008-0000-0600-000023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56" name="Text Box 1">
          <a:extLst>
            <a:ext uri="{FF2B5EF4-FFF2-40B4-BE49-F238E27FC236}">
              <a16:creationId xmlns:a16="http://schemas.microsoft.com/office/drawing/2014/main" id="{00000000-0008-0000-0600-000024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57" name="Text Box 1">
          <a:extLst>
            <a:ext uri="{FF2B5EF4-FFF2-40B4-BE49-F238E27FC236}">
              <a16:creationId xmlns:a16="http://schemas.microsoft.com/office/drawing/2014/main" id="{00000000-0008-0000-0600-000025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58" name="Text Box 1">
          <a:extLst>
            <a:ext uri="{FF2B5EF4-FFF2-40B4-BE49-F238E27FC236}">
              <a16:creationId xmlns:a16="http://schemas.microsoft.com/office/drawing/2014/main" id="{00000000-0008-0000-0600-000026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59" name="Text Box 1">
          <a:extLst>
            <a:ext uri="{FF2B5EF4-FFF2-40B4-BE49-F238E27FC236}">
              <a16:creationId xmlns:a16="http://schemas.microsoft.com/office/drawing/2014/main" id="{00000000-0008-0000-0600-000027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60" name="Text Box 1">
          <a:extLst>
            <a:ext uri="{FF2B5EF4-FFF2-40B4-BE49-F238E27FC236}">
              <a16:creationId xmlns:a16="http://schemas.microsoft.com/office/drawing/2014/main" id="{00000000-0008-0000-0600-000028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61" name="Text Box 1">
          <a:extLst>
            <a:ext uri="{FF2B5EF4-FFF2-40B4-BE49-F238E27FC236}">
              <a16:creationId xmlns:a16="http://schemas.microsoft.com/office/drawing/2014/main" id="{00000000-0008-0000-0600-000029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1003562" name="Text Box 1">
          <a:extLst>
            <a:ext uri="{FF2B5EF4-FFF2-40B4-BE49-F238E27FC236}">
              <a16:creationId xmlns:a16="http://schemas.microsoft.com/office/drawing/2014/main" id="{00000000-0008-0000-0600-00002A500F00}"/>
            </a:ext>
          </a:extLst>
        </xdr:cNvPr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63" name="Text Box 1">
          <a:extLst>
            <a:ext uri="{FF2B5EF4-FFF2-40B4-BE49-F238E27FC236}">
              <a16:creationId xmlns:a16="http://schemas.microsoft.com/office/drawing/2014/main" id="{00000000-0008-0000-0600-00002B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64" name="Text Box 1">
          <a:extLst>
            <a:ext uri="{FF2B5EF4-FFF2-40B4-BE49-F238E27FC236}">
              <a16:creationId xmlns:a16="http://schemas.microsoft.com/office/drawing/2014/main" id="{00000000-0008-0000-0600-00002C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65" name="Text Box 1">
          <a:extLst>
            <a:ext uri="{FF2B5EF4-FFF2-40B4-BE49-F238E27FC236}">
              <a16:creationId xmlns:a16="http://schemas.microsoft.com/office/drawing/2014/main" id="{00000000-0008-0000-0600-00002D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66" name="Text Box 1">
          <a:extLst>
            <a:ext uri="{FF2B5EF4-FFF2-40B4-BE49-F238E27FC236}">
              <a16:creationId xmlns:a16="http://schemas.microsoft.com/office/drawing/2014/main" id="{00000000-0008-0000-0600-00002E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67" name="Text Box 1">
          <a:extLst>
            <a:ext uri="{FF2B5EF4-FFF2-40B4-BE49-F238E27FC236}">
              <a16:creationId xmlns:a16="http://schemas.microsoft.com/office/drawing/2014/main" id="{00000000-0008-0000-0600-00002F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68" name="Text Box 1">
          <a:extLst>
            <a:ext uri="{FF2B5EF4-FFF2-40B4-BE49-F238E27FC236}">
              <a16:creationId xmlns:a16="http://schemas.microsoft.com/office/drawing/2014/main" id="{00000000-0008-0000-0600-000030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69" name="Text Box 1">
          <a:extLst>
            <a:ext uri="{FF2B5EF4-FFF2-40B4-BE49-F238E27FC236}">
              <a16:creationId xmlns:a16="http://schemas.microsoft.com/office/drawing/2014/main" id="{00000000-0008-0000-0600-000031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0" name="Text Box 1">
          <a:extLst>
            <a:ext uri="{FF2B5EF4-FFF2-40B4-BE49-F238E27FC236}">
              <a16:creationId xmlns:a16="http://schemas.microsoft.com/office/drawing/2014/main" id="{00000000-0008-0000-0600-000032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1" name="Text Box 1">
          <a:extLst>
            <a:ext uri="{FF2B5EF4-FFF2-40B4-BE49-F238E27FC236}">
              <a16:creationId xmlns:a16="http://schemas.microsoft.com/office/drawing/2014/main" id="{00000000-0008-0000-0600-000033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2" name="Text Box 1">
          <a:extLst>
            <a:ext uri="{FF2B5EF4-FFF2-40B4-BE49-F238E27FC236}">
              <a16:creationId xmlns:a16="http://schemas.microsoft.com/office/drawing/2014/main" id="{00000000-0008-0000-0600-000034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3" name="Text Box 1">
          <a:extLst>
            <a:ext uri="{FF2B5EF4-FFF2-40B4-BE49-F238E27FC236}">
              <a16:creationId xmlns:a16="http://schemas.microsoft.com/office/drawing/2014/main" id="{00000000-0008-0000-0600-000035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4" name="Text Box 1">
          <a:extLst>
            <a:ext uri="{FF2B5EF4-FFF2-40B4-BE49-F238E27FC236}">
              <a16:creationId xmlns:a16="http://schemas.microsoft.com/office/drawing/2014/main" id="{00000000-0008-0000-0600-000036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5" name="Text Box 1">
          <a:extLst>
            <a:ext uri="{FF2B5EF4-FFF2-40B4-BE49-F238E27FC236}">
              <a16:creationId xmlns:a16="http://schemas.microsoft.com/office/drawing/2014/main" id="{00000000-0008-0000-0600-000037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6" name="Text Box 1">
          <a:extLst>
            <a:ext uri="{FF2B5EF4-FFF2-40B4-BE49-F238E27FC236}">
              <a16:creationId xmlns:a16="http://schemas.microsoft.com/office/drawing/2014/main" id="{00000000-0008-0000-0600-000038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7" name="Text Box 1">
          <a:extLst>
            <a:ext uri="{FF2B5EF4-FFF2-40B4-BE49-F238E27FC236}">
              <a16:creationId xmlns:a16="http://schemas.microsoft.com/office/drawing/2014/main" id="{00000000-0008-0000-0600-000039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8" name="Text Box 1">
          <a:extLst>
            <a:ext uri="{FF2B5EF4-FFF2-40B4-BE49-F238E27FC236}">
              <a16:creationId xmlns:a16="http://schemas.microsoft.com/office/drawing/2014/main" id="{00000000-0008-0000-0600-00003A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9" name="Text Box 1">
          <a:extLst>
            <a:ext uri="{FF2B5EF4-FFF2-40B4-BE49-F238E27FC236}">
              <a16:creationId xmlns:a16="http://schemas.microsoft.com/office/drawing/2014/main" id="{00000000-0008-0000-0600-00003B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580" name="Text Box 1">
          <a:extLst>
            <a:ext uri="{FF2B5EF4-FFF2-40B4-BE49-F238E27FC236}">
              <a16:creationId xmlns:a16="http://schemas.microsoft.com/office/drawing/2014/main" id="{00000000-0008-0000-0600-00003C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581" name="Text Box 1">
          <a:extLst>
            <a:ext uri="{FF2B5EF4-FFF2-40B4-BE49-F238E27FC236}">
              <a16:creationId xmlns:a16="http://schemas.microsoft.com/office/drawing/2014/main" id="{00000000-0008-0000-0600-00003D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82" name="Text Box 1">
          <a:extLst>
            <a:ext uri="{FF2B5EF4-FFF2-40B4-BE49-F238E27FC236}">
              <a16:creationId xmlns:a16="http://schemas.microsoft.com/office/drawing/2014/main" id="{00000000-0008-0000-0600-00003E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83" name="Text Box 1">
          <a:extLst>
            <a:ext uri="{FF2B5EF4-FFF2-40B4-BE49-F238E27FC236}">
              <a16:creationId xmlns:a16="http://schemas.microsoft.com/office/drawing/2014/main" id="{00000000-0008-0000-0600-00003F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84" name="Text Box 1">
          <a:extLst>
            <a:ext uri="{FF2B5EF4-FFF2-40B4-BE49-F238E27FC236}">
              <a16:creationId xmlns:a16="http://schemas.microsoft.com/office/drawing/2014/main" id="{00000000-0008-0000-0600-000040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85" name="Text Box 1">
          <a:extLst>
            <a:ext uri="{FF2B5EF4-FFF2-40B4-BE49-F238E27FC236}">
              <a16:creationId xmlns:a16="http://schemas.microsoft.com/office/drawing/2014/main" id="{00000000-0008-0000-0600-000041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86" name="Text Box 1">
          <a:extLst>
            <a:ext uri="{FF2B5EF4-FFF2-40B4-BE49-F238E27FC236}">
              <a16:creationId xmlns:a16="http://schemas.microsoft.com/office/drawing/2014/main" id="{00000000-0008-0000-0600-000042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87" name="Text Box 1">
          <a:extLst>
            <a:ext uri="{FF2B5EF4-FFF2-40B4-BE49-F238E27FC236}">
              <a16:creationId xmlns:a16="http://schemas.microsoft.com/office/drawing/2014/main" id="{00000000-0008-0000-0600-000043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88" name="Text Box 1">
          <a:extLst>
            <a:ext uri="{FF2B5EF4-FFF2-40B4-BE49-F238E27FC236}">
              <a16:creationId xmlns:a16="http://schemas.microsoft.com/office/drawing/2014/main" id="{00000000-0008-0000-0600-000044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89" name="Text Box 1">
          <a:extLst>
            <a:ext uri="{FF2B5EF4-FFF2-40B4-BE49-F238E27FC236}">
              <a16:creationId xmlns:a16="http://schemas.microsoft.com/office/drawing/2014/main" id="{00000000-0008-0000-0600-000045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90" name="Text Box 1">
          <a:extLst>
            <a:ext uri="{FF2B5EF4-FFF2-40B4-BE49-F238E27FC236}">
              <a16:creationId xmlns:a16="http://schemas.microsoft.com/office/drawing/2014/main" id="{00000000-0008-0000-0600-000046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91" name="Text Box 1">
          <a:extLst>
            <a:ext uri="{FF2B5EF4-FFF2-40B4-BE49-F238E27FC236}">
              <a16:creationId xmlns:a16="http://schemas.microsoft.com/office/drawing/2014/main" id="{00000000-0008-0000-0600-000047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1003592" name="Text Box 1">
          <a:extLst>
            <a:ext uri="{FF2B5EF4-FFF2-40B4-BE49-F238E27FC236}">
              <a16:creationId xmlns:a16="http://schemas.microsoft.com/office/drawing/2014/main" id="{00000000-0008-0000-0600-000048500F00}"/>
            </a:ext>
          </a:extLst>
        </xdr:cNvPr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93" name="Text Box 1">
          <a:extLst>
            <a:ext uri="{FF2B5EF4-FFF2-40B4-BE49-F238E27FC236}">
              <a16:creationId xmlns:a16="http://schemas.microsoft.com/office/drawing/2014/main" id="{00000000-0008-0000-0600-000049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94" name="Text Box 1">
          <a:extLst>
            <a:ext uri="{FF2B5EF4-FFF2-40B4-BE49-F238E27FC236}">
              <a16:creationId xmlns:a16="http://schemas.microsoft.com/office/drawing/2014/main" id="{00000000-0008-0000-0600-00004A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95" name="Text Box 1">
          <a:extLst>
            <a:ext uri="{FF2B5EF4-FFF2-40B4-BE49-F238E27FC236}">
              <a16:creationId xmlns:a16="http://schemas.microsoft.com/office/drawing/2014/main" id="{00000000-0008-0000-0600-00004B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96" name="Text Box 1">
          <a:extLst>
            <a:ext uri="{FF2B5EF4-FFF2-40B4-BE49-F238E27FC236}">
              <a16:creationId xmlns:a16="http://schemas.microsoft.com/office/drawing/2014/main" id="{00000000-0008-0000-0600-00004C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97" name="Text Box 1">
          <a:extLst>
            <a:ext uri="{FF2B5EF4-FFF2-40B4-BE49-F238E27FC236}">
              <a16:creationId xmlns:a16="http://schemas.microsoft.com/office/drawing/2014/main" id="{00000000-0008-0000-0600-00004D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598" name="Text Box 1">
          <a:extLst>
            <a:ext uri="{FF2B5EF4-FFF2-40B4-BE49-F238E27FC236}">
              <a16:creationId xmlns:a16="http://schemas.microsoft.com/office/drawing/2014/main" id="{00000000-0008-0000-0600-00004E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99" name="Text Box 1">
          <a:extLst>
            <a:ext uri="{FF2B5EF4-FFF2-40B4-BE49-F238E27FC236}">
              <a16:creationId xmlns:a16="http://schemas.microsoft.com/office/drawing/2014/main" id="{00000000-0008-0000-0600-00004F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00" name="Text Box 1">
          <a:extLst>
            <a:ext uri="{FF2B5EF4-FFF2-40B4-BE49-F238E27FC236}">
              <a16:creationId xmlns:a16="http://schemas.microsoft.com/office/drawing/2014/main" id="{00000000-0008-0000-0600-000050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01" name="Text Box 1">
          <a:extLst>
            <a:ext uri="{FF2B5EF4-FFF2-40B4-BE49-F238E27FC236}">
              <a16:creationId xmlns:a16="http://schemas.microsoft.com/office/drawing/2014/main" id="{00000000-0008-0000-0600-000051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02" name="Text Box 1">
          <a:extLst>
            <a:ext uri="{FF2B5EF4-FFF2-40B4-BE49-F238E27FC236}">
              <a16:creationId xmlns:a16="http://schemas.microsoft.com/office/drawing/2014/main" id="{00000000-0008-0000-0600-000052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03" name="Text Box 1">
          <a:extLst>
            <a:ext uri="{FF2B5EF4-FFF2-40B4-BE49-F238E27FC236}">
              <a16:creationId xmlns:a16="http://schemas.microsoft.com/office/drawing/2014/main" id="{00000000-0008-0000-0600-000053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04" name="Text Box 1">
          <a:extLst>
            <a:ext uri="{FF2B5EF4-FFF2-40B4-BE49-F238E27FC236}">
              <a16:creationId xmlns:a16="http://schemas.microsoft.com/office/drawing/2014/main" id="{00000000-0008-0000-0600-000054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05" name="Text Box 1">
          <a:extLst>
            <a:ext uri="{FF2B5EF4-FFF2-40B4-BE49-F238E27FC236}">
              <a16:creationId xmlns:a16="http://schemas.microsoft.com/office/drawing/2014/main" id="{00000000-0008-0000-0600-000055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06" name="Text Box 1">
          <a:extLst>
            <a:ext uri="{FF2B5EF4-FFF2-40B4-BE49-F238E27FC236}">
              <a16:creationId xmlns:a16="http://schemas.microsoft.com/office/drawing/2014/main" id="{00000000-0008-0000-0600-000056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07" name="Text Box 1">
          <a:extLst>
            <a:ext uri="{FF2B5EF4-FFF2-40B4-BE49-F238E27FC236}">
              <a16:creationId xmlns:a16="http://schemas.microsoft.com/office/drawing/2014/main" id="{00000000-0008-0000-0600-000057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08" name="Text Box 1">
          <a:extLst>
            <a:ext uri="{FF2B5EF4-FFF2-40B4-BE49-F238E27FC236}">
              <a16:creationId xmlns:a16="http://schemas.microsoft.com/office/drawing/2014/main" id="{00000000-0008-0000-0600-000058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09" name="Text Box 1">
          <a:extLst>
            <a:ext uri="{FF2B5EF4-FFF2-40B4-BE49-F238E27FC236}">
              <a16:creationId xmlns:a16="http://schemas.microsoft.com/office/drawing/2014/main" id="{00000000-0008-0000-0600-000059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10" name="Text Box 1">
          <a:extLst>
            <a:ext uri="{FF2B5EF4-FFF2-40B4-BE49-F238E27FC236}">
              <a16:creationId xmlns:a16="http://schemas.microsoft.com/office/drawing/2014/main" id="{00000000-0008-0000-0600-00005A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11" name="Text Box 1">
          <a:extLst>
            <a:ext uri="{FF2B5EF4-FFF2-40B4-BE49-F238E27FC236}">
              <a16:creationId xmlns:a16="http://schemas.microsoft.com/office/drawing/2014/main" id="{00000000-0008-0000-0600-00005B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12" name="Text Box 1">
          <a:extLst>
            <a:ext uri="{FF2B5EF4-FFF2-40B4-BE49-F238E27FC236}">
              <a16:creationId xmlns:a16="http://schemas.microsoft.com/office/drawing/2014/main" id="{00000000-0008-0000-0600-00005C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13" name="Text Box 1">
          <a:extLst>
            <a:ext uri="{FF2B5EF4-FFF2-40B4-BE49-F238E27FC236}">
              <a16:creationId xmlns:a16="http://schemas.microsoft.com/office/drawing/2014/main" id="{00000000-0008-0000-0600-00005D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14" name="Text Box 1">
          <a:extLst>
            <a:ext uri="{FF2B5EF4-FFF2-40B4-BE49-F238E27FC236}">
              <a16:creationId xmlns:a16="http://schemas.microsoft.com/office/drawing/2014/main" id="{00000000-0008-0000-0600-00005E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15" name="Text Box 1">
          <a:extLst>
            <a:ext uri="{FF2B5EF4-FFF2-40B4-BE49-F238E27FC236}">
              <a16:creationId xmlns:a16="http://schemas.microsoft.com/office/drawing/2014/main" id="{00000000-0008-0000-0600-00005F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16" name="Text Box 1">
          <a:extLst>
            <a:ext uri="{FF2B5EF4-FFF2-40B4-BE49-F238E27FC236}">
              <a16:creationId xmlns:a16="http://schemas.microsoft.com/office/drawing/2014/main" id="{00000000-0008-0000-0600-000060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17" name="Text Box 1">
          <a:extLst>
            <a:ext uri="{FF2B5EF4-FFF2-40B4-BE49-F238E27FC236}">
              <a16:creationId xmlns:a16="http://schemas.microsoft.com/office/drawing/2014/main" id="{00000000-0008-0000-0600-000061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18" name="Text Box 1">
          <a:extLst>
            <a:ext uri="{FF2B5EF4-FFF2-40B4-BE49-F238E27FC236}">
              <a16:creationId xmlns:a16="http://schemas.microsoft.com/office/drawing/2014/main" id="{00000000-0008-0000-0600-000062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19" name="Text Box 1">
          <a:extLst>
            <a:ext uri="{FF2B5EF4-FFF2-40B4-BE49-F238E27FC236}">
              <a16:creationId xmlns:a16="http://schemas.microsoft.com/office/drawing/2014/main" id="{00000000-0008-0000-0600-000063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620" name="Text Box 1">
          <a:extLst>
            <a:ext uri="{FF2B5EF4-FFF2-40B4-BE49-F238E27FC236}">
              <a16:creationId xmlns:a16="http://schemas.microsoft.com/office/drawing/2014/main" id="{00000000-0008-0000-0600-000064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621" name="Text Box 1">
          <a:extLst>
            <a:ext uri="{FF2B5EF4-FFF2-40B4-BE49-F238E27FC236}">
              <a16:creationId xmlns:a16="http://schemas.microsoft.com/office/drawing/2014/main" id="{00000000-0008-0000-0600-000065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622" name="Text Box 1">
          <a:extLst>
            <a:ext uri="{FF2B5EF4-FFF2-40B4-BE49-F238E27FC236}">
              <a16:creationId xmlns:a16="http://schemas.microsoft.com/office/drawing/2014/main" id="{00000000-0008-0000-0600-000066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623" name="Text Box 1">
          <a:extLst>
            <a:ext uri="{FF2B5EF4-FFF2-40B4-BE49-F238E27FC236}">
              <a16:creationId xmlns:a16="http://schemas.microsoft.com/office/drawing/2014/main" id="{00000000-0008-0000-0600-000067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24" name="Text Box 1">
          <a:extLst>
            <a:ext uri="{FF2B5EF4-FFF2-40B4-BE49-F238E27FC236}">
              <a16:creationId xmlns:a16="http://schemas.microsoft.com/office/drawing/2014/main" id="{00000000-0008-0000-0600-000068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25" name="Text Box 1">
          <a:extLst>
            <a:ext uri="{FF2B5EF4-FFF2-40B4-BE49-F238E27FC236}">
              <a16:creationId xmlns:a16="http://schemas.microsoft.com/office/drawing/2014/main" id="{00000000-0008-0000-0600-000069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626" name="Text Box 1">
          <a:extLst>
            <a:ext uri="{FF2B5EF4-FFF2-40B4-BE49-F238E27FC236}">
              <a16:creationId xmlns:a16="http://schemas.microsoft.com/office/drawing/2014/main" id="{00000000-0008-0000-0600-00006A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27" name="Text Box 1">
          <a:extLst>
            <a:ext uri="{FF2B5EF4-FFF2-40B4-BE49-F238E27FC236}">
              <a16:creationId xmlns:a16="http://schemas.microsoft.com/office/drawing/2014/main" id="{00000000-0008-0000-0600-00006B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28" name="Text Box 1">
          <a:extLst>
            <a:ext uri="{FF2B5EF4-FFF2-40B4-BE49-F238E27FC236}">
              <a16:creationId xmlns:a16="http://schemas.microsoft.com/office/drawing/2014/main" id="{00000000-0008-0000-0600-00006C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629" name="Text Box 1">
          <a:extLst>
            <a:ext uri="{FF2B5EF4-FFF2-40B4-BE49-F238E27FC236}">
              <a16:creationId xmlns:a16="http://schemas.microsoft.com/office/drawing/2014/main" id="{00000000-0008-0000-0600-00006D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30" name="Text Box 1">
          <a:extLst>
            <a:ext uri="{FF2B5EF4-FFF2-40B4-BE49-F238E27FC236}">
              <a16:creationId xmlns:a16="http://schemas.microsoft.com/office/drawing/2014/main" id="{00000000-0008-0000-0600-00006E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31" name="Text Box 1">
          <a:extLst>
            <a:ext uri="{FF2B5EF4-FFF2-40B4-BE49-F238E27FC236}">
              <a16:creationId xmlns:a16="http://schemas.microsoft.com/office/drawing/2014/main" id="{00000000-0008-0000-0600-00006F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632" name="Text Box 1">
          <a:extLst>
            <a:ext uri="{FF2B5EF4-FFF2-40B4-BE49-F238E27FC236}">
              <a16:creationId xmlns:a16="http://schemas.microsoft.com/office/drawing/2014/main" id="{00000000-0008-0000-0600-000070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33" name="Text Box 1">
          <a:extLst>
            <a:ext uri="{FF2B5EF4-FFF2-40B4-BE49-F238E27FC236}">
              <a16:creationId xmlns:a16="http://schemas.microsoft.com/office/drawing/2014/main" id="{00000000-0008-0000-0600-000071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34" name="Text Box 1">
          <a:extLst>
            <a:ext uri="{FF2B5EF4-FFF2-40B4-BE49-F238E27FC236}">
              <a16:creationId xmlns:a16="http://schemas.microsoft.com/office/drawing/2014/main" id="{00000000-0008-0000-0600-000072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35" name="Text Box 1">
          <a:extLst>
            <a:ext uri="{FF2B5EF4-FFF2-40B4-BE49-F238E27FC236}">
              <a16:creationId xmlns:a16="http://schemas.microsoft.com/office/drawing/2014/main" id="{00000000-0008-0000-0600-000073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36" name="Text Box 1">
          <a:extLst>
            <a:ext uri="{FF2B5EF4-FFF2-40B4-BE49-F238E27FC236}">
              <a16:creationId xmlns:a16="http://schemas.microsoft.com/office/drawing/2014/main" id="{00000000-0008-0000-0600-000074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37" name="Text Box 1">
          <a:extLst>
            <a:ext uri="{FF2B5EF4-FFF2-40B4-BE49-F238E27FC236}">
              <a16:creationId xmlns:a16="http://schemas.microsoft.com/office/drawing/2014/main" id="{00000000-0008-0000-0600-000075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38" name="Text Box 1">
          <a:extLst>
            <a:ext uri="{FF2B5EF4-FFF2-40B4-BE49-F238E27FC236}">
              <a16:creationId xmlns:a16="http://schemas.microsoft.com/office/drawing/2014/main" id="{00000000-0008-0000-0600-000076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1003639" name="Text Box 1">
          <a:extLst>
            <a:ext uri="{FF2B5EF4-FFF2-40B4-BE49-F238E27FC236}">
              <a16:creationId xmlns:a16="http://schemas.microsoft.com/office/drawing/2014/main" id="{00000000-0008-0000-0600-000077500F00}"/>
            </a:ext>
          </a:extLst>
        </xdr:cNvPr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40" name="Text Box 1">
          <a:extLst>
            <a:ext uri="{FF2B5EF4-FFF2-40B4-BE49-F238E27FC236}">
              <a16:creationId xmlns:a16="http://schemas.microsoft.com/office/drawing/2014/main" id="{00000000-0008-0000-0600-000078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41" name="Text Box 1">
          <a:extLst>
            <a:ext uri="{FF2B5EF4-FFF2-40B4-BE49-F238E27FC236}">
              <a16:creationId xmlns:a16="http://schemas.microsoft.com/office/drawing/2014/main" id="{00000000-0008-0000-0600-000079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42" name="Text Box 1">
          <a:extLst>
            <a:ext uri="{FF2B5EF4-FFF2-40B4-BE49-F238E27FC236}">
              <a16:creationId xmlns:a16="http://schemas.microsoft.com/office/drawing/2014/main" id="{00000000-0008-0000-0600-00007A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43" name="Text Box 1">
          <a:extLst>
            <a:ext uri="{FF2B5EF4-FFF2-40B4-BE49-F238E27FC236}">
              <a16:creationId xmlns:a16="http://schemas.microsoft.com/office/drawing/2014/main" id="{00000000-0008-0000-0600-00007B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44" name="Text Box 1">
          <a:extLst>
            <a:ext uri="{FF2B5EF4-FFF2-40B4-BE49-F238E27FC236}">
              <a16:creationId xmlns:a16="http://schemas.microsoft.com/office/drawing/2014/main" id="{00000000-0008-0000-0600-00007C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645" name="Text Box 1">
          <a:extLst>
            <a:ext uri="{FF2B5EF4-FFF2-40B4-BE49-F238E27FC236}">
              <a16:creationId xmlns:a16="http://schemas.microsoft.com/office/drawing/2014/main" id="{00000000-0008-0000-0600-00007D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46" name="Text Box 1">
          <a:extLst>
            <a:ext uri="{FF2B5EF4-FFF2-40B4-BE49-F238E27FC236}">
              <a16:creationId xmlns:a16="http://schemas.microsoft.com/office/drawing/2014/main" id="{00000000-0008-0000-0600-00007E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47" name="Text Box 1">
          <a:extLst>
            <a:ext uri="{FF2B5EF4-FFF2-40B4-BE49-F238E27FC236}">
              <a16:creationId xmlns:a16="http://schemas.microsoft.com/office/drawing/2014/main" id="{00000000-0008-0000-0600-00007F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48" name="Text Box 1">
          <a:extLst>
            <a:ext uri="{FF2B5EF4-FFF2-40B4-BE49-F238E27FC236}">
              <a16:creationId xmlns:a16="http://schemas.microsoft.com/office/drawing/2014/main" id="{00000000-0008-0000-0600-000080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49" name="Text Box 1">
          <a:extLst>
            <a:ext uri="{FF2B5EF4-FFF2-40B4-BE49-F238E27FC236}">
              <a16:creationId xmlns:a16="http://schemas.microsoft.com/office/drawing/2014/main" id="{00000000-0008-0000-0600-000081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50" name="Text Box 1">
          <a:extLst>
            <a:ext uri="{FF2B5EF4-FFF2-40B4-BE49-F238E27FC236}">
              <a16:creationId xmlns:a16="http://schemas.microsoft.com/office/drawing/2014/main" id="{00000000-0008-0000-0600-000082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51" name="Text Box 1">
          <a:extLst>
            <a:ext uri="{FF2B5EF4-FFF2-40B4-BE49-F238E27FC236}">
              <a16:creationId xmlns:a16="http://schemas.microsoft.com/office/drawing/2014/main" id="{00000000-0008-0000-0600-000083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52" name="Text Box 1">
          <a:extLst>
            <a:ext uri="{FF2B5EF4-FFF2-40B4-BE49-F238E27FC236}">
              <a16:creationId xmlns:a16="http://schemas.microsoft.com/office/drawing/2014/main" id="{00000000-0008-0000-0600-000084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53" name="Text Box 1">
          <a:extLst>
            <a:ext uri="{FF2B5EF4-FFF2-40B4-BE49-F238E27FC236}">
              <a16:creationId xmlns:a16="http://schemas.microsoft.com/office/drawing/2014/main" id="{00000000-0008-0000-0600-000085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54" name="Text Box 1">
          <a:extLst>
            <a:ext uri="{FF2B5EF4-FFF2-40B4-BE49-F238E27FC236}">
              <a16:creationId xmlns:a16="http://schemas.microsoft.com/office/drawing/2014/main" id="{00000000-0008-0000-0600-000086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55" name="Text Box 1">
          <a:extLst>
            <a:ext uri="{FF2B5EF4-FFF2-40B4-BE49-F238E27FC236}">
              <a16:creationId xmlns:a16="http://schemas.microsoft.com/office/drawing/2014/main" id="{00000000-0008-0000-0600-000087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56" name="Text Box 1">
          <a:extLst>
            <a:ext uri="{FF2B5EF4-FFF2-40B4-BE49-F238E27FC236}">
              <a16:creationId xmlns:a16="http://schemas.microsoft.com/office/drawing/2014/main" id="{00000000-0008-0000-0600-000088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57" name="Text Box 1">
          <a:extLst>
            <a:ext uri="{FF2B5EF4-FFF2-40B4-BE49-F238E27FC236}">
              <a16:creationId xmlns:a16="http://schemas.microsoft.com/office/drawing/2014/main" id="{00000000-0008-0000-0600-000089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58" name="Text Box 1">
          <a:extLst>
            <a:ext uri="{FF2B5EF4-FFF2-40B4-BE49-F238E27FC236}">
              <a16:creationId xmlns:a16="http://schemas.microsoft.com/office/drawing/2014/main" id="{00000000-0008-0000-0600-00008A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59" name="Text Box 1">
          <a:extLst>
            <a:ext uri="{FF2B5EF4-FFF2-40B4-BE49-F238E27FC236}">
              <a16:creationId xmlns:a16="http://schemas.microsoft.com/office/drawing/2014/main" id="{00000000-0008-0000-0600-00008B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60" name="Text Box 1">
          <a:extLst>
            <a:ext uri="{FF2B5EF4-FFF2-40B4-BE49-F238E27FC236}">
              <a16:creationId xmlns:a16="http://schemas.microsoft.com/office/drawing/2014/main" id="{00000000-0008-0000-0600-00008C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61" name="Text Box 1">
          <a:extLst>
            <a:ext uri="{FF2B5EF4-FFF2-40B4-BE49-F238E27FC236}">
              <a16:creationId xmlns:a16="http://schemas.microsoft.com/office/drawing/2014/main" id="{00000000-0008-0000-0600-00008D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62" name="Text Box 1">
          <a:extLst>
            <a:ext uri="{FF2B5EF4-FFF2-40B4-BE49-F238E27FC236}">
              <a16:creationId xmlns:a16="http://schemas.microsoft.com/office/drawing/2014/main" id="{00000000-0008-0000-0600-00008E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63" name="Text Box 1">
          <a:extLst>
            <a:ext uri="{FF2B5EF4-FFF2-40B4-BE49-F238E27FC236}">
              <a16:creationId xmlns:a16="http://schemas.microsoft.com/office/drawing/2014/main" id="{00000000-0008-0000-0600-00008F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64" name="Text Box 1">
          <a:extLst>
            <a:ext uri="{FF2B5EF4-FFF2-40B4-BE49-F238E27FC236}">
              <a16:creationId xmlns:a16="http://schemas.microsoft.com/office/drawing/2014/main" id="{00000000-0008-0000-0600-000090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65" name="Text Box 1">
          <a:extLst>
            <a:ext uri="{FF2B5EF4-FFF2-40B4-BE49-F238E27FC236}">
              <a16:creationId xmlns:a16="http://schemas.microsoft.com/office/drawing/2014/main" id="{00000000-0008-0000-0600-000091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66" name="Text Box 1">
          <a:extLst>
            <a:ext uri="{FF2B5EF4-FFF2-40B4-BE49-F238E27FC236}">
              <a16:creationId xmlns:a16="http://schemas.microsoft.com/office/drawing/2014/main" id="{00000000-0008-0000-0600-000092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667" name="Text Box 1">
          <a:extLst>
            <a:ext uri="{FF2B5EF4-FFF2-40B4-BE49-F238E27FC236}">
              <a16:creationId xmlns:a16="http://schemas.microsoft.com/office/drawing/2014/main" id="{00000000-0008-0000-0600-000093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668" name="Text Box 1">
          <a:extLst>
            <a:ext uri="{FF2B5EF4-FFF2-40B4-BE49-F238E27FC236}">
              <a16:creationId xmlns:a16="http://schemas.microsoft.com/office/drawing/2014/main" id="{00000000-0008-0000-0600-000094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669" name="Text Box 1">
          <a:extLst>
            <a:ext uri="{FF2B5EF4-FFF2-40B4-BE49-F238E27FC236}">
              <a16:creationId xmlns:a16="http://schemas.microsoft.com/office/drawing/2014/main" id="{00000000-0008-0000-0600-000095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670" name="Text Box 1">
          <a:extLst>
            <a:ext uri="{FF2B5EF4-FFF2-40B4-BE49-F238E27FC236}">
              <a16:creationId xmlns:a16="http://schemas.microsoft.com/office/drawing/2014/main" id="{00000000-0008-0000-0600-000096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71" name="Text Box 1">
          <a:extLst>
            <a:ext uri="{FF2B5EF4-FFF2-40B4-BE49-F238E27FC236}">
              <a16:creationId xmlns:a16="http://schemas.microsoft.com/office/drawing/2014/main" id="{00000000-0008-0000-0600-000097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72" name="Text Box 1">
          <a:extLst>
            <a:ext uri="{FF2B5EF4-FFF2-40B4-BE49-F238E27FC236}">
              <a16:creationId xmlns:a16="http://schemas.microsoft.com/office/drawing/2014/main" id="{00000000-0008-0000-0600-000098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673" name="Text Box 1">
          <a:extLst>
            <a:ext uri="{FF2B5EF4-FFF2-40B4-BE49-F238E27FC236}">
              <a16:creationId xmlns:a16="http://schemas.microsoft.com/office/drawing/2014/main" id="{00000000-0008-0000-0600-000099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74" name="Text Box 1">
          <a:extLst>
            <a:ext uri="{FF2B5EF4-FFF2-40B4-BE49-F238E27FC236}">
              <a16:creationId xmlns:a16="http://schemas.microsoft.com/office/drawing/2014/main" id="{00000000-0008-0000-0600-00009A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75" name="Text Box 1">
          <a:extLst>
            <a:ext uri="{FF2B5EF4-FFF2-40B4-BE49-F238E27FC236}">
              <a16:creationId xmlns:a16="http://schemas.microsoft.com/office/drawing/2014/main" id="{00000000-0008-0000-0600-00009B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676" name="Text Box 1">
          <a:extLst>
            <a:ext uri="{FF2B5EF4-FFF2-40B4-BE49-F238E27FC236}">
              <a16:creationId xmlns:a16="http://schemas.microsoft.com/office/drawing/2014/main" id="{00000000-0008-0000-0600-00009C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77" name="Text Box 1">
          <a:extLst>
            <a:ext uri="{FF2B5EF4-FFF2-40B4-BE49-F238E27FC236}">
              <a16:creationId xmlns:a16="http://schemas.microsoft.com/office/drawing/2014/main" id="{00000000-0008-0000-0600-00009D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78" name="Text Box 1">
          <a:extLst>
            <a:ext uri="{FF2B5EF4-FFF2-40B4-BE49-F238E27FC236}">
              <a16:creationId xmlns:a16="http://schemas.microsoft.com/office/drawing/2014/main" id="{00000000-0008-0000-0600-00009E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679" name="Text Box 1">
          <a:extLst>
            <a:ext uri="{FF2B5EF4-FFF2-40B4-BE49-F238E27FC236}">
              <a16:creationId xmlns:a16="http://schemas.microsoft.com/office/drawing/2014/main" id="{00000000-0008-0000-0600-00009F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80" name="Text Box 1">
          <a:extLst>
            <a:ext uri="{FF2B5EF4-FFF2-40B4-BE49-F238E27FC236}">
              <a16:creationId xmlns:a16="http://schemas.microsoft.com/office/drawing/2014/main" id="{00000000-0008-0000-0600-0000A0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81" name="Text Box 1">
          <a:extLst>
            <a:ext uri="{FF2B5EF4-FFF2-40B4-BE49-F238E27FC236}">
              <a16:creationId xmlns:a16="http://schemas.microsoft.com/office/drawing/2014/main" id="{00000000-0008-0000-0600-0000A1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82" name="Text Box 1">
          <a:extLst>
            <a:ext uri="{FF2B5EF4-FFF2-40B4-BE49-F238E27FC236}">
              <a16:creationId xmlns:a16="http://schemas.microsoft.com/office/drawing/2014/main" id="{00000000-0008-0000-0600-0000A2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83" name="Text Box 1">
          <a:extLst>
            <a:ext uri="{FF2B5EF4-FFF2-40B4-BE49-F238E27FC236}">
              <a16:creationId xmlns:a16="http://schemas.microsoft.com/office/drawing/2014/main" id="{00000000-0008-0000-0600-0000A3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84" name="Text Box 1">
          <a:extLst>
            <a:ext uri="{FF2B5EF4-FFF2-40B4-BE49-F238E27FC236}">
              <a16:creationId xmlns:a16="http://schemas.microsoft.com/office/drawing/2014/main" id="{00000000-0008-0000-0600-0000A4500F00}"/>
            </a:ext>
          </a:extLst>
        </xdr:cNvPr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85" name="Text Box 1">
          <a:extLst>
            <a:ext uri="{FF2B5EF4-FFF2-40B4-BE49-F238E27FC236}">
              <a16:creationId xmlns:a16="http://schemas.microsoft.com/office/drawing/2014/main" id="{00000000-0008-0000-0600-0000A5500F00}"/>
            </a:ext>
          </a:extLst>
        </xdr:cNvPr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86" name="Text Box 1">
          <a:extLst>
            <a:ext uri="{FF2B5EF4-FFF2-40B4-BE49-F238E27FC236}">
              <a16:creationId xmlns:a16="http://schemas.microsoft.com/office/drawing/2014/main" id="{00000000-0008-0000-0600-0000A6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87" name="Text Box 1">
          <a:extLst>
            <a:ext uri="{FF2B5EF4-FFF2-40B4-BE49-F238E27FC236}">
              <a16:creationId xmlns:a16="http://schemas.microsoft.com/office/drawing/2014/main" id="{00000000-0008-0000-0600-0000A7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688" name="Text Box 1">
          <a:extLst>
            <a:ext uri="{FF2B5EF4-FFF2-40B4-BE49-F238E27FC236}">
              <a16:creationId xmlns:a16="http://schemas.microsoft.com/office/drawing/2014/main" id="{00000000-0008-0000-0600-0000A8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89" name="Text Box 1">
          <a:extLst>
            <a:ext uri="{FF2B5EF4-FFF2-40B4-BE49-F238E27FC236}">
              <a16:creationId xmlns:a16="http://schemas.microsoft.com/office/drawing/2014/main" id="{00000000-0008-0000-0600-0000A9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90" name="Text Box 1">
          <a:extLst>
            <a:ext uri="{FF2B5EF4-FFF2-40B4-BE49-F238E27FC236}">
              <a16:creationId xmlns:a16="http://schemas.microsoft.com/office/drawing/2014/main" id="{00000000-0008-0000-0600-0000AA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91" name="Text Box 1">
          <a:extLst>
            <a:ext uri="{FF2B5EF4-FFF2-40B4-BE49-F238E27FC236}">
              <a16:creationId xmlns:a16="http://schemas.microsoft.com/office/drawing/2014/main" id="{00000000-0008-0000-0600-0000AB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92" name="Text Box 1">
          <a:extLst>
            <a:ext uri="{FF2B5EF4-FFF2-40B4-BE49-F238E27FC236}">
              <a16:creationId xmlns:a16="http://schemas.microsoft.com/office/drawing/2014/main" id="{00000000-0008-0000-0600-0000AC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93" name="Text Box 1">
          <a:extLst>
            <a:ext uri="{FF2B5EF4-FFF2-40B4-BE49-F238E27FC236}">
              <a16:creationId xmlns:a16="http://schemas.microsoft.com/office/drawing/2014/main" id="{00000000-0008-0000-0600-0000AD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94" name="Text Box 1">
          <a:extLst>
            <a:ext uri="{FF2B5EF4-FFF2-40B4-BE49-F238E27FC236}">
              <a16:creationId xmlns:a16="http://schemas.microsoft.com/office/drawing/2014/main" id="{00000000-0008-0000-0600-0000AE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95" name="Text Box 1">
          <a:extLst>
            <a:ext uri="{FF2B5EF4-FFF2-40B4-BE49-F238E27FC236}">
              <a16:creationId xmlns:a16="http://schemas.microsoft.com/office/drawing/2014/main" id="{00000000-0008-0000-0600-0000AF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696" name="Text Box 1">
          <a:extLst>
            <a:ext uri="{FF2B5EF4-FFF2-40B4-BE49-F238E27FC236}">
              <a16:creationId xmlns:a16="http://schemas.microsoft.com/office/drawing/2014/main" id="{00000000-0008-0000-0600-0000B0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697" name="Text Box 1">
          <a:extLst>
            <a:ext uri="{FF2B5EF4-FFF2-40B4-BE49-F238E27FC236}">
              <a16:creationId xmlns:a16="http://schemas.microsoft.com/office/drawing/2014/main" id="{00000000-0008-0000-0600-0000B1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698" name="Text Box 1">
          <a:extLst>
            <a:ext uri="{FF2B5EF4-FFF2-40B4-BE49-F238E27FC236}">
              <a16:creationId xmlns:a16="http://schemas.microsoft.com/office/drawing/2014/main" id="{00000000-0008-0000-0600-0000B2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699" name="Text Box 1">
          <a:extLst>
            <a:ext uri="{FF2B5EF4-FFF2-40B4-BE49-F238E27FC236}">
              <a16:creationId xmlns:a16="http://schemas.microsoft.com/office/drawing/2014/main" id="{00000000-0008-0000-0600-0000B3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700" name="Text Box 1">
          <a:extLst>
            <a:ext uri="{FF2B5EF4-FFF2-40B4-BE49-F238E27FC236}">
              <a16:creationId xmlns:a16="http://schemas.microsoft.com/office/drawing/2014/main" id="{00000000-0008-0000-0600-0000B4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01" name="Text Box 1">
          <a:extLst>
            <a:ext uri="{FF2B5EF4-FFF2-40B4-BE49-F238E27FC236}">
              <a16:creationId xmlns:a16="http://schemas.microsoft.com/office/drawing/2014/main" id="{00000000-0008-0000-0600-0000B5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02" name="Text Box 1">
          <a:extLst>
            <a:ext uri="{FF2B5EF4-FFF2-40B4-BE49-F238E27FC236}">
              <a16:creationId xmlns:a16="http://schemas.microsoft.com/office/drawing/2014/main" id="{00000000-0008-0000-0600-0000B6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03" name="Text Box 1">
          <a:extLst>
            <a:ext uri="{FF2B5EF4-FFF2-40B4-BE49-F238E27FC236}">
              <a16:creationId xmlns:a16="http://schemas.microsoft.com/office/drawing/2014/main" id="{00000000-0008-0000-0600-0000B7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04" name="Text Box 1">
          <a:extLst>
            <a:ext uri="{FF2B5EF4-FFF2-40B4-BE49-F238E27FC236}">
              <a16:creationId xmlns:a16="http://schemas.microsoft.com/office/drawing/2014/main" id="{00000000-0008-0000-0600-0000B8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05" name="Text Box 1">
          <a:extLst>
            <a:ext uri="{FF2B5EF4-FFF2-40B4-BE49-F238E27FC236}">
              <a16:creationId xmlns:a16="http://schemas.microsoft.com/office/drawing/2014/main" id="{00000000-0008-0000-0600-0000B9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06" name="Text Box 1">
          <a:extLst>
            <a:ext uri="{FF2B5EF4-FFF2-40B4-BE49-F238E27FC236}">
              <a16:creationId xmlns:a16="http://schemas.microsoft.com/office/drawing/2014/main" id="{00000000-0008-0000-0600-0000BA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07" name="Text Box 1">
          <a:extLst>
            <a:ext uri="{FF2B5EF4-FFF2-40B4-BE49-F238E27FC236}">
              <a16:creationId xmlns:a16="http://schemas.microsoft.com/office/drawing/2014/main" id="{00000000-0008-0000-0600-0000BB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08" name="Text Box 1">
          <a:extLst>
            <a:ext uri="{FF2B5EF4-FFF2-40B4-BE49-F238E27FC236}">
              <a16:creationId xmlns:a16="http://schemas.microsoft.com/office/drawing/2014/main" id="{00000000-0008-0000-0600-0000BC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09" name="Text Box 1">
          <a:extLst>
            <a:ext uri="{FF2B5EF4-FFF2-40B4-BE49-F238E27FC236}">
              <a16:creationId xmlns:a16="http://schemas.microsoft.com/office/drawing/2014/main" id="{00000000-0008-0000-0600-0000BD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0" name="Text Box 1">
          <a:extLst>
            <a:ext uri="{FF2B5EF4-FFF2-40B4-BE49-F238E27FC236}">
              <a16:creationId xmlns:a16="http://schemas.microsoft.com/office/drawing/2014/main" id="{00000000-0008-0000-0600-0000BE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1" name="Text Box 1">
          <a:extLst>
            <a:ext uri="{FF2B5EF4-FFF2-40B4-BE49-F238E27FC236}">
              <a16:creationId xmlns:a16="http://schemas.microsoft.com/office/drawing/2014/main" id="{00000000-0008-0000-0600-0000BF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2" name="Text Box 1">
          <a:extLst>
            <a:ext uri="{FF2B5EF4-FFF2-40B4-BE49-F238E27FC236}">
              <a16:creationId xmlns:a16="http://schemas.microsoft.com/office/drawing/2014/main" id="{00000000-0008-0000-0600-0000C0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3" name="Text Box 1">
          <a:extLst>
            <a:ext uri="{FF2B5EF4-FFF2-40B4-BE49-F238E27FC236}">
              <a16:creationId xmlns:a16="http://schemas.microsoft.com/office/drawing/2014/main" id="{00000000-0008-0000-0600-0000C1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4" name="Text Box 1">
          <a:extLst>
            <a:ext uri="{FF2B5EF4-FFF2-40B4-BE49-F238E27FC236}">
              <a16:creationId xmlns:a16="http://schemas.microsoft.com/office/drawing/2014/main" id="{00000000-0008-0000-0600-0000C2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5" name="Text Box 1">
          <a:extLst>
            <a:ext uri="{FF2B5EF4-FFF2-40B4-BE49-F238E27FC236}">
              <a16:creationId xmlns:a16="http://schemas.microsoft.com/office/drawing/2014/main" id="{00000000-0008-0000-0600-0000C3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6" name="Text Box 1">
          <a:extLst>
            <a:ext uri="{FF2B5EF4-FFF2-40B4-BE49-F238E27FC236}">
              <a16:creationId xmlns:a16="http://schemas.microsoft.com/office/drawing/2014/main" id="{00000000-0008-0000-0600-0000C4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7" name="Text Box 1">
          <a:extLst>
            <a:ext uri="{FF2B5EF4-FFF2-40B4-BE49-F238E27FC236}">
              <a16:creationId xmlns:a16="http://schemas.microsoft.com/office/drawing/2014/main" id="{00000000-0008-0000-0600-0000C5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8" name="Text Box 1">
          <a:extLst>
            <a:ext uri="{FF2B5EF4-FFF2-40B4-BE49-F238E27FC236}">
              <a16:creationId xmlns:a16="http://schemas.microsoft.com/office/drawing/2014/main" id="{00000000-0008-0000-0600-0000C6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719" name="Text Box 1">
          <a:extLst>
            <a:ext uri="{FF2B5EF4-FFF2-40B4-BE49-F238E27FC236}">
              <a16:creationId xmlns:a16="http://schemas.microsoft.com/office/drawing/2014/main" id="{00000000-0008-0000-0600-0000C7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720" name="Text Box 1">
          <a:extLst>
            <a:ext uri="{FF2B5EF4-FFF2-40B4-BE49-F238E27FC236}">
              <a16:creationId xmlns:a16="http://schemas.microsoft.com/office/drawing/2014/main" id="{00000000-0008-0000-0600-0000C8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21" name="Text Box 1">
          <a:extLst>
            <a:ext uri="{FF2B5EF4-FFF2-40B4-BE49-F238E27FC236}">
              <a16:creationId xmlns:a16="http://schemas.microsoft.com/office/drawing/2014/main" id="{00000000-0008-0000-0600-0000C9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22" name="Text Box 1">
          <a:extLst>
            <a:ext uri="{FF2B5EF4-FFF2-40B4-BE49-F238E27FC236}">
              <a16:creationId xmlns:a16="http://schemas.microsoft.com/office/drawing/2014/main" id="{00000000-0008-0000-0600-0000CA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23" name="Text Box 1">
          <a:extLst>
            <a:ext uri="{FF2B5EF4-FFF2-40B4-BE49-F238E27FC236}">
              <a16:creationId xmlns:a16="http://schemas.microsoft.com/office/drawing/2014/main" id="{00000000-0008-0000-0600-0000CB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24" name="Text Box 1">
          <a:extLst>
            <a:ext uri="{FF2B5EF4-FFF2-40B4-BE49-F238E27FC236}">
              <a16:creationId xmlns:a16="http://schemas.microsoft.com/office/drawing/2014/main" id="{00000000-0008-0000-0600-0000CC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25" name="Text Box 1">
          <a:extLst>
            <a:ext uri="{FF2B5EF4-FFF2-40B4-BE49-F238E27FC236}">
              <a16:creationId xmlns:a16="http://schemas.microsoft.com/office/drawing/2014/main" id="{00000000-0008-0000-0600-0000CD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26" name="Text Box 1">
          <a:extLst>
            <a:ext uri="{FF2B5EF4-FFF2-40B4-BE49-F238E27FC236}">
              <a16:creationId xmlns:a16="http://schemas.microsoft.com/office/drawing/2014/main" id="{00000000-0008-0000-0600-0000CE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27" name="Text Box 1">
          <a:extLst>
            <a:ext uri="{FF2B5EF4-FFF2-40B4-BE49-F238E27FC236}">
              <a16:creationId xmlns:a16="http://schemas.microsoft.com/office/drawing/2014/main" id="{00000000-0008-0000-0600-0000CF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28" name="Text Box 1">
          <a:extLst>
            <a:ext uri="{FF2B5EF4-FFF2-40B4-BE49-F238E27FC236}">
              <a16:creationId xmlns:a16="http://schemas.microsoft.com/office/drawing/2014/main" id="{00000000-0008-0000-0600-0000D0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1003729" name="Text Box 1">
          <a:extLst>
            <a:ext uri="{FF2B5EF4-FFF2-40B4-BE49-F238E27FC236}">
              <a16:creationId xmlns:a16="http://schemas.microsoft.com/office/drawing/2014/main" id="{00000000-0008-0000-0600-0000D1500F00}"/>
            </a:ext>
          </a:extLst>
        </xdr:cNvPr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13</xdr:row>
      <xdr:rowOff>257175</xdr:rowOff>
    </xdr:from>
    <xdr:to>
      <xdr:col>3</xdr:col>
      <xdr:colOff>342900</xdr:colOff>
      <xdr:row>15</xdr:row>
      <xdr:rowOff>9525</xdr:rowOff>
    </xdr:to>
    <xdr:sp macro="" textlink="">
      <xdr:nvSpPr>
        <xdr:cNvPr id="1003730" name="Text Box 1">
          <a:extLst>
            <a:ext uri="{FF2B5EF4-FFF2-40B4-BE49-F238E27FC236}">
              <a16:creationId xmlns:a16="http://schemas.microsoft.com/office/drawing/2014/main" id="{00000000-0008-0000-0600-0000D2500F00}"/>
            </a:ext>
          </a:extLst>
        </xdr:cNvPr>
        <xdr:cNvSpPr txBox="1">
          <a:spLocks noChangeArrowheads="1"/>
        </xdr:cNvSpPr>
      </xdr:nvSpPr>
      <xdr:spPr bwMode="auto">
        <a:xfrm>
          <a:off x="5238750" y="38862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31" name="Text Box 1">
          <a:extLst>
            <a:ext uri="{FF2B5EF4-FFF2-40B4-BE49-F238E27FC236}">
              <a16:creationId xmlns:a16="http://schemas.microsoft.com/office/drawing/2014/main" id="{00000000-0008-0000-0600-0000D3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32" name="Text Box 1">
          <a:extLst>
            <a:ext uri="{FF2B5EF4-FFF2-40B4-BE49-F238E27FC236}">
              <a16:creationId xmlns:a16="http://schemas.microsoft.com/office/drawing/2014/main" id="{00000000-0008-0000-0600-0000D4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33" name="Text Box 1">
          <a:extLst>
            <a:ext uri="{FF2B5EF4-FFF2-40B4-BE49-F238E27FC236}">
              <a16:creationId xmlns:a16="http://schemas.microsoft.com/office/drawing/2014/main" id="{00000000-0008-0000-0600-0000D5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34" name="Text Box 1">
          <a:extLst>
            <a:ext uri="{FF2B5EF4-FFF2-40B4-BE49-F238E27FC236}">
              <a16:creationId xmlns:a16="http://schemas.microsoft.com/office/drawing/2014/main" id="{00000000-0008-0000-0600-0000D6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35" name="Text Box 1">
          <a:extLst>
            <a:ext uri="{FF2B5EF4-FFF2-40B4-BE49-F238E27FC236}">
              <a16:creationId xmlns:a16="http://schemas.microsoft.com/office/drawing/2014/main" id="{00000000-0008-0000-0600-0000D7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736" name="Text Box 1">
          <a:extLst>
            <a:ext uri="{FF2B5EF4-FFF2-40B4-BE49-F238E27FC236}">
              <a16:creationId xmlns:a16="http://schemas.microsoft.com/office/drawing/2014/main" id="{00000000-0008-0000-0600-0000D8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37" name="Text Box 1">
          <a:extLst>
            <a:ext uri="{FF2B5EF4-FFF2-40B4-BE49-F238E27FC236}">
              <a16:creationId xmlns:a16="http://schemas.microsoft.com/office/drawing/2014/main" id="{00000000-0008-0000-0600-0000D9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38" name="Text Box 1">
          <a:extLst>
            <a:ext uri="{FF2B5EF4-FFF2-40B4-BE49-F238E27FC236}">
              <a16:creationId xmlns:a16="http://schemas.microsoft.com/office/drawing/2014/main" id="{00000000-0008-0000-0600-0000DA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39" name="Text Box 1">
          <a:extLst>
            <a:ext uri="{FF2B5EF4-FFF2-40B4-BE49-F238E27FC236}">
              <a16:creationId xmlns:a16="http://schemas.microsoft.com/office/drawing/2014/main" id="{00000000-0008-0000-0600-0000DB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40" name="Text Box 1">
          <a:extLst>
            <a:ext uri="{FF2B5EF4-FFF2-40B4-BE49-F238E27FC236}">
              <a16:creationId xmlns:a16="http://schemas.microsoft.com/office/drawing/2014/main" id="{00000000-0008-0000-0600-0000DC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41" name="Text Box 1">
          <a:extLst>
            <a:ext uri="{FF2B5EF4-FFF2-40B4-BE49-F238E27FC236}">
              <a16:creationId xmlns:a16="http://schemas.microsoft.com/office/drawing/2014/main" id="{00000000-0008-0000-0600-0000DD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42" name="Text Box 1">
          <a:extLst>
            <a:ext uri="{FF2B5EF4-FFF2-40B4-BE49-F238E27FC236}">
              <a16:creationId xmlns:a16="http://schemas.microsoft.com/office/drawing/2014/main" id="{00000000-0008-0000-0600-0000DE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43" name="Text Box 1">
          <a:extLst>
            <a:ext uri="{FF2B5EF4-FFF2-40B4-BE49-F238E27FC236}">
              <a16:creationId xmlns:a16="http://schemas.microsoft.com/office/drawing/2014/main" id="{00000000-0008-0000-0600-0000DF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44" name="Text Box 1">
          <a:extLst>
            <a:ext uri="{FF2B5EF4-FFF2-40B4-BE49-F238E27FC236}">
              <a16:creationId xmlns:a16="http://schemas.microsoft.com/office/drawing/2014/main" id="{00000000-0008-0000-0600-0000E0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45" name="Text Box 1">
          <a:extLst>
            <a:ext uri="{FF2B5EF4-FFF2-40B4-BE49-F238E27FC236}">
              <a16:creationId xmlns:a16="http://schemas.microsoft.com/office/drawing/2014/main" id="{00000000-0008-0000-0600-0000E1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46" name="Text Box 1">
          <a:extLst>
            <a:ext uri="{FF2B5EF4-FFF2-40B4-BE49-F238E27FC236}">
              <a16:creationId xmlns:a16="http://schemas.microsoft.com/office/drawing/2014/main" id="{00000000-0008-0000-0600-0000E2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47" name="Text Box 1">
          <a:extLst>
            <a:ext uri="{FF2B5EF4-FFF2-40B4-BE49-F238E27FC236}">
              <a16:creationId xmlns:a16="http://schemas.microsoft.com/office/drawing/2014/main" id="{00000000-0008-0000-0600-0000E3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48" name="Text Box 1">
          <a:extLst>
            <a:ext uri="{FF2B5EF4-FFF2-40B4-BE49-F238E27FC236}">
              <a16:creationId xmlns:a16="http://schemas.microsoft.com/office/drawing/2014/main" id="{00000000-0008-0000-0600-0000E4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49" name="Text Box 1">
          <a:extLst>
            <a:ext uri="{FF2B5EF4-FFF2-40B4-BE49-F238E27FC236}">
              <a16:creationId xmlns:a16="http://schemas.microsoft.com/office/drawing/2014/main" id="{00000000-0008-0000-0600-0000E5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50" name="Text Box 1">
          <a:extLst>
            <a:ext uri="{FF2B5EF4-FFF2-40B4-BE49-F238E27FC236}">
              <a16:creationId xmlns:a16="http://schemas.microsoft.com/office/drawing/2014/main" id="{00000000-0008-0000-0600-0000E6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51" name="Text Box 1">
          <a:extLst>
            <a:ext uri="{FF2B5EF4-FFF2-40B4-BE49-F238E27FC236}">
              <a16:creationId xmlns:a16="http://schemas.microsoft.com/office/drawing/2014/main" id="{00000000-0008-0000-0600-0000E7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52" name="Text Box 1">
          <a:extLst>
            <a:ext uri="{FF2B5EF4-FFF2-40B4-BE49-F238E27FC236}">
              <a16:creationId xmlns:a16="http://schemas.microsoft.com/office/drawing/2014/main" id="{00000000-0008-0000-0600-0000E8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53" name="Text Box 1">
          <a:extLst>
            <a:ext uri="{FF2B5EF4-FFF2-40B4-BE49-F238E27FC236}">
              <a16:creationId xmlns:a16="http://schemas.microsoft.com/office/drawing/2014/main" id="{00000000-0008-0000-0600-0000E9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54" name="Text Box 1">
          <a:extLst>
            <a:ext uri="{FF2B5EF4-FFF2-40B4-BE49-F238E27FC236}">
              <a16:creationId xmlns:a16="http://schemas.microsoft.com/office/drawing/2014/main" id="{00000000-0008-0000-0600-0000EA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55" name="Text Box 1">
          <a:extLst>
            <a:ext uri="{FF2B5EF4-FFF2-40B4-BE49-F238E27FC236}">
              <a16:creationId xmlns:a16="http://schemas.microsoft.com/office/drawing/2014/main" id="{00000000-0008-0000-0600-0000EB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56" name="Text Box 1">
          <a:extLst>
            <a:ext uri="{FF2B5EF4-FFF2-40B4-BE49-F238E27FC236}">
              <a16:creationId xmlns:a16="http://schemas.microsoft.com/office/drawing/2014/main" id="{00000000-0008-0000-0600-0000EC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57" name="Text Box 1">
          <a:extLst>
            <a:ext uri="{FF2B5EF4-FFF2-40B4-BE49-F238E27FC236}">
              <a16:creationId xmlns:a16="http://schemas.microsoft.com/office/drawing/2014/main" id="{00000000-0008-0000-0600-0000ED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758" name="Text Box 1">
          <a:extLst>
            <a:ext uri="{FF2B5EF4-FFF2-40B4-BE49-F238E27FC236}">
              <a16:creationId xmlns:a16="http://schemas.microsoft.com/office/drawing/2014/main" id="{00000000-0008-0000-0600-0000EE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759" name="Text Box 1">
          <a:extLst>
            <a:ext uri="{FF2B5EF4-FFF2-40B4-BE49-F238E27FC236}">
              <a16:creationId xmlns:a16="http://schemas.microsoft.com/office/drawing/2014/main" id="{00000000-0008-0000-0600-0000EF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760" name="Text Box 1">
          <a:extLst>
            <a:ext uri="{FF2B5EF4-FFF2-40B4-BE49-F238E27FC236}">
              <a16:creationId xmlns:a16="http://schemas.microsoft.com/office/drawing/2014/main" id="{00000000-0008-0000-0600-0000F0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761" name="Text Box 1">
          <a:extLst>
            <a:ext uri="{FF2B5EF4-FFF2-40B4-BE49-F238E27FC236}">
              <a16:creationId xmlns:a16="http://schemas.microsoft.com/office/drawing/2014/main" id="{00000000-0008-0000-0600-0000F1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62" name="Text Box 1">
          <a:extLst>
            <a:ext uri="{FF2B5EF4-FFF2-40B4-BE49-F238E27FC236}">
              <a16:creationId xmlns:a16="http://schemas.microsoft.com/office/drawing/2014/main" id="{00000000-0008-0000-0600-0000F2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63" name="Text Box 1">
          <a:extLst>
            <a:ext uri="{FF2B5EF4-FFF2-40B4-BE49-F238E27FC236}">
              <a16:creationId xmlns:a16="http://schemas.microsoft.com/office/drawing/2014/main" id="{00000000-0008-0000-0600-0000F3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764" name="Text Box 1">
          <a:extLst>
            <a:ext uri="{FF2B5EF4-FFF2-40B4-BE49-F238E27FC236}">
              <a16:creationId xmlns:a16="http://schemas.microsoft.com/office/drawing/2014/main" id="{00000000-0008-0000-0600-0000F4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65" name="Text Box 1">
          <a:extLst>
            <a:ext uri="{FF2B5EF4-FFF2-40B4-BE49-F238E27FC236}">
              <a16:creationId xmlns:a16="http://schemas.microsoft.com/office/drawing/2014/main" id="{00000000-0008-0000-0600-0000F5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66" name="Text Box 1">
          <a:extLst>
            <a:ext uri="{FF2B5EF4-FFF2-40B4-BE49-F238E27FC236}">
              <a16:creationId xmlns:a16="http://schemas.microsoft.com/office/drawing/2014/main" id="{00000000-0008-0000-0600-0000F6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767" name="Text Box 1">
          <a:extLst>
            <a:ext uri="{FF2B5EF4-FFF2-40B4-BE49-F238E27FC236}">
              <a16:creationId xmlns:a16="http://schemas.microsoft.com/office/drawing/2014/main" id="{00000000-0008-0000-0600-0000F7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68" name="Text Box 1">
          <a:extLst>
            <a:ext uri="{FF2B5EF4-FFF2-40B4-BE49-F238E27FC236}">
              <a16:creationId xmlns:a16="http://schemas.microsoft.com/office/drawing/2014/main" id="{00000000-0008-0000-0600-0000F8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69" name="Text Box 1">
          <a:extLst>
            <a:ext uri="{FF2B5EF4-FFF2-40B4-BE49-F238E27FC236}">
              <a16:creationId xmlns:a16="http://schemas.microsoft.com/office/drawing/2014/main" id="{00000000-0008-0000-0600-0000F9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770" name="Text Box 1">
          <a:extLst>
            <a:ext uri="{FF2B5EF4-FFF2-40B4-BE49-F238E27FC236}">
              <a16:creationId xmlns:a16="http://schemas.microsoft.com/office/drawing/2014/main" id="{00000000-0008-0000-0600-0000FA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71" name="Text Box 1">
          <a:extLst>
            <a:ext uri="{FF2B5EF4-FFF2-40B4-BE49-F238E27FC236}">
              <a16:creationId xmlns:a16="http://schemas.microsoft.com/office/drawing/2014/main" id="{00000000-0008-0000-0600-0000FB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72" name="Text Box 1">
          <a:extLst>
            <a:ext uri="{FF2B5EF4-FFF2-40B4-BE49-F238E27FC236}">
              <a16:creationId xmlns:a16="http://schemas.microsoft.com/office/drawing/2014/main" id="{00000000-0008-0000-0600-0000FC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73" name="Text Box 1">
          <a:extLst>
            <a:ext uri="{FF2B5EF4-FFF2-40B4-BE49-F238E27FC236}">
              <a16:creationId xmlns:a16="http://schemas.microsoft.com/office/drawing/2014/main" id="{00000000-0008-0000-0600-0000FD50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74" name="Text Box 1">
          <a:extLst>
            <a:ext uri="{FF2B5EF4-FFF2-40B4-BE49-F238E27FC236}">
              <a16:creationId xmlns:a16="http://schemas.microsoft.com/office/drawing/2014/main" id="{00000000-0008-0000-0600-0000FE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75" name="Text Box 1">
          <a:extLst>
            <a:ext uri="{FF2B5EF4-FFF2-40B4-BE49-F238E27FC236}">
              <a16:creationId xmlns:a16="http://schemas.microsoft.com/office/drawing/2014/main" id="{00000000-0008-0000-0600-0000FF50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76" name="Text Box 1">
          <a:extLst>
            <a:ext uri="{FF2B5EF4-FFF2-40B4-BE49-F238E27FC236}">
              <a16:creationId xmlns:a16="http://schemas.microsoft.com/office/drawing/2014/main" id="{00000000-0008-0000-0600-000000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1003777" name="Text Box 1">
          <a:extLst>
            <a:ext uri="{FF2B5EF4-FFF2-40B4-BE49-F238E27FC236}">
              <a16:creationId xmlns:a16="http://schemas.microsoft.com/office/drawing/2014/main" id="{00000000-0008-0000-0600-000001510F00}"/>
            </a:ext>
          </a:extLst>
        </xdr:cNvPr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78" name="Text Box 1">
          <a:extLst>
            <a:ext uri="{FF2B5EF4-FFF2-40B4-BE49-F238E27FC236}">
              <a16:creationId xmlns:a16="http://schemas.microsoft.com/office/drawing/2014/main" id="{00000000-0008-0000-0600-000002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79" name="Text Box 1">
          <a:extLst>
            <a:ext uri="{FF2B5EF4-FFF2-40B4-BE49-F238E27FC236}">
              <a16:creationId xmlns:a16="http://schemas.microsoft.com/office/drawing/2014/main" id="{00000000-0008-0000-0600-000003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80" name="Text Box 1">
          <a:extLst>
            <a:ext uri="{FF2B5EF4-FFF2-40B4-BE49-F238E27FC236}">
              <a16:creationId xmlns:a16="http://schemas.microsoft.com/office/drawing/2014/main" id="{00000000-0008-0000-0600-000004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1" name="Text Box 1">
          <a:extLst>
            <a:ext uri="{FF2B5EF4-FFF2-40B4-BE49-F238E27FC236}">
              <a16:creationId xmlns:a16="http://schemas.microsoft.com/office/drawing/2014/main" id="{00000000-0008-0000-0600-000005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2" name="Text Box 1">
          <a:extLst>
            <a:ext uri="{FF2B5EF4-FFF2-40B4-BE49-F238E27FC236}">
              <a16:creationId xmlns:a16="http://schemas.microsoft.com/office/drawing/2014/main" id="{00000000-0008-0000-0600-000006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3" name="Text Box 1">
          <a:extLst>
            <a:ext uri="{FF2B5EF4-FFF2-40B4-BE49-F238E27FC236}">
              <a16:creationId xmlns:a16="http://schemas.microsoft.com/office/drawing/2014/main" id="{00000000-0008-0000-0600-000007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4" name="Text Box 1">
          <a:extLst>
            <a:ext uri="{FF2B5EF4-FFF2-40B4-BE49-F238E27FC236}">
              <a16:creationId xmlns:a16="http://schemas.microsoft.com/office/drawing/2014/main" id="{00000000-0008-0000-0600-000008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5" name="Text Box 1">
          <a:extLst>
            <a:ext uri="{FF2B5EF4-FFF2-40B4-BE49-F238E27FC236}">
              <a16:creationId xmlns:a16="http://schemas.microsoft.com/office/drawing/2014/main" id="{00000000-0008-0000-0600-000009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6" name="Text Box 1">
          <a:extLst>
            <a:ext uri="{FF2B5EF4-FFF2-40B4-BE49-F238E27FC236}">
              <a16:creationId xmlns:a16="http://schemas.microsoft.com/office/drawing/2014/main" id="{00000000-0008-0000-0600-00000A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7" name="Text Box 1">
          <a:extLst>
            <a:ext uri="{FF2B5EF4-FFF2-40B4-BE49-F238E27FC236}">
              <a16:creationId xmlns:a16="http://schemas.microsoft.com/office/drawing/2014/main" id="{00000000-0008-0000-0600-00000B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8" name="Text Box 1">
          <a:extLst>
            <a:ext uri="{FF2B5EF4-FFF2-40B4-BE49-F238E27FC236}">
              <a16:creationId xmlns:a16="http://schemas.microsoft.com/office/drawing/2014/main" id="{00000000-0008-0000-0600-00000C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9" name="Text Box 1">
          <a:extLst>
            <a:ext uri="{FF2B5EF4-FFF2-40B4-BE49-F238E27FC236}">
              <a16:creationId xmlns:a16="http://schemas.microsoft.com/office/drawing/2014/main" id="{00000000-0008-0000-0600-00000D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90" name="Text Box 1">
          <a:extLst>
            <a:ext uri="{FF2B5EF4-FFF2-40B4-BE49-F238E27FC236}">
              <a16:creationId xmlns:a16="http://schemas.microsoft.com/office/drawing/2014/main" id="{00000000-0008-0000-0600-00000E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91" name="Text Box 1">
          <a:extLst>
            <a:ext uri="{FF2B5EF4-FFF2-40B4-BE49-F238E27FC236}">
              <a16:creationId xmlns:a16="http://schemas.microsoft.com/office/drawing/2014/main" id="{00000000-0008-0000-0600-00000F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92" name="Text Box 1">
          <a:extLst>
            <a:ext uri="{FF2B5EF4-FFF2-40B4-BE49-F238E27FC236}">
              <a16:creationId xmlns:a16="http://schemas.microsoft.com/office/drawing/2014/main" id="{00000000-0008-0000-0600-000010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93" name="Text Box 1">
          <a:extLst>
            <a:ext uri="{FF2B5EF4-FFF2-40B4-BE49-F238E27FC236}">
              <a16:creationId xmlns:a16="http://schemas.microsoft.com/office/drawing/2014/main" id="{00000000-0008-0000-0600-000011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94" name="Text Box 1">
          <a:extLst>
            <a:ext uri="{FF2B5EF4-FFF2-40B4-BE49-F238E27FC236}">
              <a16:creationId xmlns:a16="http://schemas.microsoft.com/office/drawing/2014/main" id="{00000000-0008-0000-0600-000012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795" name="Text Box 1">
          <a:extLst>
            <a:ext uri="{FF2B5EF4-FFF2-40B4-BE49-F238E27FC236}">
              <a16:creationId xmlns:a16="http://schemas.microsoft.com/office/drawing/2014/main" id="{00000000-0008-0000-0600-000013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796" name="Text Box 1">
          <a:extLst>
            <a:ext uri="{FF2B5EF4-FFF2-40B4-BE49-F238E27FC236}">
              <a16:creationId xmlns:a16="http://schemas.microsoft.com/office/drawing/2014/main" id="{00000000-0008-0000-0600-000014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97" name="Text Box 1">
          <a:extLst>
            <a:ext uri="{FF2B5EF4-FFF2-40B4-BE49-F238E27FC236}">
              <a16:creationId xmlns:a16="http://schemas.microsoft.com/office/drawing/2014/main" id="{00000000-0008-0000-0600-000015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98" name="Text Box 1">
          <a:extLst>
            <a:ext uri="{FF2B5EF4-FFF2-40B4-BE49-F238E27FC236}">
              <a16:creationId xmlns:a16="http://schemas.microsoft.com/office/drawing/2014/main" id="{00000000-0008-0000-0600-000016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99" name="Text Box 1">
          <a:extLst>
            <a:ext uri="{FF2B5EF4-FFF2-40B4-BE49-F238E27FC236}">
              <a16:creationId xmlns:a16="http://schemas.microsoft.com/office/drawing/2014/main" id="{00000000-0008-0000-0600-000017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00" name="Text Box 1">
          <a:extLst>
            <a:ext uri="{FF2B5EF4-FFF2-40B4-BE49-F238E27FC236}">
              <a16:creationId xmlns:a16="http://schemas.microsoft.com/office/drawing/2014/main" id="{00000000-0008-0000-0600-000018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01" name="Text Box 1">
          <a:extLst>
            <a:ext uri="{FF2B5EF4-FFF2-40B4-BE49-F238E27FC236}">
              <a16:creationId xmlns:a16="http://schemas.microsoft.com/office/drawing/2014/main" id="{00000000-0008-0000-0600-000019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02" name="Text Box 1">
          <a:extLst>
            <a:ext uri="{FF2B5EF4-FFF2-40B4-BE49-F238E27FC236}">
              <a16:creationId xmlns:a16="http://schemas.microsoft.com/office/drawing/2014/main" id="{00000000-0008-0000-0600-00001A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03" name="Text Box 1">
          <a:extLst>
            <a:ext uri="{FF2B5EF4-FFF2-40B4-BE49-F238E27FC236}">
              <a16:creationId xmlns:a16="http://schemas.microsoft.com/office/drawing/2014/main" id="{00000000-0008-0000-0600-00001B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04" name="Text Box 1">
          <a:extLst>
            <a:ext uri="{FF2B5EF4-FFF2-40B4-BE49-F238E27FC236}">
              <a16:creationId xmlns:a16="http://schemas.microsoft.com/office/drawing/2014/main" id="{00000000-0008-0000-0600-00001C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05" name="Text Box 1">
          <a:extLst>
            <a:ext uri="{FF2B5EF4-FFF2-40B4-BE49-F238E27FC236}">
              <a16:creationId xmlns:a16="http://schemas.microsoft.com/office/drawing/2014/main" id="{00000000-0008-0000-0600-00001D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06" name="Text Box 1">
          <a:extLst>
            <a:ext uri="{FF2B5EF4-FFF2-40B4-BE49-F238E27FC236}">
              <a16:creationId xmlns:a16="http://schemas.microsoft.com/office/drawing/2014/main" id="{00000000-0008-0000-0600-00001E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1003807" name="Text Box 1">
          <a:extLst>
            <a:ext uri="{FF2B5EF4-FFF2-40B4-BE49-F238E27FC236}">
              <a16:creationId xmlns:a16="http://schemas.microsoft.com/office/drawing/2014/main" id="{00000000-0008-0000-0600-00001F510F00}"/>
            </a:ext>
          </a:extLst>
        </xdr:cNvPr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08" name="Text Box 1">
          <a:extLst>
            <a:ext uri="{FF2B5EF4-FFF2-40B4-BE49-F238E27FC236}">
              <a16:creationId xmlns:a16="http://schemas.microsoft.com/office/drawing/2014/main" id="{00000000-0008-0000-0600-000020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09" name="Text Box 1">
          <a:extLst>
            <a:ext uri="{FF2B5EF4-FFF2-40B4-BE49-F238E27FC236}">
              <a16:creationId xmlns:a16="http://schemas.microsoft.com/office/drawing/2014/main" id="{00000000-0008-0000-0600-000021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10" name="Text Box 1">
          <a:extLst>
            <a:ext uri="{FF2B5EF4-FFF2-40B4-BE49-F238E27FC236}">
              <a16:creationId xmlns:a16="http://schemas.microsoft.com/office/drawing/2014/main" id="{00000000-0008-0000-0600-000022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11" name="Text Box 1">
          <a:extLst>
            <a:ext uri="{FF2B5EF4-FFF2-40B4-BE49-F238E27FC236}">
              <a16:creationId xmlns:a16="http://schemas.microsoft.com/office/drawing/2014/main" id="{00000000-0008-0000-0600-000023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12" name="Text Box 1">
          <a:extLst>
            <a:ext uri="{FF2B5EF4-FFF2-40B4-BE49-F238E27FC236}">
              <a16:creationId xmlns:a16="http://schemas.microsoft.com/office/drawing/2014/main" id="{00000000-0008-0000-0600-000024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13" name="Text Box 1">
          <a:extLst>
            <a:ext uri="{FF2B5EF4-FFF2-40B4-BE49-F238E27FC236}">
              <a16:creationId xmlns:a16="http://schemas.microsoft.com/office/drawing/2014/main" id="{00000000-0008-0000-0600-000025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14" name="Text Box 1">
          <a:extLst>
            <a:ext uri="{FF2B5EF4-FFF2-40B4-BE49-F238E27FC236}">
              <a16:creationId xmlns:a16="http://schemas.microsoft.com/office/drawing/2014/main" id="{00000000-0008-0000-0600-000026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15" name="Text Box 1">
          <a:extLst>
            <a:ext uri="{FF2B5EF4-FFF2-40B4-BE49-F238E27FC236}">
              <a16:creationId xmlns:a16="http://schemas.microsoft.com/office/drawing/2014/main" id="{00000000-0008-0000-0600-000027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16" name="Text Box 1">
          <a:extLst>
            <a:ext uri="{FF2B5EF4-FFF2-40B4-BE49-F238E27FC236}">
              <a16:creationId xmlns:a16="http://schemas.microsoft.com/office/drawing/2014/main" id="{00000000-0008-0000-0600-000028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17" name="Text Box 1">
          <a:extLst>
            <a:ext uri="{FF2B5EF4-FFF2-40B4-BE49-F238E27FC236}">
              <a16:creationId xmlns:a16="http://schemas.microsoft.com/office/drawing/2014/main" id="{00000000-0008-0000-0600-000029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18" name="Text Box 1">
          <a:extLst>
            <a:ext uri="{FF2B5EF4-FFF2-40B4-BE49-F238E27FC236}">
              <a16:creationId xmlns:a16="http://schemas.microsoft.com/office/drawing/2014/main" id="{00000000-0008-0000-0600-00002A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19" name="Text Box 1">
          <a:extLst>
            <a:ext uri="{FF2B5EF4-FFF2-40B4-BE49-F238E27FC236}">
              <a16:creationId xmlns:a16="http://schemas.microsoft.com/office/drawing/2014/main" id="{00000000-0008-0000-0600-00002B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20" name="Text Box 1">
          <a:extLst>
            <a:ext uri="{FF2B5EF4-FFF2-40B4-BE49-F238E27FC236}">
              <a16:creationId xmlns:a16="http://schemas.microsoft.com/office/drawing/2014/main" id="{00000000-0008-0000-0600-00002C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21" name="Text Box 1">
          <a:extLst>
            <a:ext uri="{FF2B5EF4-FFF2-40B4-BE49-F238E27FC236}">
              <a16:creationId xmlns:a16="http://schemas.microsoft.com/office/drawing/2014/main" id="{00000000-0008-0000-0600-00002D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22" name="Text Box 1">
          <a:extLst>
            <a:ext uri="{FF2B5EF4-FFF2-40B4-BE49-F238E27FC236}">
              <a16:creationId xmlns:a16="http://schemas.microsoft.com/office/drawing/2014/main" id="{00000000-0008-0000-0600-00002E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23" name="Text Box 1">
          <a:extLst>
            <a:ext uri="{FF2B5EF4-FFF2-40B4-BE49-F238E27FC236}">
              <a16:creationId xmlns:a16="http://schemas.microsoft.com/office/drawing/2014/main" id="{00000000-0008-0000-0600-00002F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24" name="Text Box 1">
          <a:extLst>
            <a:ext uri="{FF2B5EF4-FFF2-40B4-BE49-F238E27FC236}">
              <a16:creationId xmlns:a16="http://schemas.microsoft.com/office/drawing/2014/main" id="{00000000-0008-0000-0600-000030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25" name="Text Box 1">
          <a:extLst>
            <a:ext uri="{FF2B5EF4-FFF2-40B4-BE49-F238E27FC236}">
              <a16:creationId xmlns:a16="http://schemas.microsoft.com/office/drawing/2014/main" id="{00000000-0008-0000-0600-000031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26" name="Text Box 1">
          <a:extLst>
            <a:ext uri="{FF2B5EF4-FFF2-40B4-BE49-F238E27FC236}">
              <a16:creationId xmlns:a16="http://schemas.microsoft.com/office/drawing/2014/main" id="{00000000-0008-0000-0600-000032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27" name="Text Box 1">
          <a:extLst>
            <a:ext uri="{FF2B5EF4-FFF2-40B4-BE49-F238E27FC236}">
              <a16:creationId xmlns:a16="http://schemas.microsoft.com/office/drawing/2014/main" id="{00000000-0008-0000-0600-000033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28" name="Text Box 1">
          <a:extLst>
            <a:ext uri="{FF2B5EF4-FFF2-40B4-BE49-F238E27FC236}">
              <a16:creationId xmlns:a16="http://schemas.microsoft.com/office/drawing/2014/main" id="{00000000-0008-0000-0600-000034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29" name="Text Box 1">
          <a:extLst>
            <a:ext uri="{FF2B5EF4-FFF2-40B4-BE49-F238E27FC236}">
              <a16:creationId xmlns:a16="http://schemas.microsoft.com/office/drawing/2014/main" id="{00000000-0008-0000-0600-000035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30" name="Text Box 1">
          <a:extLst>
            <a:ext uri="{FF2B5EF4-FFF2-40B4-BE49-F238E27FC236}">
              <a16:creationId xmlns:a16="http://schemas.microsoft.com/office/drawing/2014/main" id="{00000000-0008-0000-0600-000036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31" name="Text Box 1">
          <a:extLst>
            <a:ext uri="{FF2B5EF4-FFF2-40B4-BE49-F238E27FC236}">
              <a16:creationId xmlns:a16="http://schemas.microsoft.com/office/drawing/2014/main" id="{00000000-0008-0000-0600-000037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32" name="Text Box 1">
          <a:extLst>
            <a:ext uri="{FF2B5EF4-FFF2-40B4-BE49-F238E27FC236}">
              <a16:creationId xmlns:a16="http://schemas.microsoft.com/office/drawing/2014/main" id="{00000000-0008-0000-0600-000038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33" name="Text Box 1">
          <a:extLst>
            <a:ext uri="{FF2B5EF4-FFF2-40B4-BE49-F238E27FC236}">
              <a16:creationId xmlns:a16="http://schemas.microsoft.com/office/drawing/2014/main" id="{00000000-0008-0000-0600-000039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34" name="Text Box 1">
          <a:extLst>
            <a:ext uri="{FF2B5EF4-FFF2-40B4-BE49-F238E27FC236}">
              <a16:creationId xmlns:a16="http://schemas.microsoft.com/office/drawing/2014/main" id="{00000000-0008-0000-0600-00003A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835" name="Text Box 1">
          <a:extLst>
            <a:ext uri="{FF2B5EF4-FFF2-40B4-BE49-F238E27FC236}">
              <a16:creationId xmlns:a16="http://schemas.microsoft.com/office/drawing/2014/main" id="{00000000-0008-0000-0600-00003B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836" name="Text Box 1">
          <a:extLst>
            <a:ext uri="{FF2B5EF4-FFF2-40B4-BE49-F238E27FC236}">
              <a16:creationId xmlns:a16="http://schemas.microsoft.com/office/drawing/2014/main" id="{00000000-0008-0000-0600-00003C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837" name="Text Box 1">
          <a:extLst>
            <a:ext uri="{FF2B5EF4-FFF2-40B4-BE49-F238E27FC236}">
              <a16:creationId xmlns:a16="http://schemas.microsoft.com/office/drawing/2014/main" id="{00000000-0008-0000-0600-00003D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838" name="Text Box 1">
          <a:extLst>
            <a:ext uri="{FF2B5EF4-FFF2-40B4-BE49-F238E27FC236}">
              <a16:creationId xmlns:a16="http://schemas.microsoft.com/office/drawing/2014/main" id="{00000000-0008-0000-0600-00003E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39" name="Text Box 1">
          <a:extLst>
            <a:ext uri="{FF2B5EF4-FFF2-40B4-BE49-F238E27FC236}">
              <a16:creationId xmlns:a16="http://schemas.microsoft.com/office/drawing/2014/main" id="{00000000-0008-0000-0600-00003F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40" name="Text Box 1">
          <a:extLst>
            <a:ext uri="{FF2B5EF4-FFF2-40B4-BE49-F238E27FC236}">
              <a16:creationId xmlns:a16="http://schemas.microsoft.com/office/drawing/2014/main" id="{00000000-0008-0000-0600-000040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41" name="Text Box 1">
          <a:extLst>
            <a:ext uri="{FF2B5EF4-FFF2-40B4-BE49-F238E27FC236}">
              <a16:creationId xmlns:a16="http://schemas.microsoft.com/office/drawing/2014/main" id="{00000000-0008-0000-0600-000041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42" name="Text Box 1">
          <a:extLst>
            <a:ext uri="{FF2B5EF4-FFF2-40B4-BE49-F238E27FC236}">
              <a16:creationId xmlns:a16="http://schemas.microsoft.com/office/drawing/2014/main" id="{00000000-0008-0000-0600-000042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43" name="Text Box 1">
          <a:extLst>
            <a:ext uri="{FF2B5EF4-FFF2-40B4-BE49-F238E27FC236}">
              <a16:creationId xmlns:a16="http://schemas.microsoft.com/office/drawing/2014/main" id="{00000000-0008-0000-0600-000043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44" name="Text Box 1">
          <a:extLst>
            <a:ext uri="{FF2B5EF4-FFF2-40B4-BE49-F238E27FC236}">
              <a16:creationId xmlns:a16="http://schemas.microsoft.com/office/drawing/2014/main" id="{00000000-0008-0000-0600-000044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45" name="Text Box 1">
          <a:extLst>
            <a:ext uri="{FF2B5EF4-FFF2-40B4-BE49-F238E27FC236}">
              <a16:creationId xmlns:a16="http://schemas.microsoft.com/office/drawing/2014/main" id="{00000000-0008-0000-0600-000045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46" name="Text Box 1">
          <a:extLst>
            <a:ext uri="{FF2B5EF4-FFF2-40B4-BE49-F238E27FC236}">
              <a16:creationId xmlns:a16="http://schemas.microsoft.com/office/drawing/2014/main" id="{00000000-0008-0000-0600-000046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47" name="Text Box 1">
          <a:extLst>
            <a:ext uri="{FF2B5EF4-FFF2-40B4-BE49-F238E27FC236}">
              <a16:creationId xmlns:a16="http://schemas.microsoft.com/office/drawing/2014/main" id="{00000000-0008-0000-0600-000047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48" name="Text Box 1">
          <a:extLst>
            <a:ext uri="{FF2B5EF4-FFF2-40B4-BE49-F238E27FC236}">
              <a16:creationId xmlns:a16="http://schemas.microsoft.com/office/drawing/2014/main" id="{00000000-0008-0000-0600-000048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49" name="Text Box 1">
          <a:extLst>
            <a:ext uri="{FF2B5EF4-FFF2-40B4-BE49-F238E27FC236}">
              <a16:creationId xmlns:a16="http://schemas.microsoft.com/office/drawing/2014/main" id="{00000000-0008-0000-0600-000049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50" name="Text Box 1">
          <a:extLst>
            <a:ext uri="{FF2B5EF4-FFF2-40B4-BE49-F238E27FC236}">
              <a16:creationId xmlns:a16="http://schemas.microsoft.com/office/drawing/2014/main" id="{00000000-0008-0000-0600-00004A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51" name="Text Box 1">
          <a:extLst>
            <a:ext uri="{FF2B5EF4-FFF2-40B4-BE49-F238E27FC236}">
              <a16:creationId xmlns:a16="http://schemas.microsoft.com/office/drawing/2014/main" id="{00000000-0008-0000-0600-00004B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52" name="Text Box 1">
          <a:extLst>
            <a:ext uri="{FF2B5EF4-FFF2-40B4-BE49-F238E27FC236}">
              <a16:creationId xmlns:a16="http://schemas.microsoft.com/office/drawing/2014/main" id="{00000000-0008-0000-0600-00004C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53" name="Text Box 1">
          <a:extLst>
            <a:ext uri="{FF2B5EF4-FFF2-40B4-BE49-F238E27FC236}">
              <a16:creationId xmlns:a16="http://schemas.microsoft.com/office/drawing/2014/main" id="{00000000-0008-0000-0600-00004D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1003854" name="Text Box 1">
          <a:extLst>
            <a:ext uri="{FF2B5EF4-FFF2-40B4-BE49-F238E27FC236}">
              <a16:creationId xmlns:a16="http://schemas.microsoft.com/office/drawing/2014/main" id="{00000000-0008-0000-0600-00004E510F00}"/>
            </a:ext>
          </a:extLst>
        </xdr:cNvPr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55" name="Text Box 1">
          <a:extLst>
            <a:ext uri="{FF2B5EF4-FFF2-40B4-BE49-F238E27FC236}">
              <a16:creationId xmlns:a16="http://schemas.microsoft.com/office/drawing/2014/main" id="{00000000-0008-0000-0600-00004F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56" name="Text Box 1">
          <a:extLst>
            <a:ext uri="{FF2B5EF4-FFF2-40B4-BE49-F238E27FC236}">
              <a16:creationId xmlns:a16="http://schemas.microsoft.com/office/drawing/2014/main" id="{00000000-0008-0000-0600-000050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57" name="Text Box 1">
          <a:extLst>
            <a:ext uri="{FF2B5EF4-FFF2-40B4-BE49-F238E27FC236}">
              <a16:creationId xmlns:a16="http://schemas.microsoft.com/office/drawing/2014/main" id="{00000000-0008-0000-0600-000051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58" name="Text Box 1">
          <a:extLst>
            <a:ext uri="{FF2B5EF4-FFF2-40B4-BE49-F238E27FC236}">
              <a16:creationId xmlns:a16="http://schemas.microsoft.com/office/drawing/2014/main" id="{00000000-0008-0000-0600-000052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59" name="Text Box 1">
          <a:extLst>
            <a:ext uri="{FF2B5EF4-FFF2-40B4-BE49-F238E27FC236}">
              <a16:creationId xmlns:a16="http://schemas.microsoft.com/office/drawing/2014/main" id="{00000000-0008-0000-0600-000053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60" name="Text Box 1">
          <a:extLst>
            <a:ext uri="{FF2B5EF4-FFF2-40B4-BE49-F238E27FC236}">
              <a16:creationId xmlns:a16="http://schemas.microsoft.com/office/drawing/2014/main" id="{00000000-0008-0000-0600-000054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61" name="Text Box 1">
          <a:extLst>
            <a:ext uri="{FF2B5EF4-FFF2-40B4-BE49-F238E27FC236}">
              <a16:creationId xmlns:a16="http://schemas.microsoft.com/office/drawing/2014/main" id="{00000000-0008-0000-0600-000055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62" name="Text Box 1">
          <a:extLst>
            <a:ext uri="{FF2B5EF4-FFF2-40B4-BE49-F238E27FC236}">
              <a16:creationId xmlns:a16="http://schemas.microsoft.com/office/drawing/2014/main" id="{00000000-0008-0000-0600-000056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63" name="Text Box 1">
          <a:extLst>
            <a:ext uri="{FF2B5EF4-FFF2-40B4-BE49-F238E27FC236}">
              <a16:creationId xmlns:a16="http://schemas.microsoft.com/office/drawing/2014/main" id="{00000000-0008-0000-0600-000057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64" name="Text Box 1">
          <a:extLst>
            <a:ext uri="{FF2B5EF4-FFF2-40B4-BE49-F238E27FC236}">
              <a16:creationId xmlns:a16="http://schemas.microsoft.com/office/drawing/2014/main" id="{00000000-0008-0000-0600-000058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65" name="Text Box 1">
          <a:extLst>
            <a:ext uri="{FF2B5EF4-FFF2-40B4-BE49-F238E27FC236}">
              <a16:creationId xmlns:a16="http://schemas.microsoft.com/office/drawing/2014/main" id="{00000000-0008-0000-0600-000059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66" name="Text Box 1">
          <a:extLst>
            <a:ext uri="{FF2B5EF4-FFF2-40B4-BE49-F238E27FC236}">
              <a16:creationId xmlns:a16="http://schemas.microsoft.com/office/drawing/2014/main" id="{00000000-0008-0000-0600-00005A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67" name="Text Box 1">
          <a:extLst>
            <a:ext uri="{FF2B5EF4-FFF2-40B4-BE49-F238E27FC236}">
              <a16:creationId xmlns:a16="http://schemas.microsoft.com/office/drawing/2014/main" id="{00000000-0008-0000-0600-00005B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68" name="Text Box 1">
          <a:extLst>
            <a:ext uri="{FF2B5EF4-FFF2-40B4-BE49-F238E27FC236}">
              <a16:creationId xmlns:a16="http://schemas.microsoft.com/office/drawing/2014/main" id="{00000000-0008-0000-0600-00005C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69" name="Text Box 1">
          <a:extLst>
            <a:ext uri="{FF2B5EF4-FFF2-40B4-BE49-F238E27FC236}">
              <a16:creationId xmlns:a16="http://schemas.microsoft.com/office/drawing/2014/main" id="{00000000-0008-0000-0600-00005D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70" name="Text Box 1">
          <a:extLst>
            <a:ext uri="{FF2B5EF4-FFF2-40B4-BE49-F238E27FC236}">
              <a16:creationId xmlns:a16="http://schemas.microsoft.com/office/drawing/2014/main" id="{00000000-0008-0000-0600-00005E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71" name="Text Box 1">
          <a:extLst>
            <a:ext uri="{FF2B5EF4-FFF2-40B4-BE49-F238E27FC236}">
              <a16:creationId xmlns:a16="http://schemas.microsoft.com/office/drawing/2014/main" id="{00000000-0008-0000-0600-00005F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72" name="Text Box 1">
          <a:extLst>
            <a:ext uri="{FF2B5EF4-FFF2-40B4-BE49-F238E27FC236}">
              <a16:creationId xmlns:a16="http://schemas.microsoft.com/office/drawing/2014/main" id="{00000000-0008-0000-0600-000060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73" name="Text Box 1">
          <a:extLst>
            <a:ext uri="{FF2B5EF4-FFF2-40B4-BE49-F238E27FC236}">
              <a16:creationId xmlns:a16="http://schemas.microsoft.com/office/drawing/2014/main" id="{00000000-0008-0000-0600-000061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74" name="Text Box 1">
          <a:extLst>
            <a:ext uri="{FF2B5EF4-FFF2-40B4-BE49-F238E27FC236}">
              <a16:creationId xmlns:a16="http://schemas.microsoft.com/office/drawing/2014/main" id="{00000000-0008-0000-0600-000062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75" name="Text Box 1">
          <a:extLst>
            <a:ext uri="{FF2B5EF4-FFF2-40B4-BE49-F238E27FC236}">
              <a16:creationId xmlns:a16="http://schemas.microsoft.com/office/drawing/2014/main" id="{00000000-0008-0000-0600-000063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76" name="Text Box 1">
          <a:extLst>
            <a:ext uri="{FF2B5EF4-FFF2-40B4-BE49-F238E27FC236}">
              <a16:creationId xmlns:a16="http://schemas.microsoft.com/office/drawing/2014/main" id="{00000000-0008-0000-0600-000064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77" name="Text Box 1">
          <a:extLst>
            <a:ext uri="{FF2B5EF4-FFF2-40B4-BE49-F238E27FC236}">
              <a16:creationId xmlns:a16="http://schemas.microsoft.com/office/drawing/2014/main" id="{00000000-0008-0000-0600-000065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78" name="Text Box 1">
          <a:extLst>
            <a:ext uri="{FF2B5EF4-FFF2-40B4-BE49-F238E27FC236}">
              <a16:creationId xmlns:a16="http://schemas.microsoft.com/office/drawing/2014/main" id="{00000000-0008-0000-0600-000066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79" name="Text Box 1">
          <a:extLst>
            <a:ext uri="{FF2B5EF4-FFF2-40B4-BE49-F238E27FC236}">
              <a16:creationId xmlns:a16="http://schemas.microsoft.com/office/drawing/2014/main" id="{00000000-0008-0000-0600-000067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80" name="Text Box 1">
          <a:extLst>
            <a:ext uri="{FF2B5EF4-FFF2-40B4-BE49-F238E27FC236}">
              <a16:creationId xmlns:a16="http://schemas.microsoft.com/office/drawing/2014/main" id="{00000000-0008-0000-0600-000068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81" name="Text Box 1">
          <a:extLst>
            <a:ext uri="{FF2B5EF4-FFF2-40B4-BE49-F238E27FC236}">
              <a16:creationId xmlns:a16="http://schemas.microsoft.com/office/drawing/2014/main" id="{00000000-0008-0000-0600-000069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882" name="Text Box 1">
          <a:extLst>
            <a:ext uri="{FF2B5EF4-FFF2-40B4-BE49-F238E27FC236}">
              <a16:creationId xmlns:a16="http://schemas.microsoft.com/office/drawing/2014/main" id="{00000000-0008-0000-0600-00006A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883" name="Text Box 1">
          <a:extLst>
            <a:ext uri="{FF2B5EF4-FFF2-40B4-BE49-F238E27FC236}">
              <a16:creationId xmlns:a16="http://schemas.microsoft.com/office/drawing/2014/main" id="{00000000-0008-0000-0600-00006B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884" name="Text Box 1">
          <a:extLst>
            <a:ext uri="{FF2B5EF4-FFF2-40B4-BE49-F238E27FC236}">
              <a16:creationId xmlns:a16="http://schemas.microsoft.com/office/drawing/2014/main" id="{00000000-0008-0000-0600-00006C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885" name="Text Box 1">
          <a:extLst>
            <a:ext uri="{FF2B5EF4-FFF2-40B4-BE49-F238E27FC236}">
              <a16:creationId xmlns:a16="http://schemas.microsoft.com/office/drawing/2014/main" id="{00000000-0008-0000-0600-00006D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86" name="Text Box 1">
          <a:extLst>
            <a:ext uri="{FF2B5EF4-FFF2-40B4-BE49-F238E27FC236}">
              <a16:creationId xmlns:a16="http://schemas.microsoft.com/office/drawing/2014/main" id="{00000000-0008-0000-0600-00006E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87" name="Text Box 1">
          <a:extLst>
            <a:ext uri="{FF2B5EF4-FFF2-40B4-BE49-F238E27FC236}">
              <a16:creationId xmlns:a16="http://schemas.microsoft.com/office/drawing/2014/main" id="{00000000-0008-0000-0600-00006F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88" name="Text Box 1">
          <a:extLst>
            <a:ext uri="{FF2B5EF4-FFF2-40B4-BE49-F238E27FC236}">
              <a16:creationId xmlns:a16="http://schemas.microsoft.com/office/drawing/2014/main" id="{00000000-0008-0000-0600-000070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89" name="Text Box 1">
          <a:extLst>
            <a:ext uri="{FF2B5EF4-FFF2-40B4-BE49-F238E27FC236}">
              <a16:creationId xmlns:a16="http://schemas.microsoft.com/office/drawing/2014/main" id="{00000000-0008-0000-0600-000071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90" name="Text Box 1">
          <a:extLst>
            <a:ext uri="{FF2B5EF4-FFF2-40B4-BE49-F238E27FC236}">
              <a16:creationId xmlns:a16="http://schemas.microsoft.com/office/drawing/2014/main" id="{00000000-0008-0000-0600-000072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91" name="Text Box 1">
          <a:extLst>
            <a:ext uri="{FF2B5EF4-FFF2-40B4-BE49-F238E27FC236}">
              <a16:creationId xmlns:a16="http://schemas.microsoft.com/office/drawing/2014/main" id="{00000000-0008-0000-0600-000073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92" name="Text Box 1">
          <a:extLst>
            <a:ext uri="{FF2B5EF4-FFF2-40B4-BE49-F238E27FC236}">
              <a16:creationId xmlns:a16="http://schemas.microsoft.com/office/drawing/2014/main" id="{00000000-0008-0000-0600-000074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93" name="Text Box 1">
          <a:extLst>
            <a:ext uri="{FF2B5EF4-FFF2-40B4-BE49-F238E27FC236}">
              <a16:creationId xmlns:a16="http://schemas.microsoft.com/office/drawing/2014/main" id="{00000000-0008-0000-0600-000075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94" name="Text Box 1">
          <a:extLst>
            <a:ext uri="{FF2B5EF4-FFF2-40B4-BE49-F238E27FC236}">
              <a16:creationId xmlns:a16="http://schemas.microsoft.com/office/drawing/2014/main" id="{00000000-0008-0000-0600-000076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95" name="Text Box 1">
          <a:extLst>
            <a:ext uri="{FF2B5EF4-FFF2-40B4-BE49-F238E27FC236}">
              <a16:creationId xmlns:a16="http://schemas.microsoft.com/office/drawing/2014/main" id="{00000000-0008-0000-0600-000077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96" name="Text Box 1">
          <a:extLst>
            <a:ext uri="{FF2B5EF4-FFF2-40B4-BE49-F238E27FC236}">
              <a16:creationId xmlns:a16="http://schemas.microsoft.com/office/drawing/2014/main" id="{00000000-0008-0000-0600-000078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97" name="Text Box 1">
          <a:extLst>
            <a:ext uri="{FF2B5EF4-FFF2-40B4-BE49-F238E27FC236}">
              <a16:creationId xmlns:a16="http://schemas.microsoft.com/office/drawing/2014/main" id="{00000000-0008-0000-0600-000079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98" name="Text Box 1">
          <a:extLst>
            <a:ext uri="{FF2B5EF4-FFF2-40B4-BE49-F238E27FC236}">
              <a16:creationId xmlns:a16="http://schemas.microsoft.com/office/drawing/2014/main" id="{00000000-0008-0000-0600-00007A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99" name="Text Box 1">
          <a:extLst>
            <a:ext uri="{FF2B5EF4-FFF2-40B4-BE49-F238E27FC236}">
              <a16:creationId xmlns:a16="http://schemas.microsoft.com/office/drawing/2014/main" id="{00000000-0008-0000-0600-00007B510F00}"/>
            </a:ext>
          </a:extLst>
        </xdr:cNvPr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900" name="Text Box 1">
          <a:extLst>
            <a:ext uri="{FF2B5EF4-FFF2-40B4-BE49-F238E27FC236}">
              <a16:creationId xmlns:a16="http://schemas.microsoft.com/office/drawing/2014/main" id="{00000000-0008-0000-0600-00007C510F00}"/>
            </a:ext>
          </a:extLst>
        </xdr:cNvPr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1" name="Text Box 1">
          <a:extLst>
            <a:ext uri="{FF2B5EF4-FFF2-40B4-BE49-F238E27FC236}">
              <a16:creationId xmlns:a16="http://schemas.microsoft.com/office/drawing/2014/main" id="{00000000-0008-0000-0600-00007D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2" name="Text Box 1">
          <a:extLst>
            <a:ext uri="{FF2B5EF4-FFF2-40B4-BE49-F238E27FC236}">
              <a16:creationId xmlns:a16="http://schemas.microsoft.com/office/drawing/2014/main" id="{00000000-0008-0000-0600-00007E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03" name="Text Box 1">
          <a:extLst>
            <a:ext uri="{FF2B5EF4-FFF2-40B4-BE49-F238E27FC236}">
              <a16:creationId xmlns:a16="http://schemas.microsoft.com/office/drawing/2014/main" id="{00000000-0008-0000-0600-00007F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4" name="Text Box 1">
          <a:extLst>
            <a:ext uri="{FF2B5EF4-FFF2-40B4-BE49-F238E27FC236}">
              <a16:creationId xmlns:a16="http://schemas.microsoft.com/office/drawing/2014/main" id="{00000000-0008-0000-0600-000080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5" name="Text Box 1">
          <a:extLst>
            <a:ext uri="{FF2B5EF4-FFF2-40B4-BE49-F238E27FC236}">
              <a16:creationId xmlns:a16="http://schemas.microsoft.com/office/drawing/2014/main" id="{00000000-0008-0000-0600-000081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6" name="Text Box 1">
          <a:extLst>
            <a:ext uri="{FF2B5EF4-FFF2-40B4-BE49-F238E27FC236}">
              <a16:creationId xmlns:a16="http://schemas.microsoft.com/office/drawing/2014/main" id="{00000000-0008-0000-0600-000082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7" name="Text Box 1">
          <a:extLst>
            <a:ext uri="{FF2B5EF4-FFF2-40B4-BE49-F238E27FC236}">
              <a16:creationId xmlns:a16="http://schemas.microsoft.com/office/drawing/2014/main" id="{00000000-0008-0000-0600-000083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8" name="Text Box 1">
          <a:extLst>
            <a:ext uri="{FF2B5EF4-FFF2-40B4-BE49-F238E27FC236}">
              <a16:creationId xmlns:a16="http://schemas.microsoft.com/office/drawing/2014/main" id="{00000000-0008-0000-0600-000084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9" name="Text Box 1">
          <a:extLst>
            <a:ext uri="{FF2B5EF4-FFF2-40B4-BE49-F238E27FC236}">
              <a16:creationId xmlns:a16="http://schemas.microsoft.com/office/drawing/2014/main" id="{00000000-0008-0000-0600-000085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10" name="Text Box 1">
          <a:extLst>
            <a:ext uri="{FF2B5EF4-FFF2-40B4-BE49-F238E27FC236}">
              <a16:creationId xmlns:a16="http://schemas.microsoft.com/office/drawing/2014/main" id="{00000000-0008-0000-0600-000086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3911" name="Text Box 1">
          <a:extLst>
            <a:ext uri="{FF2B5EF4-FFF2-40B4-BE49-F238E27FC236}">
              <a16:creationId xmlns:a16="http://schemas.microsoft.com/office/drawing/2014/main" id="{00000000-0008-0000-0600-000087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3912" name="Text Box 1">
          <a:extLst>
            <a:ext uri="{FF2B5EF4-FFF2-40B4-BE49-F238E27FC236}">
              <a16:creationId xmlns:a16="http://schemas.microsoft.com/office/drawing/2014/main" id="{00000000-0008-0000-0600-000088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13" name="Text Box 1">
          <a:extLst>
            <a:ext uri="{FF2B5EF4-FFF2-40B4-BE49-F238E27FC236}">
              <a16:creationId xmlns:a16="http://schemas.microsoft.com/office/drawing/2014/main" id="{00000000-0008-0000-0600-000089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14" name="Text Box 1">
          <a:extLst>
            <a:ext uri="{FF2B5EF4-FFF2-40B4-BE49-F238E27FC236}">
              <a16:creationId xmlns:a16="http://schemas.microsoft.com/office/drawing/2014/main" id="{00000000-0008-0000-0600-00008A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15" name="Text Box 1">
          <a:extLst>
            <a:ext uri="{FF2B5EF4-FFF2-40B4-BE49-F238E27FC236}">
              <a16:creationId xmlns:a16="http://schemas.microsoft.com/office/drawing/2014/main" id="{00000000-0008-0000-0600-00008B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16" name="Text Box 1">
          <a:extLst>
            <a:ext uri="{FF2B5EF4-FFF2-40B4-BE49-F238E27FC236}">
              <a16:creationId xmlns:a16="http://schemas.microsoft.com/office/drawing/2014/main" id="{00000000-0008-0000-0600-00008C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17" name="Text Box 1">
          <a:extLst>
            <a:ext uri="{FF2B5EF4-FFF2-40B4-BE49-F238E27FC236}">
              <a16:creationId xmlns:a16="http://schemas.microsoft.com/office/drawing/2014/main" id="{00000000-0008-0000-0600-00008D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18" name="Text Box 1">
          <a:extLst>
            <a:ext uri="{FF2B5EF4-FFF2-40B4-BE49-F238E27FC236}">
              <a16:creationId xmlns:a16="http://schemas.microsoft.com/office/drawing/2014/main" id="{00000000-0008-0000-0600-00008E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19" name="Text Box 1">
          <a:extLst>
            <a:ext uri="{FF2B5EF4-FFF2-40B4-BE49-F238E27FC236}">
              <a16:creationId xmlns:a16="http://schemas.microsoft.com/office/drawing/2014/main" id="{00000000-0008-0000-0600-00008F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0" name="Text Box 1">
          <a:extLst>
            <a:ext uri="{FF2B5EF4-FFF2-40B4-BE49-F238E27FC236}">
              <a16:creationId xmlns:a16="http://schemas.microsoft.com/office/drawing/2014/main" id="{00000000-0008-0000-0600-000090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1" name="Text Box 1">
          <a:extLst>
            <a:ext uri="{FF2B5EF4-FFF2-40B4-BE49-F238E27FC236}">
              <a16:creationId xmlns:a16="http://schemas.microsoft.com/office/drawing/2014/main" id="{00000000-0008-0000-0600-000091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2" name="Text Box 1">
          <a:extLst>
            <a:ext uri="{FF2B5EF4-FFF2-40B4-BE49-F238E27FC236}">
              <a16:creationId xmlns:a16="http://schemas.microsoft.com/office/drawing/2014/main" id="{00000000-0008-0000-0600-000092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3" name="Text Box 1">
          <a:extLst>
            <a:ext uri="{FF2B5EF4-FFF2-40B4-BE49-F238E27FC236}">
              <a16:creationId xmlns:a16="http://schemas.microsoft.com/office/drawing/2014/main" id="{00000000-0008-0000-0600-000093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4" name="Text Box 1">
          <a:extLst>
            <a:ext uri="{FF2B5EF4-FFF2-40B4-BE49-F238E27FC236}">
              <a16:creationId xmlns:a16="http://schemas.microsoft.com/office/drawing/2014/main" id="{00000000-0008-0000-0600-000094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5" name="Text Box 1">
          <a:extLst>
            <a:ext uri="{FF2B5EF4-FFF2-40B4-BE49-F238E27FC236}">
              <a16:creationId xmlns:a16="http://schemas.microsoft.com/office/drawing/2014/main" id="{00000000-0008-0000-0600-000095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6" name="Text Box 1">
          <a:extLst>
            <a:ext uri="{FF2B5EF4-FFF2-40B4-BE49-F238E27FC236}">
              <a16:creationId xmlns:a16="http://schemas.microsoft.com/office/drawing/2014/main" id="{00000000-0008-0000-0600-000096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7" name="Text Box 1">
          <a:extLst>
            <a:ext uri="{FF2B5EF4-FFF2-40B4-BE49-F238E27FC236}">
              <a16:creationId xmlns:a16="http://schemas.microsoft.com/office/drawing/2014/main" id="{00000000-0008-0000-0600-000097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8" name="Text Box 1">
          <a:extLst>
            <a:ext uri="{FF2B5EF4-FFF2-40B4-BE49-F238E27FC236}">
              <a16:creationId xmlns:a16="http://schemas.microsoft.com/office/drawing/2014/main" id="{00000000-0008-0000-0600-000098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9" name="Text Box 1">
          <a:extLst>
            <a:ext uri="{FF2B5EF4-FFF2-40B4-BE49-F238E27FC236}">
              <a16:creationId xmlns:a16="http://schemas.microsoft.com/office/drawing/2014/main" id="{00000000-0008-0000-0600-000099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30" name="Text Box 1">
          <a:extLst>
            <a:ext uri="{FF2B5EF4-FFF2-40B4-BE49-F238E27FC236}">
              <a16:creationId xmlns:a16="http://schemas.microsoft.com/office/drawing/2014/main" id="{00000000-0008-0000-0600-00009A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31" name="Text Box 1">
          <a:extLst>
            <a:ext uri="{FF2B5EF4-FFF2-40B4-BE49-F238E27FC236}">
              <a16:creationId xmlns:a16="http://schemas.microsoft.com/office/drawing/2014/main" id="{00000000-0008-0000-0600-00009B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32" name="Text Box 1">
          <a:extLst>
            <a:ext uri="{FF2B5EF4-FFF2-40B4-BE49-F238E27FC236}">
              <a16:creationId xmlns:a16="http://schemas.microsoft.com/office/drawing/2014/main" id="{00000000-0008-0000-0600-00009C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33" name="Text Box 1">
          <a:extLst>
            <a:ext uri="{FF2B5EF4-FFF2-40B4-BE49-F238E27FC236}">
              <a16:creationId xmlns:a16="http://schemas.microsoft.com/office/drawing/2014/main" id="{00000000-0008-0000-0600-00009D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3934" name="Text Box 1">
          <a:extLst>
            <a:ext uri="{FF2B5EF4-FFF2-40B4-BE49-F238E27FC236}">
              <a16:creationId xmlns:a16="http://schemas.microsoft.com/office/drawing/2014/main" id="{00000000-0008-0000-0600-00009E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3935" name="Text Box 1">
          <a:extLst>
            <a:ext uri="{FF2B5EF4-FFF2-40B4-BE49-F238E27FC236}">
              <a16:creationId xmlns:a16="http://schemas.microsoft.com/office/drawing/2014/main" id="{00000000-0008-0000-0600-00009F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36" name="Text Box 1">
          <a:extLst>
            <a:ext uri="{FF2B5EF4-FFF2-40B4-BE49-F238E27FC236}">
              <a16:creationId xmlns:a16="http://schemas.microsoft.com/office/drawing/2014/main" id="{00000000-0008-0000-0600-0000A0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37" name="Text Box 1">
          <a:extLst>
            <a:ext uri="{FF2B5EF4-FFF2-40B4-BE49-F238E27FC236}">
              <a16:creationId xmlns:a16="http://schemas.microsoft.com/office/drawing/2014/main" id="{00000000-0008-0000-0600-0000A1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38" name="Text Box 1">
          <a:extLst>
            <a:ext uri="{FF2B5EF4-FFF2-40B4-BE49-F238E27FC236}">
              <a16:creationId xmlns:a16="http://schemas.microsoft.com/office/drawing/2014/main" id="{00000000-0008-0000-0600-0000A2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39" name="Text Box 1">
          <a:extLst>
            <a:ext uri="{FF2B5EF4-FFF2-40B4-BE49-F238E27FC236}">
              <a16:creationId xmlns:a16="http://schemas.microsoft.com/office/drawing/2014/main" id="{00000000-0008-0000-0600-0000A3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40" name="Text Box 1">
          <a:extLst>
            <a:ext uri="{FF2B5EF4-FFF2-40B4-BE49-F238E27FC236}">
              <a16:creationId xmlns:a16="http://schemas.microsoft.com/office/drawing/2014/main" id="{00000000-0008-0000-0600-0000A4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41" name="Text Box 1">
          <a:extLst>
            <a:ext uri="{FF2B5EF4-FFF2-40B4-BE49-F238E27FC236}">
              <a16:creationId xmlns:a16="http://schemas.microsoft.com/office/drawing/2014/main" id="{00000000-0008-0000-0600-0000A5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42" name="Text Box 1">
          <a:extLst>
            <a:ext uri="{FF2B5EF4-FFF2-40B4-BE49-F238E27FC236}">
              <a16:creationId xmlns:a16="http://schemas.microsoft.com/office/drawing/2014/main" id="{00000000-0008-0000-0600-0000A6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43" name="Text Box 1">
          <a:extLst>
            <a:ext uri="{FF2B5EF4-FFF2-40B4-BE49-F238E27FC236}">
              <a16:creationId xmlns:a16="http://schemas.microsoft.com/office/drawing/2014/main" id="{00000000-0008-0000-0600-0000A7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1003944" name="Text Box 1">
          <a:extLst>
            <a:ext uri="{FF2B5EF4-FFF2-40B4-BE49-F238E27FC236}">
              <a16:creationId xmlns:a16="http://schemas.microsoft.com/office/drawing/2014/main" id="{00000000-0008-0000-0600-0000A8510F00}"/>
            </a:ext>
          </a:extLst>
        </xdr:cNvPr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14</xdr:row>
      <xdr:rowOff>257175</xdr:rowOff>
    </xdr:from>
    <xdr:to>
      <xdr:col>3</xdr:col>
      <xdr:colOff>342900</xdr:colOff>
      <xdr:row>16</xdr:row>
      <xdr:rowOff>9525</xdr:rowOff>
    </xdr:to>
    <xdr:sp macro="" textlink="">
      <xdr:nvSpPr>
        <xdr:cNvPr id="1003945" name="Text Box 1">
          <a:extLst>
            <a:ext uri="{FF2B5EF4-FFF2-40B4-BE49-F238E27FC236}">
              <a16:creationId xmlns:a16="http://schemas.microsoft.com/office/drawing/2014/main" id="{00000000-0008-0000-0600-0000A9510F00}"/>
            </a:ext>
          </a:extLst>
        </xdr:cNvPr>
        <xdr:cNvSpPr txBox="1">
          <a:spLocks noChangeArrowheads="1"/>
        </xdr:cNvSpPr>
      </xdr:nvSpPr>
      <xdr:spPr bwMode="auto">
        <a:xfrm>
          <a:off x="5238750" y="4152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46" name="Text Box 1">
          <a:extLst>
            <a:ext uri="{FF2B5EF4-FFF2-40B4-BE49-F238E27FC236}">
              <a16:creationId xmlns:a16="http://schemas.microsoft.com/office/drawing/2014/main" id="{00000000-0008-0000-0600-0000AA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47" name="Text Box 1">
          <a:extLst>
            <a:ext uri="{FF2B5EF4-FFF2-40B4-BE49-F238E27FC236}">
              <a16:creationId xmlns:a16="http://schemas.microsoft.com/office/drawing/2014/main" id="{00000000-0008-0000-0600-0000AB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48" name="Text Box 1">
          <a:extLst>
            <a:ext uri="{FF2B5EF4-FFF2-40B4-BE49-F238E27FC236}">
              <a16:creationId xmlns:a16="http://schemas.microsoft.com/office/drawing/2014/main" id="{00000000-0008-0000-0600-0000AC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49" name="Text Box 1">
          <a:extLst>
            <a:ext uri="{FF2B5EF4-FFF2-40B4-BE49-F238E27FC236}">
              <a16:creationId xmlns:a16="http://schemas.microsoft.com/office/drawing/2014/main" id="{00000000-0008-0000-0600-0000AD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50" name="Text Box 1">
          <a:extLst>
            <a:ext uri="{FF2B5EF4-FFF2-40B4-BE49-F238E27FC236}">
              <a16:creationId xmlns:a16="http://schemas.microsoft.com/office/drawing/2014/main" id="{00000000-0008-0000-0600-0000AE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51" name="Text Box 1">
          <a:extLst>
            <a:ext uri="{FF2B5EF4-FFF2-40B4-BE49-F238E27FC236}">
              <a16:creationId xmlns:a16="http://schemas.microsoft.com/office/drawing/2014/main" id="{00000000-0008-0000-0600-0000AF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52" name="Text Box 1">
          <a:extLst>
            <a:ext uri="{FF2B5EF4-FFF2-40B4-BE49-F238E27FC236}">
              <a16:creationId xmlns:a16="http://schemas.microsoft.com/office/drawing/2014/main" id="{00000000-0008-0000-0600-0000B0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53" name="Text Box 1">
          <a:extLst>
            <a:ext uri="{FF2B5EF4-FFF2-40B4-BE49-F238E27FC236}">
              <a16:creationId xmlns:a16="http://schemas.microsoft.com/office/drawing/2014/main" id="{00000000-0008-0000-0600-0000B1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54" name="Text Box 1">
          <a:extLst>
            <a:ext uri="{FF2B5EF4-FFF2-40B4-BE49-F238E27FC236}">
              <a16:creationId xmlns:a16="http://schemas.microsoft.com/office/drawing/2014/main" id="{00000000-0008-0000-0600-0000B2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55" name="Text Box 1">
          <a:extLst>
            <a:ext uri="{FF2B5EF4-FFF2-40B4-BE49-F238E27FC236}">
              <a16:creationId xmlns:a16="http://schemas.microsoft.com/office/drawing/2014/main" id="{00000000-0008-0000-0600-0000B3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56" name="Text Box 1">
          <a:extLst>
            <a:ext uri="{FF2B5EF4-FFF2-40B4-BE49-F238E27FC236}">
              <a16:creationId xmlns:a16="http://schemas.microsoft.com/office/drawing/2014/main" id="{00000000-0008-0000-0600-0000B4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57" name="Text Box 1">
          <a:extLst>
            <a:ext uri="{FF2B5EF4-FFF2-40B4-BE49-F238E27FC236}">
              <a16:creationId xmlns:a16="http://schemas.microsoft.com/office/drawing/2014/main" id="{00000000-0008-0000-0600-0000B5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58" name="Text Box 1">
          <a:extLst>
            <a:ext uri="{FF2B5EF4-FFF2-40B4-BE49-F238E27FC236}">
              <a16:creationId xmlns:a16="http://schemas.microsoft.com/office/drawing/2014/main" id="{00000000-0008-0000-0600-0000B6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59" name="Text Box 1">
          <a:extLst>
            <a:ext uri="{FF2B5EF4-FFF2-40B4-BE49-F238E27FC236}">
              <a16:creationId xmlns:a16="http://schemas.microsoft.com/office/drawing/2014/main" id="{00000000-0008-0000-0600-0000B7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60" name="Text Box 1">
          <a:extLst>
            <a:ext uri="{FF2B5EF4-FFF2-40B4-BE49-F238E27FC236}">
              <a16:creationId xmlns:a16="http://schemas.microsoft.com/office/drawing/2014/main" id="{00000000-0008-0000-0600-0000B8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61" name="Text Box 1">
          <a:extLst>
            <a:ext uri="{FF2B5EF4-FFF2-40B4-BE49-F238E27FC236}">
              <a16:creationId xmlns:a16="http://schemas.microsoft.com/office/drawing/2014/main" id="{00000000-0008-0000-0600-0000B9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62" name="Text Box 1">
          <a:extLst>
            <a:ext uri="{FF2B5EF4-FFF2-40B4-BE49-F238E27FC236}">
              <a16:creationId xmlns:a16="http://schemas.microsoft.com/office/drawing/2014/main" id="{00000000-0008-0000-0600-0000BA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63" name="Text Box 1">
          <a:extLst>
            <a:ext uri="{FF2B5EF4-FFF2-40B4-BE49-F238E27FC236}">
              <a16:creationId xmlns:a16="http://schemas.microsoft.com/office/drawing/2014/main" id="{00000000-0008-0000-0600-0000BB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64" name="Text Box 1">
          <a:extLst>
            <a:ext uri="{FF2B5EF4-FFF2-40B4-BE49-F238E27FC236}">
              <a16:creationId xmlns:a16="http://schemas.microsoft.com/office/drawing/2014/main" id="{00000000-0008-0000-0600-0000BC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65" name="Text Box 1">
          <a:extLst>
            <a:ext uri="{FF2B5EF4-FFF2-40B4-BE49-F238E27FC236}">
              <a16:creationId xmlns:a16="http://schemas.microsoft.com/office/drawing/2014/main" id="{00000000-0008-0000-0600-0000BD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66" name="Text Box 1">
          <a:extLst>
            <a:ext uri="{FF2B5EF4-FFF2-40B4-BE49-F238E27FC236}">
              <a16:creationId xmlns:a16="http://schemas.microsoft.com/office/drawing/2014/main" id="{00000000-0008-0000-0600-0000BE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67" name="Text Box 1">
          <a:extLst>
            <a:ext uri="{FF2B5EF4-FFF2-40B4-BE49-F238E27FC236}">
              <a16:creationId xmlns:a16="http://schemas.microsoft.com/office/drawing/2014/main" id="{00000000-0008-0000-0600-0000BF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68" name="Text Box 1">
          <a:extLst>
            <a:ext uri="{FF2B5EF4-FFF2-40B4-BE49-F238E27FC236}">
              <a16:creationId xmlns:a16="http://schemas.microsoft.com/office/drawing/2014/main" id="{00000000-0008-0000-0600-0000C0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69" name="Text Box 1">
          <a:extLst>
            <a:ext uri="{FF2B5EF4-FFF2-40B4-BE49-F238E27FC236}">
              <a16:creationId xmlns:a16="http://schemas.microsoft.com/office/drawing/2014/main" id="{00000000-0008-0000-0600-0000C1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70" name="Text Box 1">
          <a:extLst>
            <a:ext uri="{FF2B5EF4-FFF2-40B4-BE49-F238E27FC236}">
              <a16:creationId xmlns:a16="http://schemas.microsoft.com/office/drawing/2014/main" id="{00000000-0008-0000-0600-0000C2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71" name="Text Box 1">
          <a:extLst>
            <a:ext uri="{FF2B5EF4-FFF2-40B4-BE49-F238E27FC236}">
              <a16:creationId xmlns:a16="http://schemas.microsoft.com/office/drawing/2014/main" id="{00000000-0008-0000-0600-0000C3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72" name="Text Box 1">
          <a:extLst>
            <a:ext uri="{FF2B5EF4-FFF2-40B4-BE49-F238E27FC236}">
              <a16:creationId xmlns:a16="http://schemas.microsoft.com/office/drawing/2014/main" id="{00000000-0008-0000-0600-0000C4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3973" name="Text Box 1">
          <a:extLst>
            <a:ext uri="{FF2B5EF4-FFF2-40B4-BE49-F238E27FC236}">
              <a16:creationId xmlns:a16="http://schemas.microsoft.com/office/drawing/2014/main" id="{00000000-0008-0000-0600-0000C5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3974" name="Text Box 1">
          <a:extLst>
            <a:ext uri="{FF2B5EF4-FFF2-40B4-BE49-F238E27FC236}">
              <a16:creationId xmlns:a16="http://schemas.microsoft.com/office/drawing/2014/main" id="{00000000-0008-0000-0600-0000C6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3975" name="Text Box 1">
          <a:extLst>
            <a:ext uri="{FF2B5EF4-FFF2-40B4-BE49-F238E27FC236}">
              <a16:creationId xmlns:a16="http://schemas.microsoft.com/office/drawing/2014/main" id="{00000000-0008-0000-0600-0000C7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3976" name="Text Box 1">
          <a:extLst>
            <a:ext uri="{FF2B5EF4-FFF2-40B4-BE49-F238E27FC236}">
              <a16:creationId xmlns:a16="http://schemas.microsoft.com/office/drawing/2014/main" id="{00000000-0008-0000-0600-0000C8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77" name="Text Box 1">
          <a:extLst>
            <a:ext uri="{FF2B5EF4-FFF2-40B4-BE49-F238E27FC236}">
              <a16:creationId xmlns:a16="http://schemas.microsoft.com/office/drawing/2014/main" id="{00000000-0008-0000-0600-0000C9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78" name="Text Box 1">
          <a:extLst>
            <a:ext uri="{FF2B5EF4-FFF2-40B4-BE49-F238E27FC236}">
              <a16:creationId xmlns:a16="http://schemas.microsoft.com/office/drawing/2014/main" id="{00000000-0008-0000-0600-0000CA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79" name="Text Box 1">
          <a:extLst>
            <a:ext uri="{FF2B5EF4-FFF2-40B4-BE49-F238E27FC236}">
              <a16:creationId xmlns:a16="http://schemas.microsoft.com/office/drawing/2014/main" id="{00000000-0008-0000-0600-0000CB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80" name="Text Box 1">
          <a:extLst>
            <a:ext uri="{FF2B5EF4-FFF2-40B4-BE49-F238E27FC236}">
              <a16:creationId xmlns:a16="http://schemas.microsoft.com/office/drawing/2014/main" id="{00000000-0008-0000-0600-0000CC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81" name="Text Box 1">
          <a:extLst>
            <a:ext uri="{FF2B5EF4-FFF2-40B4-BE49-F238E27FC236}">
              <a16:creationId xmlns:a16="http://schemas.microsoft.com/office/drawing/2014/main" id="{00000000-0008-0000-0600-0000CD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82" name="Text Box 1">
          <a:extLst>
            <a:ext uri="{FF2B5EF4-FFF2-40B4-BE49-F238E27FC236}">
              <a16:creationId xmlns:a16="http://schemas.microsoft.com/office/drawing/2014/main" id="{00000000-0008-0000-0600-0000CE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83" name="Text Box 1">
          <a:extLst>
            <a:ext uri="{FF2B5EF4-FFF2-40B4-BE49-F238E27FC236}">
              <a16:creationId xmlns:a16="http://schemas.microsoft.com/office/drawing/2014/main" id="{00000000-0008-0000-0600-0000CF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84" name="Text Box 1">
          <a:extLst>
            <a:ext uri="{FF2B5EF4-FFF2-40B4-BE49-F238E27FC236}">
              <a16:creationId xmlns:a16="http://schemas.microsoft.com/office/drawing/2014/main" id="{00000000-0008-0000-0600-0000D0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85" name="Text Box 1">
          <a:extLst>
            <a:ext uri="{FF2B5EF4-FFF2-40B4-BE49-F238E27FC236}">
              <a16:creationId xmlns:a16="http://schemas.microsoft.com/office/drawing/2014/main" id="{00000000-0008-0000-0600-0000D1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86" name="Text Box 1">
          <a:extLst>
            <a:ext uri="{FF2B5EF4-FFF2-40B4-BE49-F238E27FC236}">
              <a16:creationId xmlns:a16="http://schemas.microsoft.com/office/drawing/2014/main" id="{00000000-0008-0000-0600-0000D2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87" name="Text Box 1">
          <a:extLst>
            <a:ext uri="{FF2B5EF4-FFF2-40B4-BE49-F238E27FC236}">
              <a16:creationId xmlns:a16="http://schemas.microsoft.com/office/drawing/2014/main" id="{00000000-0008-0000-0600-0000D3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88" name="Text Box 1">
          <a:extLst>
            <a:ext uri="{FF2B5EF4-FFF2-40B4-BE49-F238E27FC236}">
              <a16:creationId xmlns:a16="http://schemas.microsoft.com/office/drawing/2014/main" id="{00000000-0008-0000-0600-0000D4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89" name="Text Box 1">
          <a:extLst>
            <a:ext uri="{FF2B5EF4-FFF2-40B4-BE49-F238E27FC236}">
              <a16:creationId xmlns:a16="http://schemas.microsoft.com/office/drawing/2014/main" id="{00000000-0008-0000-0600-0000D5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90" name="Text Box 1">
          <a:extLst>
            <a:ext uri="{FF2B5EF4-FFF2-40B4-BE49-F238E27FC236}">
              <a16:creationId xmlns:a16="http://schemas.microsoft.com/office/drawing/2014/main" id="{00000000-0008-0000-0600-0000D6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91" name="Text Box 1">
          <a:extLst>
            <a:ext uri="{FF2B5EF4-FFF2-40B4-BE49-F238E27FC236}">
              <a16:creationId xmlns:a16="http://schemas.microsoft.com/office/drawing/2014/main" id="{00000000-0008-0000-0600-0000D7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1003992" name="Text Box 1">
          <a:extLst>
            <a:ext uri="{FF2B5EF4-FFF2-40B4-BE49-F238E27FC236}">
              <a16:creationId xmlns:a16="http://schemas.microsoft.com/office/drawing/2014/main" id="{00000000-0008-0000-0600-0000D8510F00}"/>
            </a:ext>
          </a:extLst>
        </xdr:cNvPr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93" name="Text Box 1">
          <a:extLst>
            <a:ext uri="{FF2B5EF4-FFF2-40B4-BE49-F238E27FC236}">
              <a16:creationId xmlns:a16="http://schemas.microsoft.com/office/drawing/2014/main" id="{00000000-0008-0000-0600-0000D9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94" name="Text Box 1">
          <a:extLst>
            <a:ext uri="{FF2B5EF4-FFF2-40B4-BE49-F238E27FC236}">
              <a16:creationId xmlns:a16="http://schemas.microsoft.com/office/drawing/2014/main" id="{00000000-0008-0000-0600-0000DA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95" name="Text Box 1">
          <a:extLst>
            <a:ext uri="{FF2B5EF4-FFF2-40B4-BE49-F238E27FC236}">
              <a16:creationId xmlns:a16="http://schemas.microsoft.com/office/drawing/2014/main" id="{00000000-0008-0000-0600-0000DB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96" name="Text Box 1">
          <a:extLst>
            <a:ext uri="{FF2B5EF4-FFF2-40B4-BE49-F238E27FC236}">
              <a16:creationId xmlns:a16="http://schemas.microsoft.com/office/drawing/2014/main" id="{00000000-0008-0000-0600-0000DC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97" name="Text Box 1">
          <a:extLst>
            <a:ext uri="{FF2B5EF4-FFF2-40B4-BE49-F238E27FC236}">
              <a16:creationId xmlns:a16="http://schemas.microsoft.com/office/drawing/2014/main" id="{00000000-0008-0000-0600-0000DD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98" name="Text Box 1">
          <a:extLst>
            <a:ext uri="{FF2B5EF4-FFF2-40B4-BE49-F238E27FC236}">
              <a16:creationId xmlns:a16="http://schemas.microsoft.com/office/drawing/2014/main" id="{00000000-0008-0000-0600-0000DE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99" name="Text Box 1">
          <a:extLst>
            <a:ext uri="{FF2B5EF4-FFF2-40B4-BE49-F238E27FC236}">
              <a16:creationId xmlns:a16="http://schemas.microsoft.com/office/drawing/2014/main" id="{00000000-0008-0000-0600-0000DF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0" name="Text Box 1">
          <a:extLst>
            <a:ext uri="{FF2B5EF4-FFF2-40B4-BE49-F238E27FC236}">
              <a16:creationId xmlns:a16="http://schemas.microsoft.com/office/drawing/2014/main" id="{00000000-0008-0000-0600-0000E0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1" name="Text Box 1">
          <a:extLst>
            <a:ext uri="{FF2B5EF4-FFF2-40B4-BE49-F238E27FC236}">
              <a16:creationId xmlns:a16="http://schemas.microsoft.com/office/drawing/2014/main" id="{00000000-0008-0000-0600-0000E1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2" name="Text Box 1">
          <a:extLst>
            <a:ext uri="{FF2B5EF4-FFF2-40B4-BE49-F238E27FC236}">
              <a16:creationId xmlns:a16="http://schemas.microsoft.com/office/drawing/2014/main" id="{00000000-0008-0000-0600-0000E2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3" name="Text Box 1">
          <a:extLst>
            <a:ext uri="{FF2B5EF4-FFF2-40B4-BE49-F238E27FC236}">
              <a16:creationId xmlns:a16="http://schemas.microsoft.com/office/drawing/2014/main" id="{00000000-0008-0000-0600-0000E3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4" name="Text Box 1">
          <a:extLst>
            <a:ext uri="{FF2B5EF4-FFF2-40B4-BE49-F238E27FC236}">
              <a16:creationId xmlns:a16="http://schemas.microsoft.com/office/drawing/2014/main" id="{00000000-0008-0000-0600-0000E4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5" name="Text Box 1">
          <a:extLst>
            <a:ext uri="{FF2B5EF4-FFF2-40B4-BE49-F238E27FC236}">
              <a16:creationId xmlns:a16="http://schemas.microsoft.com/office/drawing/2014/main" id="{00000000-0008-0000-0600-0000E5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6" name="Text Box 1">
          <a:extLst>
            <a:ext uri="{FF2B5EF4-FFF2-40B4-BE49-F238E27FC236}">
              <a16:creationId xmlns:a16="http://schemas.microsoft.com/office/drawing/2014/main" id="{00000000-0008-0000-0600-0000E6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7" name="Text Box 1">
          <a:extLst>
            <a:ext uri="{FF2B5EF4-FFF2-40B4-BE49-F238E27FC236}">
              <a16:creationId xmlns:a16="http://schemas.microsoft.com/office/drawing/2014/main" id="{00000000-0008-0000-0600-0000E7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8" name="Text Box 1">
          <a:extLst>
            <a:ext uri="{FF2B5EF4-FFF2-40B4-BE49-F238E27FC236}">
              <a16:creationId xmlns:a16="http://schemas.microsoft.com/office/drawing/2014/main" id="{00000000-0008-0000-0600-0000E8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9" name="Text Box 1">
          <a:extLst>
            <a:ext uri="{FF2B5EF4-FFF2-40B4-BE49-F238E27FC236}">
              <a16:creationId xmlns:a16="http://schemas.microsoft.com/office/drawing/2014/main" id="{00000000-0008-0000-0600-0000E9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4010" name="Text Box 1">
          <a:extLst>
            <a:ext uri="{FF2B5EF4-FFF2-40B4-BE49-F238E27FC236}">
              <a16:creationId xmlns:a16="http://schemas.microsoft.com/office/drawing/2014/main" id="{00000000-0008-0000-0600-0000EA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4011" name="Text Box 1">
          <a:extLst>
            <a:ext uri="{FF2B5EF4-FFF2-40B4-BE49-F238E27FC236}">
              <a16:creationId xmlns:a16="http://schemas.microsoft.com/office/drawing/2014/main" id="{00000000-0008-0000-0600-0000EB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12" name="Text Box 1">
          <a:extLst>
            <a:ext uri="{FF2B5EF4-FFF2-40B4-BE49-F238E27FC236}">
              <a16:creationId xmlns:a16="http://schemas.microsoft.com/office/drawing/2014/main" id="{00000000-0008-0000-0600-0000EC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13" name="Text Box 1">
          <a:extLst>
            <a:ext uri="{FF2B5EF4-FFF2-40B4-BE49-F238E27FC236}">
              <a16:creationId xmlns:a16="http://schemas.microsoft.com/office/drawing/2014/main" id="{00000000-0008-0000-0600-0000ED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14" name="Text Box 1">
          <a:extLst>
            <a:ext uri="{FF2B5EF4-FFF2-40B4-BE49-F238E27FC236}">
              <a16:creationId xmlns:a16="http://schemas.microsoft.com/office/drawing/2014/main" id="{00000000-0008-0000-0600-0000EE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15" name="Text Box 1">
          <a:extLst>
            <a:ext uri="{FF2B5EF4-FFF2-40B4-BE49-F238E27FC236}">
              <a16:creationId xmlns:a16="http://schemas.microsoft.com/office/drawing/2014/main" id="{00000000-0008-0000-0600-0000EF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16" name="Text Box 1">
          <a:extLst>
            <a:ext uri="{FF2B5EF4-FFF2-40B4-BE49-F238E27FC236}">
              <a16:creationId xmlns:a16="http://schemas.microsoft.com/office/drawing/2014/main" id="{00000000-0008-0000-0600-0000F0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17" name="Text Box 1">
          <a:extLst>
            <a:ext uri="{FF2B5EF4-FFF2-40B4-BE49-F238E27FC236}">
              <a16:creationId xmlns:a16="http://schemas.microsoft.com/office/drawing/2014/main" id="{00000000-0008-0000-0600-0000F1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18" name="Text Box 1">
          <a:extLst>
            <a:ext uri="{FF2B5EF4-FFF2-40B4-BE49-F238E27FC236}">
              <a16:creationId xmlns:a16="http://schemas.microsoft.com/office/drawing/2014/main" id="{00000000-0008-0000-0600-0000F2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19" name="Text Box 1">
          <a:extLst>
            <a:ext uri="{FF2B5EF4-FFF2-40B4-BE49-F238E27FC236}">
              <a16:creationId xmlns:a16="http://schemas.microsoft.com/office/drawing/2014/main" id="{00000000-0008-0000-0600-0000F3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20" name="Text Box 1">
          <a:extLst>
            <a:ext uri="{FF2B5EF4-FFF2-40B4-BE49-F238E27FC236}">
              <a16:creationId xmlns:a16="http://schemas.microsoft.com/office/drawing/2014/main" id="{00000000-0008-0000-0600-0000F4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21" name="Text Box 1">
          <a:extLst>
            <a:ext uri="{FF2B5EF4-FFF2-40B4-BE49-F238E27FC236}">
              <a16:creationId xmlns:a16="http://schemas.microsoft.com/office/drawing/2014/main" id="{00000000-0008-0000-0600-0000F5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1004022" name="Text Box 1">
          <a:extLst>
            <a:ext uri="{FF2B5EF4-FFF2-40B4-BE49-F238E27FC236}">
              <a16:creationId xmlns:a16="http://schemas.microsoft.com/office/drawing/2014/main" id="{00000000-0008-0000-0600-0000F6510F00}"/>
            </a:ext>
          </a:extLst>
        </xdr:cNvPr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23" name="Text Box 1">
          <a:extLst>
            <a:ext uri="{FF2B5EF4-FFF2-40B4-BE49-F238E27FC236}">
              <a16:creationId xmlns:a16="http://schemas.microsoft.com/office/drawing/2014/main" id="{00000000-0008-0000-0600-0000F7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24" name="Text Box 1">
          <a:extLst>
            <a:ext uri="{FF2B5EF4-FFF2-40B4-BE49-F238E27FC236}">
              <a16:creationId xmlns:a16="http://schemas.microsoft.com/office/drawing/2014/main" id="{00000000-0008-0000-0600-0000F8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25" name="Text Box 1">
          <a:extLst>
            <a:ext uri="{FF2B5EF4-FFF2-40B4-BE49-F238E27FC236}">
              <a16:creationId xmlns:a16="http://schemas.microsoft.com/office/drawing/2014/main" id="{00000000-0008-0000-0600-0000F9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26" name="Text Box 1">
          <a:extLst>
            <a:ext uri="{FF2B5EF4-FFF2-40B4-BE49-F238E27FC236}">
              <a16:creationId xmlns:a16="http://schemas.microsoft.com/office/drawing/2014/main" id="{00000000-0008-0000-0600-0000FA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27" name="Text Box 1">
          <a:extLst>
            <a:ext uri="{FF2B5EF4-FFF2-40B4-BE49-F238E27FC236}">
              <a16:creationId xmlns:a16="http://schemas.microsoft.com/office/drawing/2014/main" id="{00000000-0008-0000-0600-0000FB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028" name="Text Box 1">
          <a:extLst>
            <a:ext uri="{FF2B5EF4-FFF2-40B4-BE49-F238E27FC236}">
              <a16:creationId xmlns:a16="http://schemas.microsoft.com/office/drawing/2014/main" id="{00000000-0008-0000-0600-0000FC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29" name="Text Box 1">
          <a:extLst>
            <a:ext uri="{FF2B5EF4-FFF2-40B4-BE49-F238E27FC236}">
              <a16:creationId xmlns:a16="http://schemas.microsoft.com/office/drawing/2014/main" id="{00000000-0008-0000-0600-0000FD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30" name="Text Box 1">
          <a:extLst>
            <a:ext uri="{FF2B5EF4-FFF2-40B4-BE49-F238E27FC236}">
              <a16:creationId xmlns:a16="http://schemas.microsoft.com/office/drawing/2014/main" id="{00000000-0008-0000-0600-0000FE51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31" name="Text Box 1">
          <a:extLst>
            <a:ext uri="{FF2B5EF4-FFF2-40B4-BE49-F238E27FC236}">
              <a16:creationId xmlns:a16="http://schemas.microsoft.com/office/drawing/2014/main" id="{00000000-0008-0000-0600-0000FF51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32" name="Text Box 1">
          <a:extLst>
            <a:ext uri="{FF2B5EF4-FFF2-40B4-BE49-F238E27FC236}">
              <a16:creationId xmlns:a16="http://schemas.microsoft.com/office/drawing/2014/main" id="{00000000-0008-0000-0600-000000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33" name="Text Box 1">
          <a:extLst>
            <a:ext uri="{FF2B5EF4-FFF2-40B4-BE49-F238E27FC236}">
              <a16:creationId xmlns:a16="http://schemas.microsoft.com/office/drawing/2014/main" id="{00000000-0008-0000-0600-000001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34" name="Text Box 1">
          <a:extLst>
            <a:ext uri="{FF2B5EF4-FFF2-40B4-BE49-F238E27FC236}">
              <a16:creationId xmlns:a16="http://schemas.microsoft.com/office/drawing/2014/main" id="{00000000-0008-0000-0600-000002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35" name="Text Box 1">
          <a:extLst>
            <a:ext uri="{FF2B5EF4-FFF2-40B4-BE49-F238E27FC236}">
              <a16:creationId xmlns:a16="http://schemas.microsoft.com/office/drawing/2014/main" id="{00000000-0008-0000-0600-000003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36" name="Text Box 1">
          <a:extLst>
            <a:ext uri="{FF2B5EF4-FFF2-40B4-BE49-F238E27FC236}">
              <a16:creationId xmlns:a16="http://schemas.microsoft.com/office/drawing/2014/main" id="{00000000-0008-0000-0600-000004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37" name="Text Box 1">
          <a:extLst>
            <a:ext uri="{FF2B5EF4-FFF2-40B4-BE49-F238E27FC236}">
              <a16:creationId xmlns:a16="http://schemas.microsoft.com/office/drawing/2014/main" id="{00000000-0008-0000-0600-000005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38" name="Text Box 1">
          <a:extLst>
            <a:ext uri="{FF2B5EF4-FFF2-40B4-BE49-F238E27FC236}">
              <a16:creationId xmlns:a16="http://schemas.microsoft.com/office/drawing/2014/main" id="{00000000-0008-0000-0600-000006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39" name="Text Box 1">
          <a:extLst>
            <a:ext uri="{FF2B5EF4-FFF2-40B4-BE49-F238E27FC236}">
              <a16:creationId xmlns:a16="http://schemas.microsoft.com/office/drawing/2014/main" id="{00000000-0008-0000-0600-000007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40" name="Text Box 1">
          <a:extLst>
            <a:ext uri="{FF2B5EF4-FFF2-40B4-BE49-F238E27FC236}">
              <a16:creationId xmlns:a16="http://schemas.microsoft.com/office/drawing/2014/main" id="{00000000-0008-0000-0600-000008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41" name="Text Box 1">
          <a:extLst>
            <a:ext uri="{FF2B5EF4-FFF2-40B4-BE49-F238E27FC236}">
              <a16:creationId xmlns:a16="http://schemas.microsoft.com/office/drawing/2014/main" id="{00000000-0008-0000-0600-000009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42" name="Text Box 1">
          <a:extLst>
            <a:ext uri="{FF2B5EF4-FFF2-40B4-BE49-F238E27FC236}">
              <a16:creationId xmlns:a16="http://schemas.microsoft.com/office/drawing/2014/main" id="{00000000-0008-0000-0600-00000A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43" name="Text Box 1">
          <a:extLst>
            <a:ext uri="{FF2B5EF4-FFF2-40B4-BE49-F238E27FC236}">
              <a16:creationId xmlns:a16="http://schemas.microsoft.com/office/drawing/2014/main" id="{00000000-0008-0000-0600-00000B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44" name="Text Box 1">
          <a:extLst>
            <a:ext uri="{FF2B5EF4-FFF2-40B4-BE49-F238E27FC236}">
              <a16:creationId xmlns:a16="http://schemas.microsoft.com/office/drawing/2014/main" id="{00000000-0008-0000-0600-00000C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45" name="Text Box 1">
          <a:extLst>
            <a:ext uri="{FF2B5EF4-FFF2-40B4-BE49-F238E27FC236}">
              <a16:creationId xmlns:a16="http://schemas.microsoft.com/office/drawing/2014/main" id="{00000000-0008-0000-0600-00000D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46" name="Text Box 1">
          <a:extLst>
            <a:ext uri="{FF2B5EF4-FFF2-40B4-BE49-F238E27FC236}">
              <a16:creationId xmlns:a16="http://schemas.microsoft.com/office/drawing/2014/main" id="{00000000-0008-0000-0600-00000E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47" name="Text Box 1">
          <a:extLst>
            <a:ext uri="{FF2B5EF4-FFF2-40B4-BE49-F238E27FC236}">
              <a16:creationId xmlns:a16="http://schemas.microsoft.com/office/drawing/2014/main" id="{00000000-0008-0000-0600-00000F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48" name="Text Box 1">
          <a:extLst>
            <a:ext uri="{FF2B5EF4-FFF2-40B4-BE49-F238E27FC236}">
              <a16:creationId xmlns:a16="http://schemas.microsoft.com/office/drawing/2014/main" id="{00000000-0008-0000-0600-000010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49" name="Text Box 1">
          <a:extLst>
            <a:ext uri="{FF2B5EF4-FFF2-40B4-BE49-F238E27FC236}">
              <a16:creationId xmlns:a16="http://schemas.microsoft.com/office/drawing/2014/main" id="{00000000-0008-0000-0600-000011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4050" name="Text Box 1">
          <a:extLst>
            <a:ext uri="{FF2B5EF4-FFF2-40B4-BE49-F238E27FC236}">
              <a16:creationId xmlns:a16="http://schemas.microsoft.com/office/drawing/2014/main" id="{00000000-0008-0000-0600-000012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4051" name="Text Box 1">
          <a:extLst>
            <a:ext uri="{FF2B5EF4-FFF2-40B4-BE49-F238E27FC236}">
              <a16:creationId xmlns:a16="http://schemas.microsoft.com/office/drawing/2014/main" id="{00000000-0008-0000-0600-000013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4052" name="Text Box 1">
          <a:extLst>
            <a:ext uri="{FF2B5EF4-FFF2-40B4-BE49-F238E27FC236}">
              <a16:creationId xmlns:a16="http://schemas.microsoft.com/office/drawing/2014/main" id="{00000000-0008-0000-0600-000014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4053" name="Text Box 1">
          <a:extLst>
            <a:ext uri="{FF2B5EF4-FFF2-40B4-BE49-F238E27FC236}">
              <a16:creationId xmlns:a16="http://schemas.microsoft.com/office/drawing/2014/main" id="{00000000-0008-0000-0600-000015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54" name="Text Box 1">
          <a:extLst>
            <a:ext uri="{FF2B5EF4-FFF2-40B4-BE49-F238E27FC236}">
              <a16:creationId xmlns:a16="http://schemas.microsoft.com/office/drawing/2014/main" id="{00000000-0008-0000-0600-000016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55" name="Text Box 1">
          <a:extLst>
            <a:ext uri="{FF2B5EF4-FFF2-40B4-BE49-F238E27FC236}">
              <a16:creationId xmlns:a16="http://schemas.microsoft.com/office/drawing/2014/main" id="{00000000-0008-0000-0600-000017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056" name="Text Box 1">
          <a:extLst>
            <a:ext uri="{FF2B5EF4-FFF2-40B4-BE49-F238E27FC236}">
              <a16:creationId xmlns:a16="http://schemas.microsoft.com/office/drawing/2014/main" id="{00000000-0008-0000-0600-000018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57" name="Text Box 1">
          <a:extLst>
            <a:ext uri="{FF2B5EF4-FFF2-40B4-BE49-F238E27FC236}">
              <a16:creationId xmlns:a16="http://schemas.microsoft.com/office/drawing/2014/main" id="{00000000-0008-0000-0600-000019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58" name="Text Box 1">
          <a:extLst>
            <a:ext uri="{FF2B5EF4-FFF2-40B4-BE49-F238E27FC236}">
              <a16:creationId xmlns:a16="http://schemas.microsoft.com/office/drawing/2014/main" id="{00000000-0008-0000-0600-00001A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059" name="Text Box 1">
          <a:extLst>
            <a:ext uri="{FF2B5EF4-FFF2-40B4-BE49-F238E27FC236}">
              <a16:creationId xmlns:a16="http://schemas.microsoft.com/office/drawing/2014/main" id="{00000000-0008-0000-0600-00001B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60" name="Text Box 1">
          <a:extLst>
            <a:ext uri="{FF2B5EF4-FFF2-40B4-BE49-F238E27FC236}">
              <a16:creationId xmlns:a16="http://schemas.microsoft.com/office/drawing/2014/main" id="{00000000-0008-0000-0600-00001C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61" name="Text Box 1">
          <a:extLst>
            <a:ext uri="{FF2B5EF4-FFF2-40B4-BE49-F238E27FC236}">
              <a16:creationId xmlns:a16="http://schemas.microsoft.com/office/drawing/2014/main" id="{00000000-0008-0000-0600-00001D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062" name="Text Box 1">
          <a:extLst>
            <a:ext uri="{FF2B5EF4-FFF2-40B4-BE49-F238E27FC236}">
              <a16:creationId xmlns:a16="http://schemas.microsoft.com/office/drawing/2014/main" id="{00000000-0008-0000-0600-00001E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63" name="Text Box 1">
          <a:extLst>
            <a:ext uri="{FF2B5EF4-FFF2-40B4-BE49-F238E27FC236}">
              <a16:creationId xmlns:a16="http://schemas.microsoft.com/office/drawing/2014/main" id="{00000000-0008-0000-0600-00001F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64" name="Text Box 1">
          <a:extLst>
            <a:ext uri="{FF2B5EF4-FFF2-40B4-BE49-F238E27FC236}">
              <a16:creationId xmlns:a16="http://schemas.microsoft.com/office/drawing/2014/main" id="{00000000-0008-0000-0600-000020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65" name="Text Box 1">
          <a:extLst>
            <a:ext uri="{FF2B5EF4-FFF2-40B4-BE49-F238E27FC236}">
              <a16:creationId xmlns:a16="http://schemas.microsoft.com/office/drawing/2014/main" id="{00000000-0008-0000-0600-000021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66" name="Text Box 1">
          <a:extLst>
            <a:ext uri="{FF2B5EF4-FFF2-40B4-BE49-F238E27FC236}">
              <a16:creationId xmlns:a16="http://schemas.microsoft.com/office/drawing/2014/main" id="{00000000-0008-0000-0600-000022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67" name="Text Box 1">
          <a:extLst>
            <a:ext uri="{FF2B5EF4-FFF2-40B4-BE49-F238E27FC236}">
              <a16:creationId xmlns:a16="http://schemas.microsoft.com/office/drawing/2014/main" id="{00000000-0008-0000-0600-000023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68" name="Text Box 1">
          <a:extLst>
            <a:ext uri="{FF2B5EF4-FFF2-40B4-BE49-F238E27FC236}">
              <a16:creationId xmlns:a16="http://schemas.microsoft.com/office/drawing/2014/main" id="{00000000-0008-0000-0600-000024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1004069" name="Text Box 1">
          <a:extLst>
            <a:ext uri="{FF2B5EF4-FFF2-40B4-BE49-F238E27FC236}">
              <a16:creationId xmlns:a16="http://schemas.microsoft.com/office/drawing/2014/main" id="{00000000-0008-0000-0600-000025520F00}"/>
            </a:ext>
          </a:extLst>
        </xdr:cNvPr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70" name="Text Box 1">
          <a:extLst>
            <a:ext uri="{FF2B5EF4-FFF2-40B4-BE49-F238E27FC236}">
              <a16:creationId xmlns:a16="http://schemas.microsoft.com/office/drawing/2014/main" id="{00000000-0008-0000-0600-000026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71" name="Text Box 1">
          <a:extLst>
            <a:ext uri="{FF2B5EF4-FFF2-40B4-BE49-F238E27FC236}">
              <a16:creationId xmlns:a16="http://schemas.microsoft.com/office/drawing/2014/main" id="{00000000-0008-0000-0600-000027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72" name="Text Box 1">
          <a:extLst>
            <a:ext uri="{FF2B5EF4-FFF2-40B4-BE49-F238E27FC236}">
              <a16:creationId xmlns:a16="http://schemas.microsoft.com/office/drawing/2014/main" id="{00000000-0008-0000-0600-000028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73" name="Text Box 1">
          <a:extLst>
            <a:ext uri="{FF2B5EF4-FFF2-40B4-BE49-F238E27FC236}">
              <a16:creationId xmlns:a16="http://schemas.microsoft.com/office/drawing/2014/main" id="{00000000-0008-0000-0600-000029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74" name="Text Box 1">
          <a:extLst>
            <a:ext uri="{FF2B5EF4-FFF2-40B4-BE49-F238E27FC236}">
              <a16:creationId xmlns:a16="http://schemas.microsoft.com/office/drawing/2014/main" id="{00000000-0008-0000-0600-00002A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075" name="Text Box 1">
          <a:extLst>
            <a:ext uri="{FF2B5EF4-FFF2-40B4-BE49-F238E27FC236}">
              <a16:creationId xmlns:a16="http://schemas.microsoft.com/office/drawing/2014/main" id="{00000000-0008-0000-0600-00002B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76" name="Text Box 1">
          <a:extLst>
            <a:ext uri="{FF2B5EF4-FFF2-40B4-BE49-F238E27FC236}">
              <a16:creationId xmlns:a16="http://schemas.microsoft.com/office/drawing/2014/main" id="{00000000-0008-0000-0600-00002C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77" name="Text Box 1">
          <a:extLst>
            <a:ext uri="{FF2B5EF4-FFF2-40B4-BE49-F238E27FC236}">
              <a16:creationId xmlns:a16="http://schemas.microsoft.com/office/drawing/2014/main" id="{00000000-0008-0000-0600-00002D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78" name="Text Box 1">
          <a:extLst>
            <a:ext uri="{FF2B5EF4-FFF2-40B4-BE49-F238E27FC236}">
              <a16:creationId xmlns:a16="http://schemas.microsoft.com/office/drawing/2014/main" id="{00000000-0008-0000-0600-00002E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79" name="Text Box 1">
          <a:extLst>
            <a:ext uri="{FF2B5EF4-FFF2-40B4-BE49-F238E27FC236}">
              <a16:creationId xmlns:a16="http://schemas.microsoft.com/office/drawing/2014/main" id="{00000000-0008-0000-0600-00002F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80" name="Text Box 1">
          <a:extLst>
            <a:ext uri="{FF2B5EF4-FFF2-40B4-BE49-F238E27FC236}">
              <a16:creationId xmlns:a16="http://schemas.microsoft.com/office/drawing/2014/main" id="{00000000-0008-0000-0600-000030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81" name="Text Box 1">
          <a:extLst>
            <a:ext uri="{FF2B5EF4-FFF2-40B4-BE49-F238E27FC236}">
              <a16:creationId xmlns:a16="http://schemas.microsoft.com/office/drawing/2014/main" id="{00000000-0008-0000-0600-000031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82" name="Text Box 1">
          <a:extLst>
            <a:ext uri="{FF2B5EF4-FFF2-40B4-BE49-F238E27FC236}">
              <a16:creationId xmlns:a16="http://schemas.microsoft.com/office/drawing/2014/main" id="{00000000-0008-0000-0600-000032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83" name="Text Box 1">
          <a:extLst>
            <a:ext uri="{FF2B5EF4-FFF2-40B4-BE49-F238E27FC236}">
              <a16:creationId xmlns:a16="http://schemas.microsoft.com/office/drawing/2014/main" id="{00000000-0008-0000-0600-000033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84" name="Text Box 1">
          <a:extLst>
            <a:ext uri="{FF2B5EF4-FFF2-40B4-BE49-F238E27FC236}">
              <a16:creationId xmlns:a16="http://schemas.microsoft.com/office/drawing/2014/main" id="{00000000-0008-0000-0600-000034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85" name="Text Box 1">
          <a:extLst>
            <a:ext uri="{FF2B5EF4-FFF2-40B4-BE49-F238E27FC236}">
              <a16:creationId xmlns:a16="http://schemas.microsoft.com/office/drawing/2014/main" id="{00000000-0008-0000-0600-000035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86" name="Text Box 1">
          <a:extLst>
            <a:ext uri="{FF2B5EF4-FFF2-40B4-BE49-F238E27FC236}">
              <a16:creationId xmlns:a16="http://schemas.microsoft.com/office/drawing/2014/main" id="{00000000-0008-0000-0600-000036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87" name="Text Box 1">
          <a:extLst>
            <a:ext uri="{FF2B5EF4-FFF2-40B4-BE49-F238E27FC236}">
              <a16:creationId xmlns:a16="http://schemas.microsoft.com/office/drawing/2014/main" id="{00000000-0008-0000-0600-000037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88" name="Text Box 1">
          <a:extLst>
            <a:ext uri="{FF2B5EF4-FFF2-40B4-BE49-F238E27FC236}">
              <a16:creationId xmlns:a16="http://schemas.microsoft.com/office/drawing/2014/main" id="{00000000-0008-0000-0600-000038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89" name="Text Box 1">
          <a:extLst>
            <a:ext uri="{FF2B5EF4-FFF2-40B4-BE49-F238E27FC236}">
              <a16:creationId xmlns:a16="http://schemas.microsoft.com/office/drawing/2014/main" id="{00000000-0008-0000-0600-000039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90" name="Text Box 1">
          <a:extLst>
            <a:ext uri="{FF2B5EF4-FFF2-40B4-BE49-F238E27FC236}">
              <a16:creationId xmlns:a16="http://schemas.microsoft.com/office/drawing/2014/main" id="{00000000-0008-0000-0600-00003A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91" name="Text Box 1">
          <a:extLst>
            <a:ext uri="{FF2B5EF4-FFF2-40B4-BE49-F238E27FC236}">
              <a16:creationId xmlns:a16="http://schemas.microsoft.com/office/drawing/2014/main" id="{00000000-0008-0000-0600-00003B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92" name="Text Box 1">
          <a:extLst>
            <a:ext uri="{FF2B5EF4-FFF2-40B4-BE49-F238E27FC236}">
              <a16:creationId xmlns:a16="http://schemas.microsoft.com/office/drawing/2014/main" id="{00000000-0008-0000-0600-00003C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93" name="Text Box 1">
          <a:extLst>
            <a:ext uri="{FF2B5EF4-FFF2-40B4-BE49-F238E27FC236}">
              <a16:creationId xmlns:a16="http://schemas.microsoft.com/office/drawing/2014/main" id="{00000000-0008-0000-0600-00003D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94" name="Text Box 1">
          <a:extLst>
            <a:ext uri="{FF2B5EF4-FFF2-40B4-BE49-F238E27FC236}">
              <a16:creationId xmlns:a16="http://schemas.microsoft.com/office/drawing/2014/main" id="{00000000-0008-0000-0600-00003E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95" name="Text Box 1">
          <a:extLst>
            <a:ext uri="{FF2B5EF4-FFF2-40B4-BE49-F238E27FC236}">
              <a16:creationId xmlns:a16="http://schemas.microsoft.com/office/drawing/2014/main" id="{00000000-0008-0000-0600-00003F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96" name="Text Box 1">
          <a:extLst>
            <a:ext uri="{FF2B5EF4-FFF2-40B4-BE49-F238E27FC236}">
              <a16:creationId xmlns:a16="http://schemas.microsoft.com/office/drawing/2014/main" id="{00000000-0008-0000-0600-000040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4097" name="Text Box 1">
          <a:extLst>
            <a:ext uri="{FF2B5EF4-FFF2-40B4-BE49-F238E27FC236}">
              <a16:creationId xmlns:a16="http://schemas.microsoft.com/office/drawing/2014/main" id="{00000000-0008-0000-0600-000041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4098" name="Text Box 1">
          <a:extLst>
            <a:ext uri="{FF2B5EF4-FFF2-40B4-BE49-F238E27FC236}">
              <a16:creationId xmlns:a16="http://schemas.microsoft.com/office/drawing/2014/main" id="{00000000-0008-0000-0600-000042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4099" name="Text Box 1">
          <a:extLst>
            <a:ext uri="{FF2B5EF4-FFF2-40B4-BE49-F238E27FC236}">
              <a16:creationId xmlns:a16="http://schemas.microsoft.com/office/drawing/2014/main" id="{00000000-0008-0000-0600-000043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4100" name="Text Box 1">
          <a:extLst>
            <a:ext uri="{FF2B5EF4-FFF2-40B4-BE49-F238E27FC236}">
              <a16:creationId xmlns:a16="http://schemas.microsoft.com/office/drawing/2014/main" id="{00000000-0008-0000-0600-000044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101" name="Text Box 1">
          <a:extLst>
            <a:ext uri="{FF2B5EF4-FFF2-40B4-BE49-F238E27FC236}">
              <a16:creationId xmlns:a16="http://schemas.microsoft.com/office/drawing/2014/main" id="{00000000-0008-0000-0600-000045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102" name="Text Box 1">
          <a:extLst>
            <a:ext uri="{FF2B5EF4-FFF2-40B4-BE49-F238E27FC236}">
              <a16:creationId xmlns:a16="http://schemas.microsoft.com/office/drawing/2014/main" id="{00000000-0008-0000-0600-000046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103" name="Text Box 1">
          <a:extLst>
            <a:ext uri="{FF2B5EF4-FFF2-40B4-BE49-F238E27FC236}">
              <a16:creationId xmlns:a16="http://schemas.microsoft.com/office/drawing/2014/main" id="{00000000-0008-0000-0600-000047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104" name="Text Box 1">
          <a:extLst>
            <a:ext uri="{FF2B5EF4-FFF2-40B4-BE49-F238E27FC236}">
              <a16:creationId xmlns:a16="http://schemas.microsoft.com/office/drawing/2014/main" id="{00000000-0008-0000-0600-000048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105" name="Text Box 1">
          <a:extLst>
            <a:ext uri="{FF2B5EF4-FFF2-40B4-BE49-F238E27FC236}">
              <a16:creationId xmlns:a16="http://schemas.microsoft.com/office/drawing/2014/main" id="{00000000-0008-0000-0600-000049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106" name="Text Box 1">
          <a:extLst>
            <a:ext uri="{FF2B5EF4-FFF2-40B4-BE49-F238E27FC236}">
              <a16:creationId xmlns:a16="http://schemas.microsoft.com/office/drawing/2014/main" id="{00000000-0008-0000-0600-00004A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107" name="Text Box 1">
          <a:extLst>
            <a:ext uri="{FF2B5EF4-FFF2-40B4-BE49-F238E27FC236}">
              <a16:creationId xmlns:a16="http://schemas.microsoft.com/office/drawing/2014/main" id="{00000000-0008-0000-0600-00004B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108" name="Text Box 1">
          <a:extLst>
            <a:ext uri="{FF2B5EF4-FFF2-40B4-BE49-F238E27FC236}">
              <a16:creationId xmlns:a16="http://schemas.microsoft.com/office/drawing/2014/main" id="{00000000-0008-0000-0600-00004C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109" name="Text Box 1">
          <a:extLst>
            <a:ext uri="{FF2B5EF4-FFF2-40B4-BE49-F238E27FC236}">
              <a16:creationId xmlns:a16="http://schemas.microsoft.com/office/drawing/2014/main" id="{00000000-0008-0000-0600-00004D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110" name="Text Box 1">
          <a:extLst>
            <a:ext uri="{FF2B5EF4-FFF2-40B4-BE49-F238E27FC236}">
              <a16:creationId xmlns:a16="http://schemas.microsoft.com/office/drawing/2014/main" id="{00000000-0008-0000-0600-00004E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111" name="Text Box 1">
          <a:extLst>
            <a:ext uri="{FF2B5EF4-FFF2-40B4-BE49-F238E27FC236}">
              <a16:creationId xmlns:a16="http://schemas.microsoft.com/office/drawing/2014/main" id="{00000000-0008-0000-0600-00004F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112" name="Text Box 1">
          <a:extLst>
            <a:ext uri="{FF2B5EF4-FFF2-40B4-BE49-F238E27FC236}">
              <a16:creationId xmlns:a16="http://schemas.microsoft.com/office/drawing/2014/main" id="{00000000-0008-0000-0600-000050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113" name="Text Box 1">
          <a:extLst>
            <a:ext uri="{FF2B5EF4-FFF2-40B4-BE49-F238E27FC236}">
              <a16:creationId xmlns:a16="http://schemas.microsoft.com/office/drawing/2014/main" id="{00000000-0008-0000-0600-000051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114" name="Text Box 1">
          <a:extLst>
            <a:ext uri="{FF2B5EF4-FFF2-40B4-BE49-F238E27FC236}">
              <a16:creationId xmlns:a16="http://schemas.microsoft.com/office/drawing/2014/main" id="{00000000-0008-0000-0600-000052520F00}"/>
            </a:ext>
          </a:extLst>
        </xdr:cNvPr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115" name="Text Box 1">
          <a:extLst>
            <a:ext uri="{FF2B5EF4-FFF2-40B4-BE49-F238E27FC236}">
              <a16:creationId xmlns:a16="http://schemas.microsoft.com/office/drawing/2014/main" id="{00000000-0008-0000-0600-000053520F00}"/>
            </a:ext>
          </a:extLst>
        </xdr:cNvPr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16" name="Text Box 1">
          <a:extLst>
            <a:ext uri="{FF2B5EF4-FFF2-40B4-BE49-F238E27FC236}">
              <a16:creationId xmlns:a16="http://schemas.microsoft.com/office/drawing/2014/main" id="{00000000-0008-0000-0600-000054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17" name="Text Box 1">
          <a:extLst>
            <a:ext uri="{FF2B5EF4-FFF2-40B4-BE49-F238E27FC236}">
              <a16:creationId xmlns:a16="http://schemas.microsoft.com/office/drawing/2014/main" id="{00000000-0008-0000-0600-000055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118" name="Text Box 1">
          <a:extLst>
            <a:ext uri="{FF2B5EF4-FFF2-40B4-BE49-F238E27FC236}">
              <a16:creationId xmlns:a16="http://schemas.microsoft.com/office/drawing/2014/main" id="{00000000-0008-0000-0600-000056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19" name="Text Box 1">
          <a:extLst>
            <a:ext uri="{FF2B5EF4-FFF2-40B4-BE49-F238E27FC236}">
              <a16:creationId xmlns:a16="http://schemas.microsoft.com/office/drawing/2014/main" id="{00000000-0008-0000-0600-000057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20" name="Text Box 1">
          <a:extLst>
            <a:ext uri="{FF2B5EF4-FFF2-40B4-BE49-F238E27FC236}">
              <a16:creationId xmlns:a16="http://schemas.microsoft.com/office/drawing/2014/main" id="{00000000-0008-0000-0600-000058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21" name="Text Box 1">
          <a:extLst>
            <a:ext uri="{FF2B5EF4-FFF2-40B4-BE49-F238E27FC236}">
              <a16:creationId xmlns:a16="http://schemas.microsoft.com/office/drawing/2014/main" id="{00000000-0008-0000-0600-000059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22" name="Text Box 1">
          <a:extLst>
            <a:ext uri="{FF2B5EF4-FFF2-40B4-BE49-F238E27FC236}">
              <a16:creationId xmlns:a16="http://schemas.microsoft.com/office/drawing/2014/main" id="{00000000-0008-0000-0600-00005A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23" name="Text Box 1">
          <a:extLst>
            <a:ext uri="{FF2B5EF4-FFF2-40B4-BE49-F238E27FC236}">
              <a16:creationId xmlns:a16="http://schemas.microsoft.com/office/drawing/2014/main" id="{00000000-0008-0000-0600-00005B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24" name="Text Box 1">
          <a:extLst>
            <a:ext uri="{FF2B5EF4-FFF2-40B4-BE49-F238E27FC236}">
              <a16:creationId xmlns:a16="http://schemas.microsoft.com/office/drawing/2014/main" id="{00000000-0008-0000-0600-00005C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25" name="Text Box 1">
          <a:extLst>
            <a:ext uri="{FF2B5EF4-FFF2-40B4-BE49-F238E27FC236}">
              <a16:creationId xmlns:a16="http://schemas.microsoft.com/office/drawing/2014/main" id="{00000000-0008-0000-0600-00005D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126" name="Text Box 1">
          <a:extLst>
            <a:ext uri="{FF2B5EF4-FFF2-40B4-BE49-F238E27FC236}">
              <a16:creationId xmlns:a16="http://schemas.microsoft.com/office/drawing/2014/main" id="{00000000-0008-0000-0600-00005E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127" name="Text Box 1">
          <a:extLst>
            <a:ext uri="{FF2B5EF4-FFF2-40B4-BE49-F238E27FC236}">
              <a16:creationId xmlns:a16="http://schemas.microsoft.com/office/drawing/2014/main" id="{00000000-0008-0000-0600-00005F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128" name="Text Box 1">
          <a:extLst>
            <a:ext uri="{FF2B5EF4-FFF2-40B4-BE49-F238E27FC236}">
              <a16:creationId xmlns:a16="http://schemas.microsoft.com/office/drawing/2014/main" id="{00000000-0008-0000-0600-000060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129" name="Text Box 1">
          <a:extLst>
            <a:ext uri="{FF2B5EF4-FFF2-40B4-BE49-F238E27FC236}">
              <a16:creationId xmlns:a16="http://schemas.microsoft.com/office/drawing/2014/main" id="{00000000-0008-0000-0600-000061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130" name="Text Box 1">
          <a:extLst>
            <a:ext uri="{FF2B5EF4-FFF2-40B4-BE49-F238E27FC236}">
              <a16:creationId xmlns:a16="http://schemas.microsoft.com/office/drawing/2014/main" id="{00000000-0008-0000-0600-000062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31" name="Text Box 1">
          <a:extLst>
            <a:ext uri="{FF2B5EF4-FFF2-40B4-BE49-F238E27FC236}">
              <a16:creationId xmlns:a16="http://schemas.microsoft.com/office/drawing/2014/main" id="{00000000-0008-0000-0600-000063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32" name="Text Box 1">
          <a:extLst>
            <a:ext uri="{FF2B5EF4-FFF2-40B4-BE49-F238E27FC236}">
              <a16:creationId xmlns:a16="http://schemas.microsoft.com/office/drawing/2014/main" id="{00000000-0008-0000-0600-000064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33" name="Text Box 1">
          <a:extLst>
            <a:ext uri="{FF2B5EF4-FFF2-40B4-BE49-F238E27FC236}">
              <a16:creationId xmlns:a16="http://schemas.microsoft.com/office/drawing/2014/main" id="{00000000-0008-0000-0600-000065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34" name="Text Box 1">
          <a:extLst>
            <a:ext uri="{FF2B5EF4-FFF2-40B4-BE49-F238E27FC236}">
              <a16:creationId xmlns:a16="http://schemas.microsoft.com/office/drawing/2014/main" id="{00000000-0008-0000-0600-000066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35" name="Text Box 1">
          <a:extLst>
            <a:ext uri="{FF2B5EF4-FFF2-40B4-BE49-F238E27FC236}">
              <a16:creationId xmlns:a16="http://schemas.microsoft.com/office/drawing/2014/main" id="{00000000-0008-0000-0600-000067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36" name="Text Box 1">
          <a:extLst>
            <a:ext uri="{FF2B5EF4-FFF2-40B4-BE49-F238E27FC236}">
              <a16:creationId xmlns:a16="http://schemas.microsoft.com/office/drawing/2014/main" id="{00000000-0008-0000-0600-000068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37" name="Text Box 1">
          <a:extLst>
            <a:ext uri="{FF2B5EF4-FFF2-40B4-BE49-F238E27FC236}">
              <a16:creationId xmlns:a16="http://schemas.microsoft.com/office/drawing/2014/main" id="{00000000-0008-0000-0600-000069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38" name="Text Box 1">
          <a:extLst>
            <a:ext uri="{FF2B5EF4-FFF2-40B4-BE49-F238E27FC236}">
              <a16:creationId xmlns:a16="http://schemas.microsoft.com/office/drawing/2014/main" id="{00000000-0008-0000-0600-00006A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39" name="Text Box 1">
          <a:extLst>
            <a:ext uri="{FF2B5EF4-FFF2-40B4-BE49-F238E27FC236}">
              <a16:creationId xmlns:a16="http://schemas.microsoft.com/office/drawing/2014/main" id="{00000000-0008-0000-0600-00006B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0" name="Text Box 1">
          <a:extLst>
            <a:ext uri="{FF2B5EF4-FFF2-40B4-BE49-F238E27FC236}">
              <a16:creationId xmlns:a16="http://schemas.microsoft.com/office/drawing/2014/main" id="{00000000-0008-0000-0600-00006C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1" name="Text Box 1">
          <a:extLst>
            <a:ext uri="{FF2B5EF4-FFF2-40B4-BE49-F238E27FC236}">
              <a16:creationId xmlns:a16="http://schemas.microsoft.com/office/drawing/2014/main" id="{00000000-0008-0000-0600-00006D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2" name="Text Box 1">
          <a:extLst>
            <a:ext uri="{FF2B5EF4-FFF2-40B4-BE49-F238E27FC236}">
              <a16:creationId xmlns:a16="http://schemas.microsoft.com/office/drawing/2014/main" id="{00000000-0008-0000-0600-00006E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3" name="Text Box 1">
          <a:extLst>
            <a:ext uri="{FF2B5EF4-FFF2-40B4-BE49-F238E27FC236}">
              <a16:creationId xmlns:a16="http://schemas.microsoft.com/office/drawing/2014/main" id="{00000000-0008-0000-0600-00006F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4" name="Text Box 1">
          <a:extLst>
            <a:ext uri="{FF2B5EF4-FFF2-40B4-BE49-F238E27FC236}">
              <a16:creationId xmlns:a16="http://schemas.microsoft.com/office/drawing/2014/main" id="{00000000-0008-0000-0600-000070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5" name="Text Box 1">
          <a:extLst>
            <a:ext uri="{FF2B5EF4-FFF2-40B4-BE49-F238E27FC236}">
              <a16:creationId xmlns:a16="http://schemas.microsoft.com/office/drawing/2014/main" id="{00000000-0008-0000-0600-000071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6" name="Text Box 1">
          <a:extLst>
            <a:ext uri="{FF2B5EF4-FFF2-40B4-BE49-F238E27FC236}">
              <a16:creationId xmlns:a16="http://schemas.microsoft.com/office/drawing/2014/main" id="{00000000-0008-0000-0600-000072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7" name="Text Box 1">
          <a:extLst>
            <a:ext uri="{FF2B5EF4-FFF2-40B4-BE49-F238E27FC236}">
              <a16:creationId xmlns:a16="http://schemas.microsoft.com/office/drawing/2014/main" id="{00000000-0008-0000-0600-000073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8" name="Text Box 1">
          <a:extLst>
            <a:ext uri="{FF2B5EF4-FFF2-40B4-BE49-F238E27FC236}">
              <a16:creationId xmlns:a16="http://schemas.microsoft.com/office/drawing/2014/main" id="{00000000-0008-0000-0600-000074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149" name="Text Box 1">
          <a:extLst>
            <a:ext uri="{FF2B5EF4-FFF2-40B4-BE49-F238E27FC236}">
              <a16:creationId xmlns:a16="http://schemas.microsoft.com/office/drawing/2014/main" id="{00000000-0008-0000-0600-000075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150" name="Text Box 1">
          <a:extLst>
            <a:ext uri="{FF2B5EF4-FFF2-40B4-BE49-F238E27FC236}">
              <a16:creationId xmlns:a16="http://schemas.microsoft.com/office/drawing/2014/main" id="{00000000-0008-0000-0600-000076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51" name="Text Box 1">
          <a:extLst>
            <a:ext uri="{FF2B5EF4-FFF2-40B4-BE49-F238E27FC236}">
              <a16:creationId xmlns:a16="http://schemas.microsoft.com/office/drawing/2014/main" id="{00000000-0008-0000-0600-000077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52" name="Text Box 1">
          <a:extLst>
            <a:ext uri="{FF2B5EF4-FFF2-40B4-BE49-F238E27FC236}">
              <a16:creationId xmlns:a16="http://schemas.microsoft.com/office/drawing/2014/main" id="{00000000-0008-0000-0600-000078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53" name="Text Box 1">
          <a:extLst>
            <a:ext uri="{FF2B5EF4-FFF2-40B4-BE49-F238E27FC236}">
              <a16:creationId xmlns:a16="http://schemas.microsoft.com/office/drawing/2014/main" id="{00000000-0008-0000-0600-000079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54" name="Text Box 1">
          <a:extLst>
            <a:ext uri="{FF2B5EF4-FFF2-40B4-BE49-F238E27FC236}">
              <a16:creationId xmlns:a16="http://schemas.microsoft.com/office/drawing/2014/main" id="{00000000-0008-0000-0600-00007A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55" name="Text Box 1">
          <a:extLst>
            <a:ext uri="{FF2B5EF4-FFF2-40B4-BE49-F238E27FC236}">
              <a16:creationId xmlns:a16="http://schemas.microsoft.com/office/drawing/2014/main" id="{00000000-0008-0000-0600-00007B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56" name="Text Box 1">
          <a:extLst>
            <a:ext uri="{FF2B5EF4-FFF2-40B4-BE49-F238E27FC236}">
              <a16:creationId xmlns:a16="http://schemas.microsoft.com/office/drawing/2014/main" id="{00000000-0008-0000-0600-00007C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57" name="Text Box 1">
          <a:extLst>
            <a:ext uri="{FF2B5EF4-FFF2-40B4-BE49-F238E27FC236}">
              <a16:creationId xmlns:a16="http://schemas.microsoft.com/office/drawing/2014/main" id="{00000000-0008-0000-0600-00007D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58" name="Text Box 1">
          <a:extLst>
            <a:ext uri="{FF2B5EF4-FFF2-40B4-BE49-F238E27FC236}">
              <a16:creationId xmlns:a16="http://schemas.microsoft.com/office/drawing/2014/main" id="{00000000-0008-0000-0600-00007E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1004159" name="Text Box 1">
          <a:extLst>
            <a:ext uri="{FF2B5EF4-FFF2-40B4-BE49-F238E27FC236}">
              <a16:creationId xmlns:a16="http://schemas.microsoft.com/office/drawing/2014/main" id="{00000000-0008-0000-0600-00007F520F00}"/>
            </a:ext>
          </a:extLst>
        </xdr:cNvPr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15</xdr:row>
      <xdr:rowOff>257175</xdr:rowOff>
    </xdr:from>
    <xdr:to>
      <xdr:col>3</xdr:col>
      <xdr:colOff>342900</xdr:colOff>
      <xdr:row>17</xdr:row>
      <xdr:rowOff>9525</xdr:rowOff>
    </xdr:to>
    <xdr:sp macro="" textlink="">
      <xdr:nvSpPr>
        <xdr:cNvPr id="1004160" name="Text Box 1">
          <a:extLst>
            <a:ext uri="{FF2B5EF4-FFF2-40B4-BE49-F238E27FC236}">
              <a16:creationId xmlns:a16="http://schemas.microsoft.com/office/drawing/2014/main" id="{00000000-0008-0000-0600-000080520F00}"/>
            </a:ext>
          </a:extLst>
        </xdr:cNvPr>
        <xdr:cNvSpPr txBox="1">
          <a:spLocks noChangeArrowheads="1"/>
        </xdr:cNvSpPr>
      </xdr:nvSpPr>
      <xdr:spPr bwMode="auto">
        <a:xfrm>
          <a:off x="5238750" y="4419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61" name="Text Box 1">
          <a:extLst>
            <a:ext uri="{FF2B5EF4-FFF2-40B4-BE49-F238E27FC236}">
              <a16:creationId xmlns:a16="http://schemas.microsoft.com/office/drawing/2014/main" id="{00000000-0008-0000-0600-000081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62" name="Text Box 1">
          <a:extLst>
            <a:ext uri="{FF2B5EF4-FFF2-40B4-BE49-F238E27FC236}">
              <a16:creationId xmlns:a16="http://schemas.microsoft.com/office/drawing/2014/main" id="{00000000-0008-0000-0600-000082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63" name="Text Box 1">
          <a:extLst>
            <a:ext uri="{FF2B5EF4-FFF2-40B4-BE49-F238E27FC236}">
              <a16:creationId xmlns:a16="http://schemas.microsoft.com/office/drawing/2014/main" id="{00000000-0008-0000-0600-000083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64" name="Text Box 1">
          <a:extLst>
            <a:ext uri="{FF2B5EF4-FFF2-40B4-BE49-F238E27FC236}">
              <a16:creationId xmlns:a16="http://schemas.microsoft.com/office/drawing/2014/main" id="{00000000-0008-0000-0600-000084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65" name="Text Box 1">
          <a:extLst>
            <a:ext uri="{FF2B5EF4-FFF2-40B4-BE49-F238E27FC236}">
              <a16:creationId xmlns:a16="http://schemas.microsoft.com/office/drawing/2014/main" id="{00000000-0008-0000-0600-000085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166" name="Text Box 1">
          <a:extLst>
            <a:ext uri="{FF2B5EF4-FFF2-40B4-BE49-F238E27FC236}">
              <a16:creationId xmlns:a16="http://schemas.microsoft.com/office/drawing/2014/main" id="{00000000-0008-0000-0600-000086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67" name="Text Box 1">
          <a:extLst>
            <a:ext uri="{FF2B5EF4-FFF2-40B4-BE49-F238E27FC236}">
              <a16:creationId xmlns:a16="http://schemas.microsoft.com/office/drawing/2014/main" id="{00000000-0008-0000-0600-000087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68" name="Text Box 1">
          <a:extLst>
            <a:ext uri="{FF2B5EF4-FFF2-40B4-BE49-F238E27FC236}">
              <a16:creationId xmlns:a16="http://schemas.microsoft.com/office/drawing/2014/main" id="{00000000-0008-0000-0600-000088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69" name="Text Box 1">
          <a:extLst>
            <a:ext uri="{FF2B5EF4-FFF2-40B4-BE49-F238E27FC236}">
              <a16:creationId xmlns:a16="http://schemas.microsoft.com/office/drawing/2014/main" id="{00000000-0008-0000-0600-000089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70" name="Text Box 1">
          <a:extLst>
            <a:ext uri="{FF2B5EF4-FFF2-40B4-BE49-F238E27FC236}">
              <a16:creationId xmlns:a16="http://schemas.microsoft.com/office/drawing/2014/main" id="{00000000-0008-0000-0600-00008A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71" name="Text Box 1">
          <a:extLst>
            <a:ext uri="{FF2B5EF4-FFF2-40B4-BE49-F238E27FC236}">
              <a16:creationId xmlns:a16="http://schemas.microsoft.com/office/drawing/2014/main" id="{00000000-0008-0000-0600-00008B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72" name="Text Box 1">
          <a:extLst>
            <a:ext uri="{FF2B5EF4-FFF2-40B4-BE49-F238E27FC236}">
              <a16:creationId xmlns:a16="http://schemas.microsoft.com/office/drawing/2014/main" id="{00000000-0008-0000-0600-00008C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73" name="Text Box 1">
          <a:extLst>
            <a:ext uri="{FF2B5EF4-FFF2-40B4-BE49-F238E27FC236}">
              <a16:creationId xmlns:a16="http://schemas.microsoft.com/office/drawing/2014/main" id="{00000000-0008-0000-0600-00008D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74" name="Text Box 1">
          <a:extLst>
            <a:ext uri="{FF2B5EF4-FFF2-40B4-BE49-F238E27FC236}">
              <a16:creationId xmlns:a16="http://schemas.microsoft.com/office/drawing/2014/main" id="{00000000-0008-0000-0600-00008E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75" name="Text Box 1">
          <a:extLst>
            <a:ext uri="{FF2B5EF4-FFF2-40B4-BE49-F238E27FC236}">
              <a16:creationId xmlns:a16="http://schemas.microsoft.com/office/drawing/2014/main" id="{00000000-0008-0000-0600-00008F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76" name="Text Box 1">
          <a:extLst>
            <a:ext uri="{FF2B5EF4-FFF2-40B4-BE49-F238E27FC236}">
              <a16:creationId xmlns:a16="http://schemas.microsoft.com/office/drawing/2014/main" id="{00000000-0008-0000-0600-000090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77" name="Text Box 1">
          <a:extLst>
            <a:ext uri="{FF2B5EF4-FFF2-40B4-BE49-F238E27FC236}">
              <a16:creationId xmlns:a16="http://schemas.microsoft.com/office/drawing/2014/main" id="{00000000-0008-0000-0600-000091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78" name="Text Box 1">
          <a:extLst>
            <a:ext uri="{FF2B5EF4-FFF2-40B4-BE49-F238E27FC236}">
              <a16:creationId xmlns:a16="http://schemas.microsoft.com/office/drawing/2014/main" id="{00000000-0008-0000-0600-000092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79" name="Text Box 1">
          <a:extLst>
            <a:ext uri="{FF2B5EF4-FFF2-40B4-BE49-F238E27FC236}">
              <a16:creationId xmlns:a16="http://schemas.microsoft.com/office/drawing/2014/main" id="{00000000-0008-0000-0600-000093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80" name="Text Box 1">
          <a:extLst>
            <a:ext uri="{FF2B5EF4-FFF2-40B4-BE49-F238E27FC236}">
              <a16:creationId xmlns:a16="http://schemas.microsoft.com/office/drawing/2014/main" id="{00000000-0008-0000-0600-000094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81" name="Text Box 1">
          <a:extLst>
            <a:ext uri="{FF2B5EF4-FFF2-40B4-BE49-F238E27FC236}">
              <a16:creationId xmlns:a16="http://schemas.microsoft.com/office/drawing/2014/main" id="{00000000-0008-0000-0600-000095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82" name="Text Box 1">
          <a:extLst>
            <a:ext uri="{FF2B5EF4-FFF2-40B4-BE49-F238E27FC236}">
              <a16:creationId xmlns:a16="http://schemas.microsoft.com/office/drawing/2014/main" id="{00000000-0008-0000-0600-000096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83" name="Text Box 1">
          <a:extLst>
            <a:ext uri="{FF2B5EF4-FFF2-40B4-BE49-F238E27FC236}">
              <a16:creationId xmlns:a16="http://schemas.microsoft.com/office/drawing/2014/main" id="{00000000-0008-0000-0600-000097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84" name="Text Box 1">
          <a:extLst>
            <a:ext uri="{FF2B5EF4-FFF2-40B4-BE49-F238E27FC236}">
              <a16:creationId xmlns:a16="http://schemas.microsoft.com/office/drawing/2014/main" id="{00000000-0008-0000-0600-000098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85" name="Text Box 1">
          <a:extLst>
            <a:ext uri="{FF2B5EF4-FFF2-40B4-BE49-F238E27FC236}">
              <a16:creationId xmlns:a16="http://schemas.microsoft.com/office/drawing/2014/main" id="{00000000-0008-0000-0600-000099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86" name="Text Box 1">
          <a:extLst>
            <a:ext uri="{FF2B5EF4-FFF2-40B4-BE49-F238E27FC236}">
              <a16:creationId xmlns:a16="http://schemas.microsoft.com/office/drawing/2014/main" id="{00000000-0008-0000-0600-00009A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87" name="Text Box 1">
          <a:extLst>
            <a:ext uri="{FF2B5EF4-FFF2-40B4-BE49-F238E27FC236}">
              <a16:creationId xmlns:a16="http://schemas.microsoft.com/office/drawing/2014/main" id="{00000000-0008-0000-0600-00009B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188" name="Text Box 1">
          <a:extLst>
            <a:ext uri="{FF2B5EF4-FFF2-40B4-BE49-F238E27FC236}">
              <a16:creationId xmlns:a16="http://schemas.microsoft.com/office/drawing/2014/main" id="{00000000-0008-0000-0600-00009C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189" name="Text Box 1">
          <a:extLst>
            <a:ext uri="{FF2B5EF4-FFF2-40B4-BE49-F238E27FC236}">
              <a16:creationId xmlns:a16="http://schemas.microsoft.com/office/drawing/2014/main" id="{00000000-0008-0000-0600-00009D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190" name="Text Box 1">
          <a:extLst>
            <a:ext uri="{FF2B5EF4-FFF2-40B4-BE49-F238E27FC236}">
              <a16:creationId xmlns:a16="http://schemas.microsoft.com/office/drawing/2014/main" id="{00000000-0008-0000-0600-00009E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191" name="Text Box 1">
          <a:extLst>
            <a:ext uri="{FF2B5EF4-FFF2-40B4-BE49-F238E27FC236}">
              <a16:creationId xmlns:a16="http://schemas.microsoft.com/office/drawing/2014/main" id="{00000000-0008-0000-0600-00009F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92" name="Text Box 1">
          <a:extLst>
            <a:ext uri="{FF2B5EF4-FFF2-40B4-BE49-F238E27FC236}">
              <a16:creationId xmlns:a16="http://schemas.microsoft.com/office/drawing/2014/main" id="{00000000-0008-0000-0600-0000A0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93" name="Text Box 1">
          <a:extLst>
            <a:ext uri="{FF2B5EF4-FFF2-40B4-BE49-F238E27FC236}">
              <a16:creationId xmlns:a16="http://schemas.microsoft.com/office/drawing/2014/main" id="{00000000-0008-0000-0600-0000A1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194" name="Text Box 1">
          <a:extLst>
            <a:ext uri="{FF2B5EF4-FFF2-40B4-BE49-F238E27FC236}">
              <a16:creationId xmlns:a16="http://schemas.microsoft.com/office/drawing/2014/main" id="{00000000-0008-0000-0600-0000A2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95" name="Text Box 1">
          <a:extLst>
            <a:ext uri="{FF2B5EF4-FFF2-40B4-BE49-F238E27FC236}">
              <a16:creationId xmlns:a16="http://schemas.microsoft.com/office/drawing/2014/main" id="{00000000-0008-0000-0600-0000A3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96" name="Text Box 1">
          <a:extLst>
            <a:ext uri="{FF2B5EF4-FFF2-40B4-BE49-F238E27FC236}">
              <a16:creationId xmlns:a16="http://schemas.microsoft.com/office/drawing/2014/main" id="{00000000-0008-0000-0600-0000A4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197" name="Text Box 1">
          <a:extLst>
            <a:ext uri="{FF2B5EF4-FFF2-40B4-BE49-F238E27FC236}">
              <a16:creationId xmlns:a16="http://schemas.microsoft.com/office/drawing/2014/main" id="{00000000-0008-0000-0600-0000A5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98" name="Text Box 1">
          <a:extLst>
            <a:ext uri="{FF2B5EF4-FFF2-40B4-BE49-F238E27FC236}">
              <a16:creationId xmlns:a16="http://schemas.microsoft.com/office/drawing/2014/main" id="{00000000-0008-0000-0600-0000A6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99" name="Text Box 1">
          <a:extLst>
            <a:ext uri="{FF2B5EF4-FFF2-40B4-BE49-F238E27FC236}">
              <a16:creationId xmlns:a16="http://schemas.microsoft.com/office/drawing/2014/main" id="{00000000-0008-0000-0600-0000A7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200" name="Text Box 1">
          <a:extLst>
            <a:ext uri="{FF2B5EF4-FFF2-40B4-BE49-F238E27FC236}">
              <a16:creationId xmlns:a16="http://schemas.microsoft.com/office/drawing/2014/main" id="{00000000-0008-0000-0600-0000A8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01" name="Text Box 1">
          <a:extLst>
            <a:ext uri="{FF2B5EF4-FFF2-40B4-BE49-F238E27FC236}">
              <a16:creationId xmlns:a16="http://schemas.microsoft.com/office/drawing/2014/main" id="{00000000-0008-0000-0600-0000A9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02" name="Text Box 1">
          <a:extLst>
            <a:ext uri="{FF2B5EF4-FFF2-40B4-BE49-F238E27FC236}">
              <a16:creationId xmlns:a16="http://schemas.microsoft.com/office/drawing/2014/main" id="{00000000-0008-0000-0600-0000AA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03" name="Text Box 1">
          <a:extLst>
            <a:ext uri="{FF2B5EF4-FFF2-40B4-BE49-F238E27FC236}">
              <a16:creationId xmlns:a16="http://schemas.microsoft.com/office/drawing/2014/main" id="{00000000-0008-0000-0600-0000AB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04" name="Text Box 1">
          <a:extLst>
            <a:ext uri="{FF2B5EF4-FFF2-40B4-BE49-F238E27FC236}">
              <a16:creationId xmlns:a16="http://schemas.microsoft.com/office/drawing/2014/main" id="{00000000-0008-0000-0600-0000AC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05" name="Text Box 1">
          <a:extLst>
            <a:ext uri="{FF2B5EF4-FFF2-40B4-BE49-F238E27FC236}">
              <a16:creationId xmlns:a16="http://schemas.microsoft.com/office/drawing/2014/main" id="{00000000-0008-0000-0600-0000AD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06" name="Text Box 1">
          <a:extLst>
            <a:ext uri="{FF2B5EF4-FFF2-40B4-BE49-F238E27FC236}">
              <a16:creationId xmlns:a16="http://schemas.microsoft.com/office/drawing/2014/main" id="{00000000-0008-0000-0600-0000AE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1004207" name="Text Box 1">
          <a:extLst>
            <a:ext uri="{FF2B5EF4-FFF2-40B4-BE49-F238E27FC236}">
              <a16:creationId xmlns:a16="http://schemas.microsoft.com/office/drawing/2014/main" id="{00000000-0008-0000-0600-0000AF520F00}"/>
            </a:ext>
          </a:extLst>
        </xdr:cNvPr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08" name="Text Box 1">
          <a:extLst>
            <a:ext uri="{FF2B5EF4-FFF2-40B4-BE49-F238E27FC236}">
              <a16:creationId xmlns:a16="http://schemas.microsoft.com/office/drawing/2014/main" id="{00000000-0008-0000-0600-0000B0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09" name="Text Box 1">
          <a:extLst>
            <a:ext uri="{FF2B5EF4-FFF2-40B4-BE49-F238E27FC236}">
              <a16:creationId xmlns:a16="http://schemas.microsoft.com/office/drawing/2014/main" id="{00000000-0008-0000-0600-0000B1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10" name="Text Box 1">
          <a:extLst>
            <a:ext uri="{FF2B5EF4-FFF2-40B4-BE49-F238E27FC236}">
              <a16:creationId xmlns:a16="http://schemas.microsoft.com/office/drawing/2014/main" id="{00000000-0008-0000-0600-0000B2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1" name="Text Box 1">
          <a:extLst>
            <a:ext uri="{FF2B5EF4-FFF2-40B4-BE49-F238E27FC236}">
              <a16:creationId xmlns:a16="http://schemas.microsoft.com/office/drawing/2014/main" id="{00000000-0008-0000-0600-0000B3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2" name="Text Box 1">
          <a:extLst>
            <a:ext uri="{FF2B5EF4-FFF2-40B4-BE49-F238E27FC236}">
              <a16:creationId xmlns:a16="http://schemas.microsoft.com/office/drawing/2014/main" id="{00000000-0008-0000-0600-0000B4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3" name="Text Box 1">
          <a:extLst>
            <a:ext uri="{FF2B5EF4-FFF2-40B4-BE49-F238E27FC236}">
              <a16:creationId xmlns:a16="http://schemas.microsoft.com/office/drawing/2014/main" id="{00000000-0008-0000-0600-0000B5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4" name="Text Box 1">
          <a:extLst>
            <a:ext uri="{FF2B5EF4-FFF2-40B4-BE49-F238E27FC236}">
              <a16:creationId xmlns:a16="http://schemas.microsoft.com/office/drawing/2014/main" id="{00000000-0008-0000-0600-0000B6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5" name="Text Box 1">
          <a:extLst>
            <a:ext uri="{FF2B5EF4-FFF2-40B4-BE49-F238E27FC236}">
              <a16:creationId xmlns:a16="http://schemas.microsoft.com/office/drawing/2014/main" id="{00000000-0008-0000-0600-0000B7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6" name="Text Box 1">
          <a:extLst>
            <a:ext uri="{FF2B5EF4-FFF2-40B4-BE49-F238E27FC236}">
              <a16:creationId xmlns:a16="http://schemas.microsoft.com/office/drawing/2014/main" id="{00000000-0008-0000-0600-0000B8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7" name="Text Box 1">
          <a:extLst>
            <a:ext uri="{FF2B5EF4-FFF2-40B4-BE49-F238E27FC236}">
              <a16:creationId xmlns:a16="http://schemas.microsoft.com/office/drawing/2014/main" id="{00000000-0008-0000-0600-0000B9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8" name="Text Box 1">
          <a:extLst>
            <a:ext uri="{FF2B5EF4-FFF2-40B4-BE49-F238E27FC236}">
              <a16:creationId xmlns:a16="http://schemas.microsoft.com/office/drawing/2014/main" id="{00000000-0008-0000-0600-0000BA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9" name="Text Box 1">
          <a:extLst>
            <a:ext uri="{FF2B5EF4-FFF2-40B4-BE49-F238E27FC236}">
              <a16:creationId xmlns:a16="http://schemas.microsoft.com/office/drawing/2014/main" id="{00000000-0008-0000-0600-0000BB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20" name="Text Box 1">
          <a:extLst>
            <a:ext uri="{FF2B5EF4-FFF2-40B4-BE49-F238E27FC236}">
              <a16:creationId xmlns:a16="http://schemas.microsoft.com/office/drawing/2014/main" id="{00000000-0008-0000-0600-0000BC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21" name="Text Box 1">
          <a:extLst>
            <a:ext uri="{FF2B5EF4-FFF2-40B4-BE49-F238E27FC236}">
              <a16:creationId xmlns:a16="http://schemas.microsoft.com/office/drawing/2014/main" id="{00000000-0008-0000-0600-0000BD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22" name="Text Box 1">
          <a:extLst>
            <a:ext uri="{FF2B5EF4-FFF2-40B4-BE49-F238E27FC236}">
              <a16:creationId xmlns:a16="http://schemas.microsoft.com/office/drawing/2014/main" id="{00000000-0008-0000-0600-0000BE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23" name="Text Box 1">
          <a:extLst>
            <a:ext uri="{FF2B5EF4-FFF2-40B4-BE49-F238E27FC236}">
              <a16:creationId xmlns:a16="http://schemas.microsoft.com/office/drawing/2014/main" id="{00000000-0008-0000-0600-0000BF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24" name="Text Box 1">
          <a:extLst>
            <a:ext uri="{FF2B5EF4-FFF2-40B4-BE49-F238E27FC236}">
              <a16:creationId xmlns:a16="http://schemas.microsoft.com/office/drawing/2014/main" id="{00000000-0008-0000-0600-0000C0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225" name="Text Box 1">
          <a:extLst>
            <a:ext uri="{FF2B5EF4-FFF2-40B4-BE49-F238E27FC236}">
              <a16:creationId xmlns:a16="http://schemas.microsoft.com/office/drawing/2014/main" id="{00000000-0008-0000-0600-0000C1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226" name="Text Box 1">
          <a:extLst>
            <a:ext uri="{FF2B5EF4-FFF2-40B4-BE49-F238E27FC236}">
              <a16:creationId xmlns:a16="http://schemas.microsoft.com/office/drawing/2014/main" id="{00000000-0008-0000-0600-0000C2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27" name="Text Box 1">
          <a:extLst>
            <a:ext uri="{FF2B5EF4-FFF2-40B4-BE49-F238E27FC236}">
              <a16:creationId xmlns:a16="http://schemas.microsoft.com/office/drawing/2014/main" id="{00000000-0008-0000-0600-0000C3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28" name="Text Box 1">
          <a:extLst>
            <a:ext uri="{FF2B5EF4-FFF2-40B4-BE49-F238E27FC236}">
              <a16:creationId xmlns:a16="http://schemas.microsoft.com/office/drawing/2014/main" id="{00000000-0008-0000-0600-0000C4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29" name="Text Box 1">
          <a:extLst>
            <a:ext uri="{FF2B5EF4-FFF2-40B4-BE49-F238E27FC236}">
              <a16:creationId xmlns:a16="http://schemas.microsoft.com/office/drawing/2014/main" id="{00000000-0008-0000-0600-0000C5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30" name="Text Box 1">
          <a:extLst>
            <a:ext uri="{FF2B5EF4-FFF2-40B4-BE49-F238E27FC236}">
              <a16:creationId xmlns:a16="http://schemas.microsoft.com/office/drawing/2014/main" id="{00000000-0008-0000-0600-0000C6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31" name="Text Box 1">
          <a:extLst>
            <a:ext uri="{FF2B5EF4-FFF2-40B4-BE49-F238E27FC236}">
              <a16:creationId xmlns:a16="http://schemas.microsoft.com/office/drawing/2014/main" id="{00000000-0008-0000-0600-0000C7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32" name="Text Box 1">
          <a:extLst>
            <a:ext uri="{FF2B5EF4-FFF2-40B4-BE49-F238E27FC236}">
              <a16:creationId xmlns:a16="http://schemas.microsoft.com/office/drawing/2014/main" id="{00000000-0008-0000-0600-0000C8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33" name="Text Box 1">
          <a:extLst>
            <a:ext uri="{FF2B5EF4-FFF2-40B4-BE49-F238E27FC236}">
              <a16:creationId xmlns:a16="http://schemas.microsoft.com/office/drawing/2014/main" id="{00000000-0008-0000-0600-0000C9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34" name="Text Box 1">
          <a:extLst>
            <a:ext uri="{FF2B5EF4-FFF2-40B4-BE49-F238E27FC236}">
              <a16:creationId xmlns:a16="http://schemas.microsoft.com/office/drawing/2014/main" id="{00000000-0008-0000-0600-0000CA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35" name="Text Box 1">
          <a:extLst>
            <a:ext uri="{FF2B5EF4-FFF2-40B4-BE49-F238E27FC236}">
              <a16:creationId xmlns:a16="http://schemas.microsoft.com/office/drawing/2014/main" id="{00000000-0008-0000-0600-0000CB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36" name="Text Box 1">
          <a:extLst>
            <a:ext uri="{FF2B5EF4-FFF2-40B4-BE49-F238E27FC236}">
              <a16:creationId xmlns:a16="http://schemas.microsoft.com/office/drawing/2014/main" id="{00000000-0008-0000-0600-0000CC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1004237" name="Text Box 1">
          <a:extLst>
            <a:ext uri="{FF2B5EF4-FFF2-40B4-BE49-F238E27FC236}">
              <a16:creationId xmlns:a16="http://schemas.microsoft.com/office/drawing/2014/main" id="{00000000-0008-0000-0600-0000CD520F00}"/>
            </a:ext>
          </a:extLst>
        </xdr:cNvPr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38" name="Text Box 1">
          <a:extLst>
            <a:ext uri="{FF2B5EF4-FFF2-40B4-BE49-F238E27FC236}">
              <a16:creationId xmlns:a16="http://schemas.microsoft.com/office/drawing/2014/main" id="{00000000-0008-0000-0600-0000CE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39" name="Text Box 1">
          <a:extLst>
            <a:ext uri="{FF2B5EF4-FFF2-40B4-BE49-F238E27FC236}">
              <a16:creationId xmlns:a16="http://schemas.microsoft.com/office/drawing/2014/main" id="{00000000-0008-0000-0600-0000CF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40" name="Text Box 1">
          <a:extLst>
            <a:ext uri="{FF2B5EF4-FFF2-40B4-BE49-F238E27FC236}">
              <a16:creationId xmlns:a16="http://schemas.microsoft.com/office/drawing/2014/main" id="{00000000-0008-0000-0600-0000D0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41" name="Text Box 1">
          <a:extLst>
            <a:ext uri="{FF2B5EF4-FFF2-40B4-BE49-F238E27FC236}">
              <a16:creationId xmlns:a16="http://schemas.microsoft.com/office/drawing/2014/main" id="{00000000-0008-0000-0600-0000D1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42" name="Text Box 1">
          <a:extLst>
            <a:ext uri="{FF2B5EF4-FFF2-40B4-BE49-F238E27FC236}">
              <a16:creationId xmlns:a16="http://schemas.microsoft.com/office/drawing/2014/main" id="{00000000-0008-0000-0600-0000D2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243" name="Text Box 1">
          <a:extLst>
            <a:ext uri="{FF2B5EF4-FFF2-40B4-BE49-F238E27FC236}">
              <a16:creationId xmlns:a16="http://schemas.microsoft.com/office/drawing/2014/main" id="{00000000-0008-0000-0600-0000D3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44" name="Text Box 1">
          <a:extLst>
            <a:ext uri="{FF2B5EF4-FFF2-40B4-BE49-F238E27FC236}">
              <a16:creationId xmlns:a16="http://schemas.microsoft.com/office/drawing/2014/main" id="{00000000-0008-0000-0600-0000D4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45" name="Text Box 1">
          <a:extLst>
            <a:ext uri="{FF2B5EF4-FFF2-40B4-BE49-F238E27FC236}">
              <a16:creationId xmlns:a16="http://schemas.microsoft.com/office/drawing/2014/main" id="{00000000-0008-0000-0600-0000D5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46" name="Text Box 1">
          <a:extLst>
            <a:ext uri="{FF2B5EF4-FFF2-40B4-BE49-F238E27FC236}">
              <a16:creationId xmlns:a16="http://schemas.microsoft.com/office/drawing/2014/main" id="{00000000-0008-0000-0600-0000D6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47" name="Text Box 1">
          <a:extLst>
            <a:ext uri="{FF2B5EF4-FFF2-40B4-BE49-F238E27FC236}">
              <a16:creationId xmlns:a16="http://schemas.microsoft.com/office/drawing/2014/main" id="{00000000-0008-0000-0600-0000D7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48" name="Text Box 1">
          <a:extLst>
            <a:ext uri="{FF2B5EF4-FFF2-40B4-BE49-F238E27FC236}">
              <a16:creationId xmlns:a16="http://schemas.microsoft.com/office/drawing/2014/main" id="{00000000-0008-0000-0600-0000D8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49" name="Text Box 1">
          <a:extLst>
            <a:ext uri="{FF2B5EF4-FFF2-40B4-BE49-F238E27FC236}">
              <a16:creationId xmlns:a16="http://schemas.microsoft.com/office/drawing/2014/main" id="{00000000-0008-0000-0600-0000D9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50" name="Text Box 1">
          <a:extLst>
            <a:ext uri="{FF2B5EF4-FFF2-40B4-BE49-F238E27FC236}">
              <a16:creationId xmlns:a16="http://schemas.microsoft.com/office/drawing/2014/main" id="{00000000-0008-0000-0600-0000DA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51" name="Text Box 1">
          <a:extLst>
            <a:ext uri="{FF2B5EF4-FFF2-40B4-BE49-F238E27FC236}">
              <a16:creationId xmlns:a16="http://schemas.microsoft.com/office/drawing/2014/main" id="{00000000-0008-0000-0600-0000DB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52" name="Text Box 1">
          <a:extLst>
            <a:ext uri="{FF2B5EF4-FFF2-40B4-BE49-F238E27FC236}">
              <a16:creationId xmlns:a16="http://schemas.microsoft.com/office/drawing/2014/main" id="{00000000-0008-0000-0600-0000DC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53" name="Text Box 1">
          <a:extLst>
            <a:ext uri="{FF2B5EF4-FFF2-40B4-BE49-F238E27FC236}">
              <a16:creationId xmlns:a16="http://schemas.microsoft.com/office/drawing/2014/main" id="{00000000-0008-0000-0600-0000DD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54" name="Text Box 1">
          <a:extLst>
            <a:ext uri="{FF2B5EF4-FFF2-40B4-BE49-F238E27FC236}">
              <a16:creationId xmlns:a16="http://schemas.microsoft.com/office/drawing/2014/main" id="{00000000-0008-0000-0600-0000DE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55" name="Text Box 1">
          <a:extLst>
            <a:ext uri="{FF2B5EF4-FFF2-40B4-BE49-F238E27FC236}">
              <a16:creationId xmlns:a16="http://schemas.microsoft.com/office/drawing/2014/main" id="{00000000-0008-0000-0600-0000DF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56" name="Text Box 1">
          <a:extLst>
            <a:ext uri="{FF2B5EF4-FFF2-40B4-BE49-F238E27FC236}">
              <a16:creationId xmlns:a16="http://schemas.microsoft.com/office/drawing/2014/main" id="{00000000-0008-0000-0600-0000E0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57" name="Text Box 1">
          <a:extLst>
            <a:ext uri="{FF2B5EF4-FFF2-40B4-BE49-F238E27FC236}">
              <a16:creationId xmlns:a16="http://schemas.microsoft.com/office/drawing/2014/main" id="{00000000-0008-0000-0600-0000E1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58" name="Text Box 1">
          <a:extLst>
            <a:ext uri="{FF2B5EF4-FFF2-40B4-BE49-F238E27FC236}">
              <a16:creationId xmlns:a16="http://schemas.microsoft.com/office/drawing/2014/main" id="{00000000-0008-0000-0600-0000E2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59" name="Text Box 1">
          <a:extLst>
            <a:ext uri="{FF2B5EF4-FFF2-40B4-BE49-F238E27FC236}">
              <a16:creationId xmlns:a16="http://schemas.microsoft.com/office/drawing/2014/main" id="{00000000-0008-0000-0600-0000E3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60" name="Text Box 1">
          <a:extLst>
            <a:ext uri="{FF2B5EF4-FFF2-40B4-BE49-F238E27FC236}">
              <a16:creationId xmlns:a16="http://schemas.microsoft.com/office/drawing/2014/main" id="{00000000-0008-0000-0600-0000E4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61" name="Text Box 1">
          <a:extLst>
            <a:ext uri="{FF2B5EF4-FFF2-40B4-BE49-F238E27FC236}">
              <a16:creationId xmlns:a16="http://schemas.microsoft.com/office/drawing/2014/main" id="{00000000-0008-0000-0600-0000E5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62" name="Text Box 1">
          <a:extLst>
            <a:ext uri="{FF2B5EF4-FFF2-40B4-BE49-F238E27FC236}">
              <a16:creationId xmlns:a16="http://schemas.microsoft.com/office/drawing/2014/main" id="{00000000-0008-0000-0600-0000E6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63" name="Text Box 1">
          <a:extLst>
            <a:ext uri="{FF2B5EF4-FFF2-40B4-BE49-F238E27FC236}">
              <a16:creationId xmlns:a16="http://schemas.microsoft.com/office/drawing/2014/main" id="{00000000-0008-0000-0600-0000E7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64" name="Text Box 1">
          <a:extLst>
            <a:ext uri="{FF2B5EF4-FFF2-40B4-BE49-F238E27FC236}">
              <a16:creationId xmlns:a16="http://schemas.microsoft.com/office/drawing/2014/main" id="{00000000-0008-0000-0600-0000E8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265" name="Text Box 1">
          <a:extLst>
            <a:ext uri="{FF2B5EF4-FFF2-40B4-BE49-F238E27FC236}">
              <a16:creationId xmlns:a16="http://schemas.microsoft.com/office/drawing/2014/main" id="{00000000-0008-0000-0600-0000E9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266" name="Text Box 1">
          <a:extLst>
            <a:ext uri="{FF2B5EF4-FFF2-40B4-BE49-F238E27FC236}">
              <a16:creationId xmlns:a16="http://schemas.microsoft.com/office/drawing/2014/main" id="{00000000-0008-0000-0600-0000EA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267" name="Text Box 1">
          <a:extLst>
            <a:ext uri="{FF2B5EF4-FFF2-40B4-BE49-F238E27FC236}">
              <a16:creationId xmlns:a16="http://schemas.microsoft.com/office/drawing/2014/main" id="{00000000-0008-0000-0600-0000EB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268" name="Text Box 1">
          <a:extLst>
            <a:ext uri="{FF2B5EF4-FFF2-40B4-BE49-F238E27FC236}">
              <a16:creationId xmlns:a16="http://schemas.microsoft.com/office/drawing/2014/main" id="{00000000-0008-0000-0600-0000EC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69" name="Text Box 1">
          <a:extLst>
            <a:ext uri="{FF2B5EF4-FFF2-40B4-BE49-F238E27FC236}">
              <a16:creationId xmlns:a16="http://schemas.microsoft.com/office/drawing/2014/main" id="{00000000-0008-0000-0600-0000ED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70" name="Text Box 1">
          <a:extLst>
            <a:ext uri="{FF2B5EF4-FFF2-40B4-BE49-F238E27FC236}">
              <a16:creationId xmlns:a16="http://schemas.microsoft.com/office/drawing/2014/main" id="{00000000-0008-0000-0600-0000EE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271" name="Text Box 1">
          <a:extLst>
            <a:ext uri="{FF2B5EF4-FFF2-40B4-BE49-F238E27FC236}">
              <a16:creationId xmlns:a16="http://schemas.microsoft.com/office/drawing/2014/main" id="{00000000-0008-0000-0600-0000EF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72" name="Text Box 1">
          <a:extLst>
            <a:ext uri="{FF2B5EF4-FFF2-40B4-BE49-F238E27FC236}">
              <a16:creationId xmlns:a16="http://schemas.microsoft.com/office/drawing/2014/main" id="{00000000-0008-0000-0600-0000F0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73" name="Text Box 1">
          <a:extLst>
            <a:ext uri="{FF2B5EF4-FFF2-40B4-BE49-F238E27FC236}">
              <a16:creationId xmlns:a16="http://schemas.microsoft.com/office/drawing/2014/main" id="{00000000-0008-0000-0600-0000F1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274" name="Text Box 1">
          <a:extLst>
            <a:ext uri="{FF2B5EF4-FFF2-40B4-BE49-F238E27FC236}">
              <a16:creationId xmlns:a16="http://schemas.microsoft.com/office/drawing/2014/main" id="{00000000-0008-0000-0600-0000F2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75" name="Text Box 1">
          <a:extLst>
            <a:ext uri="{FF2B5EF4-FFF2-40B4-BE49-F238E27FC236}">
              <a16:creationId xmlns:a16="http://schemas.microsoft.com/office/drawing/2014/main" id="{00000000-0008-0000-0600-0000F3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76" name="Text Box 1">
          <a:extLst>
            <a:ext uri="{FF2B5EF4-FFF2-40B4-BE49-F238E27FC236}">
              <a16:creationId xmlns:a16="http://schemas.microsoft.com/office/drawing/2014/main" id="{00000000-0008-0000-0600-0000F4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277" name="Text Box 1">
          <a:extLst>
            <a:ext uri="{FF2B5EF4-FFF2-40B4-BE49-F238E27FC236}">
              <a16:creationId xmlns:a16="http://schemas.microsoft.com/office/drawing/2014/main" id="{00000000-0008-0000-0600-0000F5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78" name="Text Box 1">
          <a:extLst>
            <a:ext uri="{FF2B5EF4-FFF2-40B4-BE49-F238E27FC236}">
              <a16:creationId xmlns:a16="http://schemas.microsoft.com/office/drawing/2014/main" id="{00000000-0008-0000-0600-0000F6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79" name="Text Box 1">
          <a:extLst>
            <a:ext uri="{FF2B5EF4-FFF2-40B4-BE49-F238E27FC236}">
              <a16:creationId xmlns:a16="http://schemas.microsoft.com/office/drawing/2014/main" id="{00000000-0008-0000-0600-0000F7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80" name="Text Box 1">
          <a:extLst>
            <a:ext uri="{FF2B5EF4-FFF2-40B4-BE49-F238E27FC236}">
              <a16:creationId xmlns:a16="http://schemas.microsoft.com/office/drawing/2014/main" id="{00000000-0008-0000-0600-0000F8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81" name="Text Box 1">
          <a:extLst>
            <a:ext uri="{FF2B5EF4-FFF2-40B4-BE49-F238E27FC236}">
              <a16:creationId xmlns:a16="http://schemas.microsoft.com/office/drawing/2014/main" id="{00000000-0008-0000-0600-0000F9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82" name="Text Box 1">
          <a:extLst>
            <a:ext uri="{FF2B5EF4-FFF2-40B4-BE49-F238E27FC236}">
              <a16:creationId xmlns:a16="http://schemas.microsoft.com/office/drawing/2014/main" id="{00000000-0008-0000-0600-0000FA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83" name="Text Box 1">
          <a:extLst>
            <a:ext uri="{FF2B5EF4-FFF2-40B4-BE49-F238E27FC236}">
              <a16:creationId xmlns:a16="http://schemas.microsoft.com/office/drawing/2014/main" id="{00000000-0008-0000-0600-0000FB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1004284" name="Text Box 1">
          <a:extLst>
            <a:ext uri="{FF2B5EF4-FFF2-40B4-BE49-F238E27FC236}">
              <a16:creationId xmlns:a16="http://schemas.microsoft.com/office/drawing/2014/main" id="{00000000-0008-0000-0600-0000FC520F00}"/>
            </a:ext>
          </a:extLst>
        </xdr:cNvPr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85" name="Text Box 1">
          <a:extLst>
            <a:ext uri="{FF2B5EF4-FFF2-40B4-BE49-F238E27FC236}">
              <a16:creationId xmlns:a16="http://schemas.microsoft.com/office/drawing/2014/main" id="{00000000-0008-0000-0600-0000FD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86" name="Text Box 1">
          <a:extLst>
            <a:ext uri="{FF2B5EF4-FFF2-40B4-BE49-F238E27FC236}">
              <a16:creationId xmlns:a16="http://schemas.microsoft.com/office/drawing/2014/main" id="{00000000-0008-0000-0600-0000FE52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87" name="Text Box 1">
          <a:extLst>
            <a:ext uri="{FF2B5EF4-FFF2-40B4-BE49-F238E27FC236}">
              <a16:creationId xmlns:a16="http://schemas.microsoft.com/office/drawing/2014/main" id="{00000000-0008-0000-0600-0000FF52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88" name="Text Box 1">
          <a:extLst>
            <a:ext uri="{FF2B5EF4-FFF2-40B4-BE49-F238E27FC236}">
              <a16:creationId xmlns:a16="http://schemas.microsoft.com/office/drawing/2014/main" id="{00000000-0008-0000-0600-000000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89" name="Text Box 1">
          <a:extLst>
            <a:ext uri="{FF2B5EF4-FFF2-40B4-BE49-F238E27FC236}">
              <a16:creationId xmlns:a16="http://schemas.microsoft.com/office/drawing/2014/main" id="{00000000-0008-0000-0600-000001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290" name="Text Box 1">
          <a:extLst>
            <a:ext uri="{FF2B5EF4-FFF2-40B4-BE49-F238E27FC236}">
              <a16:creationId xmlns:a16="http://schemas.microsoft.com/office/drawing/2014/main" id="{00000000-0008-0000-0600-000002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91" name="Text Box 1">
          <a:extLst>
            <a:ext uri="{FF2B5EF4-FFF2-40B4-BE49-F238E27FC236}">
              <a16:creationId xmlns:a16="http://schemas.microsoft.com/office/drawing/2014/main" id="{00000000-0008-0000-0600-000003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92" name="Text Box 1">
          <a:extLst>
            <a:ext uri="{FF2B5EF4-FFF2-40B4-BE49-F238E27FC236}">
              <a16:creationId xmlns:a16="http://schemas.microsoft.com/office/drawing/2014/main" id="{00000000-0008-0000-0600-000004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93" name="Text Box 1">
          <a:extLst>
            <a:ext uri="{FF2B5EF4-FFF2-40B4-BE49-F238E27FC236}">
              <a16:creationId xmlns:a16="http://schemas.microsoft.com/office/drawing/2014/main" id="{00000000-0008-0000-0600-000005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94" name="Text Box 1">
          <a:extLst>
            <a:ext uri="{FF2B5EF4-FFF2-40B4-BE49-F238E27FC236}">
              <a16:creationId xmlns:a16="http://schemas.microsoft.com/office/drawing/2014/main" id="{00000000-0008-0000-0600-000006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95" name="Text Box 1">
          <a:extLst>
            <a:ext uri="{FF2B5EF4-FFF2-40B4-BE49-F238E27FC236}">
              <a16:creationId xmlns:a16="http://schemas.microsoft.com/office/drawing/2014/main" id="{00000000-0008-0000-0600-000007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96" name="Text Box 1">
          <a:extLst>
            <a:ext uri="{FF2B5EF4-FFF2-40B4-BE49-F238E27FC236}">
              <a16:creationId xmlns:a16="http://schemas.microsoft.com/office/drawing/2014/main" id="{00000000-0008-0000-0600-000008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97" name="Text Box 1">
          <a:extLst>
            <a:ext uri="{FF2B5EF4-FFF2-40B4-BE49-F238E27FC236}">
              <a16:creationId xmlns:a16="http://schemas.microsoft.com/office/drawing/2014/main" id="{00000000-0008-0000-0600-000009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98" name="Text Box 1">
          <a:extLst>
            <a:ext uri="{FF2B5EF4-FFF2-40B4-BE49-F238E27FC236}">
              <a16:creationId xmlns:a16="http://schemas.microsoft.com/office/drawing/2014/main" id="{00000000-0008-0000-0600-00000A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99" name="Text Box 1">
          <a:extLst>
            <a:ext uri="{FF2B5EF4-FFF2-40B4-BE49-F238E27FC236}">
              <a16:creationId xmlns:a16="http://schemas.microsoft.com/office/drawing/2014/main" id="{00000000-0008-0000-0600-00000B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00" name="Text Box 1">
          <a:extLst>
            <a:ext uri="{FF2B5EF4-FFF2-40B4-BE49-F238E27FC236}">
              <a16:creationId xmlns:a16="http://schemas.microsoft.com/office/drawing/2014/main" id="{00000000-0008-0000-0600-00000C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01" name="Text Box 1">
          <a:extLst>
            <a:ext uri="{FF2B5EF4-FFF2-40B4-BE49-F238E27FC236}">
              <a16:creationId xmlns:a16="http://schemas.microsoft.com/office/drawing/2014/main" id="{00000000-0008-0000-0600-00000D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302" name="Text Box 1">
          <a:extLst>
            <a:ext uri="{FF2B5EF4-FFF2-40B4-BE49-F238E27FC236}">
              <a16:creationId xmlns:a16="http://schemas.microsoft.com/office/drawing/2014/main" id="{00000000-0008-0000-0600-00000E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03" name="Text Box 1">
          <a:extLst>
            <a:ext uri="{FF2B5EF4-FFF2-40B4-BE49-F238E27FC236}">
              <a16:creationId xmlns:a16="http://schemas.microsoft.com/office/drawing/2014/main" id="{00000000-0008-0000-0600-00000F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04" name="Text Box 1">
          <a:extLst>
            <a:ext uri="{FF2B5EF4-FFF2-40B4-BE49-F238E27FC236}">
              <a16:creationId xmlns:a16="http://schemas.microsoft.com/office/drawing/2014/main" id="{00000000-0008-0000-0600-000010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305" name="Text Box 1">
          <a:extLst>
            <a:ext uri="{FF2B5EF4-FFF2-40B4-BE49-F238E27FC236}">
              <a16:creationId xmlns:a16="http://schemas.microsoft.com/office/drawing/2014/main" id="{00000000-0008-0000-0600-000011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06" name="Text Box 1">
          <a:extLst>
            <a:ext uri="{FF2B5EF4-FFF2-40B4-BE49-F238E27FC236}">
              <a16:creationId xmlns:a16="http://schemas.microsoft.com/office/drawing/2014/main" id="{00000000-0008-0000-0600-000012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07" name="Text Box 1">
          <a:extLst>
            <a:ext uri="{FF2B5EF4-FFF2-40B4-BE49-F238E27FC236}">
              <a16:creationId xmlns:a16="http://schemas.microsoft.com/office/drawing/2014/main" id="{00000000-0008-0000-0600-000013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308" name="Text Box 1">
          <a:extLst>
            <a:ext uri="{FF2B5EF4-FFF2-40B4-BE49-F238E27FC236}">
              <a16:creationId xmlns:a16="http://schemas.microsoft.com/office/drawing/2014/main" id="{00000000-0008-0000-0600-000014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09" name="Text Box 1">
          <a:extLst>
            <a:ext uri="{FF2B5EF4-FFF2-40B4-BE49-F238E27FC236}">
              <a16:creationId xmlns:a16="http://schemas.microsoft.com/office/drawing/2014/main" id="{00000000-0008-0000-0600-000015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10" name="Text Box 1">
          <a:extLst>
            <a:ext uri="{FF2B5EF4-FFF2-40B4-BE49-F238E27FC236}">
              <a16:creationId xmlns:a16="http://schemas.microsoft.com/office/drawing/2014/main" id="{00000000-0008-0000-0600-000016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311" name="Text Box 1">
          <a:extLst>
            <a:ext uri="{FF2B5EF4-FFF2-40B4-BE49-F238E27FC236}">
              <a16:creationId xmlns:a16="http://schemas.microsoft.com/office/drawing/2014/main" id="{00000000-0008-0000-0600-000017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312" name="Text Box 1">
          <a:extLst>
            <a:ext uri="{FF2B5EF4-FFF2-40B4-BE49-F238E27FC236}">
              <a16:creationId xmlns:a16="http://schemas.microsoft.com/office/drawing/2014/main" id="{00000000-0008-0000-0600-000018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313" name="Text Box 1">
          <a:extLst>
            <a:ext uri="{FF2B5EF4-FFF2-40B4-BE49-F238E27FC236}">
              <a16:creationId xmlns:a16="http://schemas.microsoft.com/office/drawing/2014/main" id="{00000000-0008-0000-0600-000019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314" name="Text Box 1">
          <a:extLst>
            <a:ext uri="{FF2B5EF4-FFF2-40B4-BE49-F238E27FC236}">
              <a16:creationId xmlns:a16="http://schemas.microsoft.com/office/drawing/2014/main" id="{00000000-0008-0000-0600-00001A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315" name="Text Box 1">
          <a:extLst>
            <a:ext uri="{FF2B5EF4-FFF2-40B4-BE49-F238E27FC236}">
              <a16:creationId xmlns:a16="http://schemas.microsoft.com/office/drawing/2014/main" id="{00000000-0008-0000-0600-00001B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316" name="Text Box 1">
          <a:extLst>
            <a:ext uri="{FF2B5EF4-FFF2-40B4-BE49-F238E27FC236}">
              <a16:creationId xmlns:a16="http://schemas.microsoft.com/office/drawing/2014/main" id="{00000000-0008-0000-0600-00001C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317" name="Text Box 1">
          <a:extLst>
            <a:ext uri="{FF2B5EF4-FFF2-40B4-BE49-F238E27FC236}">
              <a16:creationId xmlns:a16="http://schemas.microsoft.com/office/drawing/2014/main" id="{00000000-0008-0000-0600-00001D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318" name="Text Box 1">
          <a:extLst>
            <a:ext uri="{FF2B5EF4-FFF2-40B4-BE49-F238E27FC236}">
              <a16:creationId xmlns:a16="http://schemas.microsoft.com/office/drawing/2014/main" id="{00000000-0008-0000-0600-00001E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319" name="Text Box 1">
          <a:extLst>
            <a:ext uri="{FF2B5EF4-FFF2-40B4-BE49-F238E27FC236}">
              <a16:creationId xmlns:a16="http://schemas.microsoft.com/office/drawing/2014/main" id="{00000000-0008-0000-0600-00001F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320" name="Text Box 1">
          <a:extLst>
            <a:ext uri="{FF2B5EF4-FFF2-40B4-BE49-F238E27FC236}">
              <a16:creationId xmlns:a16="http://schemas.microsoft.com/office/drawing/2014/main" id="{00000000-0008-0000-0600-000020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321" name="Text Box 1">
          <a:extLst>
            <a:ext uri="{FF2B5EF4-FFF2-40B4-BE49-F238E27FC236}">
              <a16:creationId xmlns:a16="http://schemas.microsoft.com/office/drawing/2014/main" id="{00000000-0008-0000-0600-000021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322" name="Text Box 1">
          <a:extLst>
            <a:ext uri="{FF2B5EF4-FFF2-40B4-BE49-F238E27FC236}">
              <a16:creationId xmlns:a16="http://schemas.microsoft.com/office/drawing/2014/main" id="{00000000-0008-0000-0600-000022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323" name="Text Box 1">
          <a:extLst>
            <a:ext uri="{FF2B5EF4-FFF2-40B4-BE49-F238E27FC236}">
              <a16:creationId xmlns:a16="http://schemas.microsoft.com/office/drawing/2014/main" id="{00000000-0008-0000-0600-000023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324" name="Text Box 1">
          <a:extLst>
            <a:ext uri="{FF2B5EF4-FFF2-40B4-BE49-F238E27FC236}">
              <a16:creationId xmlns:a16="http://schemas.microsoft.com/office/drawing/2014/main" id="{00000000-0008-0000-0600-000024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25" name="Text Box 1">
          <a:extLst>
            <a:ext uri="{FF2B5EF4-FFF2-40B4-BE49-F238E27FC236}">
              <a16:creationId xmlns:a16="http://schemas.microsoft.com/office/drawing/2014/main" id="{00000000-0008-0000-0600-000025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26" name="Text Box 1">
          <a:extLst>
            <a:ext uri="{FF2B5EF4-FFF2-40B4-BE49-F238E27FC236}">
              <a16:creationId xmlns:a16="http://schemas.microsoft.com/office/drawing/2014/main" id="{00000000-0008-0000-0600-000026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327" name="Text Box 1">
          <a:extLst>
            <a:ext uri="{FF2B5EF4-FFF2-40B4-BE49-F238E27FC236}">
              <a16:creationId xmlns:a16="http://schemas.microsoft.com/office/drawing/2014/main" id="{00000000-0008-0000-0600-000027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28" name="Text Box 1">
          <a:extLst>
            <a:ext uri="{FF2B5EF4-FFF2-40B4-BE49-F238E27FC236}">
              <a16:creationId xmlns:a16="http://schemas.microsoft.com/office/drawing/2014/main" id="{00000000-0008-0000-0600-000028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29" name="Text Box 1">
          <a:extLst>
            <a:ext uri="{FF2B5EF4-FFF2-40B4-BE49-F238E27FC236}">
              <a16:creationId xmlns:a16="http://schemas.microsoft.com/office/drawing/2014/main" id="{00000000-0008-0000-0600-000029530F00}"/>
            </a:ext>
          </a:extLst>
        </xdr:cNvPr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330" name="Text Box 1">
          <a:extLst>
            <a:ext uri="{FF2B5EF4-FFF2-40B4-BE49-F238E27FC236}">
              <a16:creationId xmlns:a16="http://schemas.microsoft.com/office/drawing/2014/main" id="{00000000-0008-0000-0600-00002A530F00}"/>
            </a:ext>
          </a:extLst>
        </xdr:cNvPr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1" name="Text Box 1">
          <a:extLst>
            <a:ext uri="{FF2B5EF4-FFF2-40B4-BE49-F238E27FC236}">
              <a16:creationId xmlns:a16="http://schemas.microsoft.com/office/drawing/2014/main" id="{00000000-0008-0000-0600-00002B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2" name="Text Box 1">
          <a:extLst>
            <a:ext uri="{FF2B5EF4-FFF2-40B4-BE49-F238E27FC236}">
              <a16:creationId xmlns:a16="http://schemas.microsoft.com/office/drawing/2014/main" id="{00000000-0008-0000-0600-00002C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333" name="Text Box 1">
          <a:extLst>
            <a:ext uri="{FF2B5EF4-FFF2-40B4-BE49-F238E27FC236}">
              <a16:creationId xmlns:a16="http://schemas.microsoft.com/office/drawing/2014/main" id="{00000000-0008-0000-0600-00002D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4" name="Text Box 1">
          <a:extLst>
            <a:ext uri="{FF2B5EF4-FFF2-40B4-BE49-F238E27FC236}">
              <a16:creationId xmlns:a16="http://schemas.microsoft.com/office/drawing/2014/main" id="{00000000-0008-0000-0600-00002E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5" name="Text Box 1">
          <a:extLst>
            <a:ext uri="{FF2B5EF4-FFF2-40B4-BE49-F238E27FC236}">
              <a16:creationId xmlns:a16="http://schemas.microsoft.com/office/drawing/2014/main" id="{00000000-0008-0000-0600-00002F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6" name="Text Box 1">
          <a:extLst>
            <a:ext uri="{FF2B5EF4-FFF2-40B4-BE49-F238E27FC236}">
              <a16:creationId xmlns:a16="http://schemas.microsoft.com/office/drawing/2014/main" id="{00000000-0008-0000-0600-000030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7" name="Text Box 1">
          <a:extLst>
            <a:ext uri="{FF2B5EF4-FFF2-40B4-BE49-F238E27FC236}">
              <a16:creationId xmlns:a16="http://schemas.microsoft.com/office/drawing/2014/main" id="{00000000-0008-0000-0600-000031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8" name="Text Box 1">
          <a:extLst>
            <a:ext uri="{FF2B5EF4-FFF2-40B4-BE49-F238E27FC236}">
              <a16:creationId xmlns:a16="http://schemas.microsoft.com/office/drawing/2014/main" id="{00000000-0008-0000-0600-000032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9" name="Text Box 1">
          <a:extLst>
            <a:ext uri="{FF2B5EF4-FFF2-40B4-BE49-F238E27FC236}">
              <a16:creationId xmlns:a16="http://schemas.microsoft.com/office/drawing/2014/main" id="{00000000-0008-0000-0600-000033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40" name="Text Box 1">
          <a:extLst>
            <a:ext uri="{FF2B5EF4-FFF2-40B4-BE49-F238E27FC236}">
              <a16:creationId xmlns:a16="http://schemas.microsoft.com/office/drawing/2014/main" id="{00000000-0008-0000-0600-000034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341" name="Text Box 1">
          <a:extLst>
            <a:ext uri="{FF2B5EF4-FFF2-40B4-BE49-F238E27FC236}">
              <a16:creationId xmlns:a16="http://schemas.microsoft.com/office/drawing/2014/main" id="{00000000-0008-0000-0600-000035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342" name="Text Box 1">
          <a:extLst>
            <a:ext uri="{FF2B5EF4-FFF2-40B4-BE49-F238E27FC236}">
              <a16:creationId xmlns:a16="http://schemas.microsoft.com/office/drawing/2014/main" id="{00000000-0008-0000-0600-000036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343" name="Text Box 1">
          <a:extLst>
            <a:ext uri="{FF2B5EF4-FFF2-40B4-BE49-F238E27FC236}">
              <a16:creationId xmlns:a16="http://schemas.microsoft.com/office/drawing/2014/main" id="{00000000-0008-0000-0600-000037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344" name="Text Box 1">
          <a:extLst>
            <a:ext uri="{FF2B5EF4-FFF2-40B4-BE49-F238E27FC236}">
              <a16:creationId xmlns:a16="http://schemas.microsoft.com/office/drawing/2014/main" id="{00000000-0008-0000-0600-000038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345" name="Text Box 1">
          <a:extLst>
            <a:ext uri="{FF2B5EF4-FFF2-40B4-BE49-F238E27FC236}">
              <a16:creationId xmlns:a16="http://schemas.microsoft.com/office/drawing/2014/main" id="{00000000-0008-0000-0600-000039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46" name="Text Box 1">
          <a:extLst>
            <a:ext uri="{FF2B5EF4-FFF2-40B4-BE49-F238E27FC236}">
              <a16:creationId xmlns:a16="http://schemas.microsoft.com/office/drawing/2014/main" id="{00000000-0008-0000-0600-00003A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47" name="Text Box 1">
          <a:extLst>
            <a:ext uri="{FF2B5EF4-FFF2-40B4-BE49-F238E27FC236}">
              <a16:creationId xmlns:a16="http://schemas.microsoft.com/office/drawing/2014/main" id="{00000000-0008-0000-0600-00003B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48" name="Text Box 1">
          <a:extLst>
            <a:ext uri="{FF2B5EF4-FFF2-40B4-BE49-F238E27FC236}">
              <a16:creationId xmlns:a16="http://schemas.microsoft.com/office/drawing/2014/main" id="{00000000-0008-0000-0600-00003C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49" name="Text Box 1">
          <a:extLst>
            <a:ext uri="{FF2B5EF4-FFF2-40B4-BE49-F238E27FC236}">
              <a16:creationId xmlns:a16="http://schemas.microsoft.com/office/drawing/2014/main" id="{00000000-0008-0000-0600-00003D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0" name="Text Box 1">
          <a:extLst>
            <a:ext uri="{FF2B5EF4-FFF2-40B4-BE49-F238E27FC236}">
              <a16:creationId xmlns:a16="http://schemas.microsoft.com/office/drawing/2014/main" id="{00000000-0008-0000-0600-00003E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1" name="Text Box 1">
          <a:extLst>
            <a:ext uri="{FF2B5EF4-FFF2-40B4-BE49-F238E27FC236}">
              <a16:creationId xmlns:a16="http://schemas.microsoft.com/office/drawing/2014/main" id="{00000000-0008-0000-0600-00003F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2" name="Text Box 1">
          <a:extLst>
            <a:ext uri="{FF2B5EF4-FFF2-40B4-BE49-F238E27FC236}">
              <a16:creationId xmlns:a16="http://schemas.microsoft.com/office/drawing/2014/main" id="{00000000-0008-0000-0600-000040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3" name="Text Box 1">
          <a:extLst>
            <a:ext uri="{FF2B5EF4-FFF2-40B4-BE49-F238E27FC236}">
              <a16:creationId xmlns:a16="http://schemas.microsoft.com/office/drawing/2014/main" id="{00000000-0008-0000-0600-00004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4" name="Text Box 1">
          <a:extLst>
            <a:ext uri="{FF2B5EF4-FFF2-40B4-BE49-F238E27FC236}">
              <a16:creationId xmlns:a16="http://schemas.microsoft.com/office/drawing/2014/main" id="{00000000-0008-0000-0600-000042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5" name="Text Box 1">
          <a:extLst>
            <a:ext uri="{FF2B5EF4-FFF2-40B4-BE49-F238E27FC236}">
              <a16:creationId xmlns:a16="http://schemas.microsoft.com/office/drawing/2014/main" id="{00000000-0008-0000-0600-000043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6" name="Text Box 1">
          <a:extLst>
            <a:ext uri="{FF2B5EF4-FFF2-40B4-BE49-F238E27FC236}">
              <a16:creationId xmlns:a16="http://schemas.microsoft.com/office/drawing/2014/main" id="{00000000-0008-0000-0600-000044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7" name="Text Box 1">
          <a:extLst>
            <a:ext uri="{FF2B5EF4-FFF2-40B4-BE49-F238E27FC236}">
              <a16:creationId xmlns:a16="http://schemas.microsoft.com/office/drawing/2014/main" id="{00000000-0008-0000-0600-000045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8" name="Text Box 1">
          <a:extLst>
            <a:ext uri="{FF2B5EF4-FFF2-40B4-BE49-F238E27FC236}">
              <a16:creationId xmlns:a16="http://schemas.microsoft.com/office/drawing/2014/main" id="{00000000-0008-0000-0600-000046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9" name="Text Box 1">
          <a:extLst>
            <a:ext uri="{FF2B5EF4-FFF2-40B4-BE49-F238E27FC236}">
              <a16:creationId xmlns:a16="http://schemas.microsoft.com/office/drawing/2014/main" id="{00000000-0008-0000-0600-000047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60" name="Text Box 1">
          <a:extLst>
            <a:ext uri="{FF2B5EF4-FFF2-40B4-BE49-F238E27FC236}">
              <a16:creationId xmlns:a16="http://schemas.microsoft.com/office/drawing/2014/main" id="{00000000-0008-0000-0600-000048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61" name="Text Box 1">
          <a:extLst>
            <a:ext uri="{FF2B5EF4-FFF2-40B4-BE49-F238E27FC236}">
              <a16:creationId xmlns:a16="http://schemas.microsoft.com/office/drawing/2014/main" id="{00000000-0008-0000-0600-000049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62" name="Text Box 1">
          <a:extLst>
            <a:ext uri="{FF2B5EF4-FFF2-40B4-BE49-F238E27FC236}">
              <a16:creationId xmlns:a16="http://schemas.microsoft.com/office/drawing/2014/main" id="{00000000-0008-0000-0600-00004A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63" name="Text Box 1">
          <a:extLst>
            <a:ext uri="{FF2B5EF4-FFF2-40B4-BE49-F238E27FC236}">
              <a16:creationId xmlns:a16="http://schemas.microsoft.com/office/drawing/2014/main" id="{00000000-0008-0000-0600-00004B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364" name="Text Box 1">
          <a:extLst>
            <a:ext uri="{FF2B5EF4-FFF2-40B4-BE49-F238E27FC236}">
              <a16:creationId xmlns:a16="http://schemas.microsoft.com/office/drawing/2014/main" id="{00000000-0008-0000-0600-00004C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365" name="Text Box 1">
          <a:extLst>
            <a:ext uri="{FF2B5EF4-FFF2-40B4-BE49-F238E27FC236}">
              <a16:creationId xmlns:a16="http://schemas.microsoft.com/office/drawing/2014/main" id="{00000000-0008-0000-0600-00004D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66" name="Text Box 1">
          <a:extLst>
            <a:ext uri="{FF2B5EF4-FFF2-40B4-BE49-F238E27FC236}">
              <a16:creationId xmlns:a16="http://schemas.microsoft.com/office/drawing/2014/main" id="{00000000-0008-0000-0600-00004E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67" name="Text Box 1">
          <a:extLst>
            <a:ext uri="{FF2B5EF4-FFF2-40B4-BE49-F238E27FC236}">
              <a16:creationId xmlns:a16="http://schemas.microsoft.com/office/drawing/2014/main" id="{00000000-0008-0000-0600-00004F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68" name="Text Box 1">
          <a:extLst>
            <a:ext uri="{FF2B5EF4-FFF2-40B4-BE49-F238E27FC236}">
              <a16:creationId xmlns:a16="http://schemas.microsoft.com/office/drawing/2014/main" id="{00000000-0008-0000-0600-000050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69" name="Text Box 1">
          <a:extLst>
            <a:ext uri="{FF2B5EF4-FFF2-40B4-BE49-F238E27FC236}">
              <a16:creationId xmlns:a16="http://schemas.microsoft.com/office/drawing/2014/main" id="{00000000-0008-0000-0600-00005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70" name="Text Box 1">
          <a:extLst>
            <a:ext uri="{FF2B5EF4-FFF2-40B4-BE49-F238E27FC236}">
              <a16:creationId xmlns:a16="http://schemas.microsoft.com/office/drawing/2014/main" id="{00000000-0008-0000-0600-000052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71" name="Text Box 1">
          <a:extLst>
            <a:ext uri="{FF2B5EF4-FFF2-40B4-BE49-F238E27FC236}">
              <a16:creationId xmlns:a16="http://schemas.microsoft.com/office/drawing/2014/main" id="{00000000-0008-0000-0600-000053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72" name="Text Box 1">
          <a:extLst>
            <a:ext uri="{FF2B5EF4-FFF2-40B4-BE49-F238E27FC236}">
              <a16:creationId xmlns:a16="http://schemas.microsoft.com/office/drawing/2014/main" id="{00000000-0008-0000-0600-000054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73" name="Text Box 1">
          <a:extLst>
            <a:ext uri="{FF2B5EF4-FFF2-40B4-BE49-F238E27FC236}">
              <a16:creationId xmlns:a16="http://schemas.microsoft.com/office/drawing/2014/main" id="{00000000-0008-0000-0600-000055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1004374" name="Text Box 1">
          <a:extLst>
            <a:ext uri="{FF2B5EF4-FFF2-40B4-BE49-F238E27FC236}">
              <a16:creationId xmlns:a16="http://schemas.microsoft.com/office/drawing/2014/main" id="{00000000-0008-0000-0600-000056530F00}"/>
            </a:ext>
          </a:extLst>
        </xdr:cNvPr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16</xdr:row>
      <xdr:rowOff>257175</xdr:rowOff>
    </xdr:from>
    <xdr:to>
      <xdr:col>3</xdr:col>
      <xdr:colOff>342900</xdr:colOff>
      <xdr:row>18</xdr:row>
      <xdr:rowOff>9525</xdr:rowOff>
    </xdr:to>
    <xdr:sp macro="" textlink="">
      <xdr:nvSpPr>
        <xdr:cNvPr id="1004375" name="Text Box 1">
          <a:extLst>
            <a:ext uri="{FF2B5EF4-FFF2-40B4-BE49-F238E27FC236}">
              <a16:creationId xmlns:a16="http://schemas.microsoft.com/office/drawing/2014/main" id="{00000000-0008-0000-0600-000057530F00}"/>
            </a:ext>
          </a:extLst>
        </xdr:cNvPr>
        <xdr:cNvSpPr txBox="1">
          <a:spLocks noChangeArrowheads="1"/>
        </xdr:cNvSpPr>
      </xdr:nvSpPr>
      <xdr:spPr bwMode="auto">
        <a:xfrm>
          <a:off x="5238750" y="4686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76" name="Text Box 1">
          <a:extLst>
            <a:ext uri="{FF2B5EF4-FFF2-40B4-BE49-F238E27FC236}">
              <a16:creationId xmlns:a16="http://schemas.microsoft.com/office/drawing/2014/main" id="{00000000-0008-0000-0600-000058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77" name="Text Box 1">
          <a:extLst>
            <a:ext uri="{FF2B5EF4-FFF2-40B4-BE49-F238E27FC236}">
              <a16:creationId xmlns:a16="http://schemas.microsoft.com/office/drawing/2014/main" id="{00000000-0008-0000-0600-000059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78" name="Text Box 1">
          <a:extLst>
            <a:ext uri="{FF2B5EF4-FFF2-40B4-BE49-F238E27FC236}">
              <a16:creationId xmlns:a16="http://schemas.microsoft.com/office/drawing/2014/main" id="{00000000-0008-0000-0600-00005A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79" name="Text Box 1">
          <a:extLst>
            <a:ext uri="{FF2B5EF4-FFF2-40B4-BE49-F238E27FC236}">
              <a16:creationId xmlns:a16="http://schemas.microsoft.com/office/drawing/2014/main" id="{00000000-0008-0000-0600-00005B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80" name="Text Box 1">
          <a:extLst>
            <a:ext uri="{FF2B5EF4-FFF2-40B4-BE49-F238E27FC236}">
              <a16:creationId xmlns:a16="http://schemas.microsoft.com/office/drawing/2014/main" id="{00000000-0008-0000-0600-00005C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381" name="Text Box 1">
          <a:extLst>
            <a:ext uri="{FF2B5EF4-FFF2-40B4-BE49-F238E27FC236}">
              <a16:creationId xmlns:a16="http://schemas.microsoft.com/office/drawing/2014/main" id="{00000000-0008-0000-0600-00005D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82" name="Text Box 1">
          <a:extLst>
            <a:ext uri="{FF2B5EF4-FFF2-40B4-BE49-F238E27FC236}">
              <a16:creationId xmlns:a16="http://schemas.microsoft.com/office/drawing/2014/main" id="{00000000-0008-0000-0600-00005E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83" name="Text Box 1">
          <a:extLst>
            <a:ext uri="{FF2B5EF4-FFF2-40B4-BE49-F238E27FC236}">
              <a16:creationId xmlns:a16="http://schemas.microsoft.com/office/drawing/2014/main" id="{00000000-0008-0000-0600-00005F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84" name="Text Box 1">
          <a:extLst>
            <a:ext uri="{FF2B5EF4-FFF2-40B4-BE49-F238E27FC236}">
              <a16:creationId xmlns:a16="http://schemas.microsoft.com/office/drawing/2014/main" id="{00000000-0008-0000-0600-000060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85" name="Text Box 1">
          <a:extLst>
            <a:ext uri="{FF2B5EF4-FFF2-40B4-BE49-F238E27FC236}">
              <a16:creationId xmlns:a16="http://schemas.microsoft.com/office/drawing/2014/main" id="{00000000-0008-0000-0600-00006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86" name="Text Box 1">
          <a:extLst>
            <a:ext uri="{FF2B5EF4-FFF2-40B4-BE49-F238E27FC236}">
              <a16:creationId xmlns:a16="http://schemas.microsoft.com/office/drawing/2014/main" id="{00000000-0008-0000-0600-000062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87" name="Text Box 1">
          <a:extLst>
            <a:ext uri="{FF2B5EF4-FFF2-40B4-BE49-F238E27FC236}">
              <a16:creationId xmlns:a16="http://schemas.microsoft.com/office/drawing/2014/main" id="{00000000-0008-0000-0600-000063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88" name="Text Box 1">
          <a:extLst>
            <a:ext uri="{FF2B5EF4-FFF2-40B4-BE49-F238E27FC236}">
              <a16:creationId xmlns:a16="http://schemas.microsoft.com/office/drawing/2014/main" id="{00000000-0008-0000-0600-000064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89" name="Text Box 1">
          <a:extLst>
            <a:ext uri="{FF2B5EF4-FFF2-40B4-BE49-F238E27FC236}">
              <a16:creationId xmlns:a16="http://schemas.microsoft.com/office/drawing/2014/main" id="{00000000-0008-0000-0600-000065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90" name="Text Box 1">
          <a:extLst>
            <a:ext uri="{FF2B5EF4-FFF2-40B4-BE49-F238E27FC236}">
              <a16:creationId xmlns:a16="http://schemas.microsoft.com/office/drawing/2014/main" id="{00000000-0008-0000-0600-000066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91" name="Text Box 1">
          <a:extLst>
            <a:ext uri="{FF2B5EF4-FFF2-40B4-BE49-F238E27FC236}">
              <a16:creationId xmlns:a16="http://schemas.microsoft.com/office/drawing/2014/main" id="{00000000-0008-0000-0600-000067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92" name="Text Box 1">
          <a:extLst>
            <a:ext uri="{FF2B5EF4-FFF2-40B4-BE49-F238E27FC236}">
              <a16:creationId xmlns:a16="http://schemas.microsoft.com/office/drawing/2014/main" id="{00000000-0008-0000-0600-000068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93" name="Text Box 1">
          <a:extLst>
            <a:ext uri="{FF2B5EF4-FFF2-40B4-BE49-F238E27FC236}">
              <a16:creationId xmlns:a16="http://schemas.microsoft.com/office/drawing/2014/main" id="{00000000-0008-0000-0600-000069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94" name="Text Box 1">
          <a:extLst>
            <a:ext uri="{FF2B5EF4-FFF2-40B4-BE49-F238E27FC236}">
              <a16:creationId xmlns:a16="http://schemas.microsoft.com/office/drawing/2014/main" id="{00000000-0008-0000-0600-00006A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95" name="Text Box 1">
          <a:extLst>
            <a:ext uri="{FF2B5EF4-FFF2-40B4-BE49-F238E27FC236}">
              <a16:creationId xmlns:a16="http://schemas.microsoft.com/office/drawing/2014/main" id="{00000000-0008-0000-0600-00006B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96" name="Text Box 1">
          <a:extLst>
            <a:ext uri="{FF2B5EF4-FFF2-40B4-BE49-F238E27FC236}">
              <a16:creationId xmlns:a16="http://schemas.microsoft.com/office/drawing/2014/main" id="{00000000-0008-0000-0600-00006C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97" name="Text Box 1">
          <a:extLst>
            <a:ext uri="{FF2B5EF4-FFF2-40B4-BE49-F238E27FC236}">
              <a16:creationId xmlns:a16="http://schemas.microsoft.com/office/drawing/2014/main" id="{00000000-0008-0000-0600-00006D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98" name="Text Box 1">
          <a:extLst>
            <a:ext uri="{FF2B5EF4-FFF2-40B4-BE49-F238E27FC236}">
              <a16:creationId xmlns:a16="http://schemas.microsoft.com/office/drawing/2014/main" id="{00000000-0008-0000-0600-00006E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99" name="Text Box 1">
          <a:extLst>
            <a:ext uri="{FF2B5EF4-FFF2-40B4-BE49-F238E27FC236}">
              <a16:creationId xmlns:a16="http://schemas.microsoft.com/office/drawing/2014/main" id="{00000000-0008-0000-0600-00006F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00" name="Text Box 1">
          <a:extLst>
            <a:ext uri="{FF2B5EF4-FFF2-40B4-BE49-F238E27FC236}">
              <a16:creationId xmlns:a16="http://schemas.microsoft.com/office/drawing/2014/main" id="{00000000-0008-0000-0600-000070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01" name="Text Box 1">
          <a:extLst>
            <a:ext uri="{FF2B5EF4-FFF2-40B4-BE49-F238E27FC236}">
              <a16:creationId xmlns:a16="http://schemas.microsoft.com/office/drawing/2014/main" id="{00000000-0008-0000-0600-00007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02" name="Text Box 1">
          <a:extLst>
            <a:ext uri="{FF2B5EF4-FFF2-40B4-BE49-F238E27FC236}">
              <a16:creationId xmlns:a16="http://schemas.microsoft.com/office/drawing/2014/main" id="{00000000-0008-0000-0600-000072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403" name="Text Box 1">
          <a:extLst>
            <a:ext uri="{FF2B5EF4-FFF2-40B4-BE49-F238E27FC236}">
              <a16:creationId xmlns:a16="http://schemas.microsoft.com/office/drawing/2014/main" id="{00000000-0008-0000-0600-000073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404" name="Text Box 1">
          <a:extLst>
            <a:ext uri="{FF2B5EF4-FFF2-40B4-BE49-F238E27FC236}">
              <a16:creationId xmlns:a16="http://schemas.microsoft.com/office/drawing/2014/main" id="{00000000-0008-0000-0600-000074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405" name="Text Box 1">
          <a:extLst>
            <a:ext uri="{FF2B5EF4-FFF2-40B4-BE49-F238E27FC236}">
              <a16:creationId xmlns:a16="http://schemas.microsoft.com/office/drawing/2014/main" id="{00000000-0008-0000-0600-000075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406" name="Text Box 1">
          <a:extLst>
            <a:ext uri="{FF2B5EF4-FFF2-40B4-BE49-F238E27FC236}">
              <a16:creationId xmlns:a16="http://schemas.microsoft.com/office/drawing/2014/main" id="{00000000-0008-0000-0600-000076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07" name="Text Box 1">
          <a:extLst>
            <a:ext uri="{FF2B5EF4-FFF2-40B4-BE49-F238E27FC236}">
              <a16:creationId xmlns:a16="http://schemas.microsoft.com/office/drawing/2014/main" id="{00000000-0008-0000-0600-000077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08" name="Text Box 1">
          <a:extLst>
            <a:ext uri="{FF2B5EF4-FFF2-40B4-BE49-F238E27FC236}">
              <a16:creationId xmlns:a16="http://schemas.microsoft.com/office/drawing/2014/main" id="{00000000-0008-0000-0600-000078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409" name="Text Box 1">
          <a:extLst>
            <a:ext uri="{FF2B5EF4-FFF2-40B4-BE49-F238E27FC236}">
              <a16:creationId xmlns:a16="http://schemas.microsoft.com/office/drawing/2014/main" id="{00000000-0008-0000-0600-000079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10" name="Text Box 1">
          <a:extLst>
            <a:ext uri="{FF2B5EF4-FFF2-40B4-BE49-F238E27FC236}">
              <a16:creationId xmlns:a16="http://schemas.microsoft.com/office/drawing/2014/main" id="{00000000-0008-0000-0600-00007A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11" name="Text Box 1">
          <a:extLst>
            <a:ext uri="{FF2B5EF4-FFF2-40B4-BE49-F238E27FC236}">
              <a16:creationId xmlns:a16="http://schemas.microsoft.com/office/drawing/2014/main" id="{00000000-0008-0000-0600-00007B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412" name="Text Box 1">
          <a:extLst>
            <a:ext uri="{FF2B5EF4-FFF2-40B4-BE49-F238E27FC236}">
              <a16:creationId xmlns:a16="http://schemas.microsoft.com/office/drawing/2014/main" id="{00000000-0008-0000-0600-00007C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13" name="Text Box 1">
          <a:extLst>
            <a:ext uri="{FF2B5EF4-FFF2-40B4-BE49-F238E27FC236}">
              <a16:creationId xmlns:a16="http://schemas.microsoft.com/office/drawing/2014/main" id="{00000000-0008-0000-0600-00007D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14" name="Text Box 1">
          <a:extLst>
            <a:ext uri="{FF2B5EF4-FFF2-40B4-BE49-F238E27FC236}">
              <a16:creationId xmlns:a16="http://schemas.microsoft.com/office/drawing/2014/main" id="{00000000-0008-0000-0600-00007E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415" name="Text Box 1">
          <a:extLst>
            <a:ext uri="{FF2B5EF4-FFF2-40B4-BE49-F238E27FC236}">
              <a16:creationId xmlns:a16="http://schemas.microsoft.com/office/drawing/2014/main" id="{00000000-0008-0000-0600-00007F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16" name="Text Box 1">
          <a:extLst>
            <a:ext uri="{FF2B5EF4-FFF2-40B4-BE49-F238E27FC236}">
              <a16:creationId xmlns:a16="http://schemas.microsoft.com/office/drawing/2014/main" id="{00000000-0008-0000-0600-000080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17" name="Text Box 1">
          <a:extLst>
            <a:ext uri="{FF2B5EF4-FFF2-40B4-BE49-F238E27FC236}">
              <a16:creationId xmlns:a16="http://schemas.microsoft.com/office/drawing/2014/main" id="{00000000-0008-0000-0600-00008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18" name="Text Box 1">
          <a:extLst>
            <a:ext uri="{FF2B5EF4-FFF2-40B4-BE49-F238E27FC236}">
              <a16:creationId xmlns:a16="http://schemas.microsoft.com/office/drawing/2014/main" id="{00000000-0008-0000-0600-000082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19" name="Text Box 1">
          <a:extLst>
            <a:ext uri="{FF2B5EF4-FFF2-40B4-BE49-F238E27FC236}">
              <a16:creationId xmlns:a16="http://schemas.microsoft.com/office/drawing/2014/main" id="{00000000-0008-0000-0600-000083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20" name="Text Box 1">
          <a:extLst>
            <a:ext uri="{FF2B5EF4-FFF2-40B4-BE49-F238E27FC236}">
              <a16:creationId xmlns:a16="http://schemas.microsoft.com/office/drawing/2014/main" id="{00000000-0008-0000-0600-000084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21" name="Text Box 1">
          <a:extLst>
            <a:ext uri="{FF2B5EF4-FFF2-40B4-BE49-F238E27FC236}">
              <a16:creationId xmlns:a16="http://schemas.microsoft.com/office/drawing/2014/main" id="{00000000-0008-0000-0600-000085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1004422" name="Text Box 1">
          <a:extLst>
            <a:ext uri="{FF2B5EF4-FFF2-40B4-BE49-F238E27FC236}">
              <a16:creationId xmlns:a16="http://schemas.microsoft.com/office/drawing/2014/main" id="{00000000-0008-0000-0600-000086530F00}"/>
            </a:ext>
          </a:extLst>
        </xdr:cNvPr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23" name="Text Box 1">
          <a:extLst>
            <a:ext uri="{FF2B5EF4-FFF2-40B4-BE49-F238E27FC236}">
              <a16:creationId xmlns:a16="http://schemas.microsoft.com/office/drawing/2014/main" id="{00000000-0008-0000-0600-000087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24" name="Text Box 1">
          <a:extLst>
            <a:ext uri="{FF2B5EF4-FFF2-40B4-BE49-F238E27FC236}">
              <a16:creationId xmlns:a16="http://schemas.microsoft.com/office/drawing/2014/main" id="{00000000-0008-0000-0600-000088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25" name="Text Box 1">
          <a:extLst>
            <a:ext uri="{FF2B5EF4-FFF2-40B4-BE49-F238E27FC236}">
              <a16:creationId xmlns:a16="http://schemas.microsoft.com/office/drawing/2014/main" id="{00000000-0008-0000-0600-000089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26" name="Text Box 1">
          <a:extLst>
            <a:ext uri="{FF2B5EF4-FFF2-40B4-BE49-F238E27FC236}">
              <a16:creationId xmlns:a16="http://schemas.microsoft.com/office/drawing/2014/main" id="{00000000-0008-0000-0600-00008A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27" name="Text Box 1">
          <a:extLst>
            <a:ext uri="{FF2B5EF4-FFF2-40B4-BE49-F238E27FC236}">
              <a16:creationId xmlns:a16="http://schemas.microsoft.com/office/drawing/2014/main" id="{00000000-0008-0000-0600-00008B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28" name="Text Box 1">
          <a:extLst>
            <a:ext uri="{FF2B5EF4-FFF2-40B4-BE49-F238E27FC236}">
              <a16:creationId xmlns:a16="http://schemas.microsoft.com/office/drawing/2014/main" id="{00000000-0008-0000-0600-00008C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29" name="Text Box 1">
          <a:extLst>
            <a:ext uri="{FF2B5EF4-FFF2-40B4-BE49-F238E27FC236}">
              <a16:creationId xmlns:a16="http://schemas.microsoft.com/office/drawing/2014/main" id="{00000000-0008-0000-0600-00008D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0" name="Text Box 1">
          <a:extLst>
            <a:ext uri="{FF2B5EF4-FFF2-40B4-BE49-F238E27FC236}">
              <a16:creationId xmlns:a16="http://schemas.microsoft.com/office/drawing/2014/main" id="{00000000-0008-0000-0600-00008E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1" name="Text Box 1">
          <a:extLst>
            <a:ext uri="{FF2B5EF4-FFF2-40B4-BE49-F238E27FC236}">
              <a16:creationId xmlns:a16="http://schemas.microsoft.com/office/drawing/2014/main" id="{00000000-0008-0000-0600-00008F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2" name="Text Box 1">
          <a:extLst>
            <a:ext uri="{FF2B5EF4-FFF2-40B4-BE49-F238E27FC236}">
              <a16:creationId xmlns:a16="http://schemas.microsoft.com/office/drawing/2014/main" id="{00000000-0008-0000-0600-000090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3" name="Text Box 1">
          <a:extLst>
            <a:ext uri="{FF2B5EF4-FFF2-40B4-BE49-F238E27FC236}">
              <a16:creationId xmlns:a16="http://schemas.microsoft.com/office/drawing/2014/main" id="{00000000-0008-0000-0600-00009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4" name="Text Box 1">
          <a:extLst>
            <a:ext uri="{FF2B5EF4-FFF2-40B4-BE49-F238E27FC236}">
              <a16:creationId xmlns:a16="http://schemas.microsoft.com/office/drawing/2014/main" id="{00000000-0008-0000-0600-000092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5" name="Text Box 1">
          <a:extLst>
            <a:ext uri="{FF2B5EF4-FFF2-40B4-BE49-F238E27FC236}">
              <a16:creationId xmlns:a16="http://schemas.microsoft.com/office/drawing/2014/main" id="{00000000-0008-0000-0600-000093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6" name="Text Box 1">
          <a:extLst>
            <a:ext uri="{FF2B5EF4-FFF2-40B4-BE49-F238E27FC236}">
              <a16:creationId xmlns:a16="http://schemas.microsoft.com/office/drawing/2014/main" id="{00000000-0008-0000-0600-000094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7" name="Text Box 1">
          <a:extLst>
            <a:ext uri="{FF2B5EF4-FFF2-40B4-BE49-F238E27FC236}">
              <a16:creationId xmlns:a16="http://schemas.microsoft.com/office/drawing/2014/main" id="{00000000-0008-0000-0600-000095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8" name="Text Box 1">
          <a:extLst>
            <a:ext uri="{FF2B5EF4-FFF2-40B4-BE49-F238E27FC236}">
              <a16:creationId xmlns:a16="http://schemas.microsoft.com/office/drawing/2014/main" id="{00000000-0008-0000-0600-000096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9" name="Text Box 1">
          <a:extLst>
            <a:ext uri="{FF2B5EF4-FFF2-40B4-BE49-F238E27FC236}">
              <a16:creationId xmlns:a16="http://schemas.microsoft.com/office/drawing/2014/main" id="{00000000-0008-0000-0600-000097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440" name="Text Box 1">
          <a:extLst>
            <a:ext uri="{FF2B5EF4-FFF2-40B4-BE49-F238E27FC236}">
              <a16:creationId xmlns:a16="http://schemas.microsoft.com/office/drawing/2014/main" id="{00000000-0008-0000-0600-000098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441" name="Text Box 1">
          <a:extLst>
            <a:ext uri="{FF2B5EF4-FFF2-40B4-BE49-F238E27FC236}">
              <a16:creationId xmlns:a16="http://schemas.microsoft.com/office/drawing/2014/main" id="{00000000-0008-0000-0600-000099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42" name="Text Box 1">
          <a:extLst>
            <a:ext uri="{FF2B5EF4-FFF2-40B4-BE49-F238E27FC236}">
              <a16:creationId xmlns:a16="http://schemas.microsoft.com/office/drawing/2014/main" id="{00000000-0008-0000-0600-00009A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43" name="Text Box 1">
          <a:extLst>
            <a:ext uri="{FF2B5EF4-FFF2-40B4-BE49-F238E27FC236}">
              <a16:creationId xmlns:a16="http://schemas.microsoft.com/office/drawing/2014/main" id="{00000000-0008-0000-0600-00009B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44" name="Text Box 1">
          <a:extLst>
            <a:ext uri="{FF2B5EF4-FFF2-40B4-BE49-F238E27FC236}">
              <a16:creationId xmlns:a16="http://schemas.microsoft.com/office/drawing/2014/main" id="{00000000-0008-0000-0600-00009C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45" name="Text Box 1">
          <a:extLst>
            <a:ext uri="{FF2B5EF4-FFF2-40B4-BE49-F238E27FC236}">
              <a16:creationId xmlns:a16="http://schemas.microsoft.com/office/drawing/2014/main" id="{00000000-0008-0000-0600-00009D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46" name="Text Box 1">
          <a:extLst>
            <a:ext uri="{FF2B5EF4-FFF2-40B4-BE49-F238E27FC236}">
              <a16:creationId xmlns:a16="http://schemas.microsoft.com/office/drawing/2014/main" id="{00000000-0008-0000-0600-00009E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47" name="Text Box 1">
          <a:extLst>
            <a:ext uri="{FF2B5EF4-FFF2-40B4-BE49-F238E27FC236}">
              <a16:creationId xmlns:a16="http://schemas.microsoft.com/office/drawing/2014/main" id="{00000000-0008-0000-0600-00009F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48" name="Text Box 1">
          <a:extLst>
            <a:ext uri="{FF2B5EF4-FFF2-40B4-BE49-F238E27FC236}">
              <a16:creationId xmlns:a16="http://schemas.microsoft.com/office/drawing/2014/main" id="{00000000-0008-0000-0600-0000A0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49" name="Text Box 1">
          <a:extLst>
            <a:ext uri="{FF2B5EF4-FFF2-40B4-BE49-F238E27FC236}">
              <a16:creationId xmlns:a16="http://schemas.microsoft.com/office/drawing/2014/main" id="{00000000-0008-0000-0600-0000A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50" name="Text Box 1">
          <a:extLst>
            <a:ext uri="{FF2B5EF4-FFF2-40B4-BE49-F238E27FC236}">
              <a16:creationId xmlns:a16="http://schemas.microsoft.com/office/drawing/2014/main" id="{00000000-0008-0000-0600-0000A2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51" name="Text Box 1">
          <a:extLst>
            <a:ext uri="{FF2B5EF4-FFF2-40B4-BE49-F238E27FC236}">
              <a16:creationId xmlns:a16="http://schemas.microsoft.com/office/drawing/2014/main" id="{00000000-0008-0000-0600-0000A3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1004452" name="Text Box 1">
          <a:extLst>
            <a:ext uri="{FF2B5EF4-FFF2-40B4-BE49-F238E27FC236}">
              <a16:creationId xmlns:a16="http://schemas.microsoft.com/office/drawing/2014/main" id="{00000000-0008-0000-0600-0000A4530F00}"/>
            </a:ext>
          </a:extLst>
        </xdr:cNvPr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53" name="Text Box 1">
          <a:extLst>
            <a:ext uri="{FF2B5EF4-FFF2-40B4-BE49-F238E27FC236}">
              <a16:creationId xmlns:a16="http://schemas.microsoft.com/office/drawing/2014/main" id="{00000000-0008-0000-0600-0000A5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54" name="Text Box 1">
          <a:extLst>
            <a:ext uri="{FF2B5EF4-FFF2-40B4-BE49-F238E27FC236}">
              <a16:creationId xmlns:a16="http://schemas.microsoft.com/office/drawing/2014/main" id="{00000000-0008-0000-0600-0000A6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55" name="Text Box 1">
          <a:extLst>
            <a:ext uri="{FF2B5EF4-FFF2-40B4-BE49-F238E27FC236}">
              <a16:creationId xmlns:a16="http://schemas.microsoft.com/office/drawing/2014/main" id="{00000000-0008-0000-0600-0000A7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56" name="Text Box 1">
          <a:extLst>
            <a:ext uri="{FF2B5EF4-FFF2-40B4-BE49-F238E27FC236}">
              <a16:creationId xmlns:a16="http://schemas.microsoft.com/office/drawing/2014/main" id="{00000000-0008-0000-0600-0000A8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57" name="Text Box 1">
          <a:extLst>
            <a:ext uri="{FF2B5EF4-FFF2-40B4-BE49-F238E27FC236}">
              <a16:creationId xmlns:a16="http://schemas.microsoft.com/office/drawing/2014/main" id="{00000000-0008-0000-0600-0000A9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458" name="Text Box 1">
          <a:extLst>
            <a:ext uri="{FF2B5EF4-FFF2-40B4-BE49-F238E27FC236}">
              <a16:creationId xmlns:a16="http://schemas.microsoft.com/office/drawing/2014/main" id="{00000000-0008-0000-0600-0000AA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59" name="Text Box 1">
          <a:extLst>
            <a:ext uri="{FF2B5EF4-FFF2-40B4-BE49-F238E27FC236}">
              <a16:creationId xmlns:a16="http://schemas.microsoft.com/office/drawing/2014/main" id="{00000000-0008-0000-0600-0000AB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60" name="Text Box 1">
          <a:extLst>
            <a:ext uri="{FF2B5EF4-FFF2-40B4-BE49-F238E27FC236}">
              <a16:creationId xmlns:a16="http://schemas.microsoft.com/office/drawing/2014/main" id="{00000000-0008-0000-0600-0000AC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61" name="Text Box 1">
          <a:extLst>
            <a:ext uri="{FF2B5EF4-FFF2-40B4-BE49-F238E27FC236}">
              <a16:creationId xmlns:a16="http://schemas.microsoft.com/office/drawing/2014/main" id="{00000000-0008-0000-0600-0000AD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62" name="Text Box 1">
          <a:extLst>
            <a:ext uri="{FF2B5EF4-FFF2-40B4-BE49-F238E27FC236}">
              <a16:creationId xmlns:a16="http://schemas.microsoft.com/office/drawing/2014/main" id="{00000000-0008-0000-0600-0000AE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63" name="Text Box 1">
          <a:extLst>
            <a:ext uri="{FF2B5EF4-FFF2-40B4-BE49-F238E27FC236}">
              <a16:creationId xmlns:a16="http://schemas.microsoft.com/office/drawing/2014/main" id="{00000000-0008-0000-0600-0000AF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64" name="Text Box 1">
          <a:extLst>
            <a:ext uri="{FF2B5EF4-FFF2-40B4-BE49-F238E27FC236}">
              <a16:creationId xmlns:a16="http://schemas.microsoft.com/office/drawing/2014/main" id="{00000000-0008-0000-0600-0000B0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65" name="Text Box 1">
          <a:extLst>
            <a:ext uri="{FF2B5EF4-FFF2-40B4-BE49-F238E27FC236}">
              <a16:creationId xmlns:a16="http://schemas.microsoft.com/office/drawing/2014/main" id="{00000000-0008-0000-0600-0000B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66" name="Text Box 1">
          <a:extLst>
            <a:ext uri="{FF2B5EF4-FFF2-40B4-BE49-F238E27FC236}">
              <a16:creationId xmlns:a16="http://schemas.microsoft.com/office/drawing/2014/main" id="{00000000-0008-0000-0600-0000B2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67" name="Text Box 1">
          <a:extLst>
            <a:ext uri="{FF2B5EF4-FFF2-40B4-BE49-F238E27FC236}">
              <a16:creationId xmlns:a16="http://schemas.microsoft.com/office/drawing/2014/main" id="{00000000-0008-0000-0600-0000B3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68" name="Text Box 1">
          <a:extLst>
            <a:ext uri="{FF2B5EF4-FFF2-40B4-BE49-F238E27FC236}">
              <a16:creationId xmlns:a16="http://schemas.microsoft.com/office/drawing/2014/main" id="{00000000-0008-0000-0600-0000B4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69" name="Text Box 1">
          <a:extLst>
            <a:ext uri="{FF2B5EF4-FFF2-40B4-BE49-F238E27FC236}">
              <a16:creationId xmlns:a16="http://schemas.microsoft.com/office/drawing/2014/main" id="{00000000-0008-0000-0600-0000B5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70" name="Text Box 1">
          <a:extLst>
            <a:ext uri="{FF2B5EF4-FFF2-40B4-BE49-F238E27FC236}">
              <a16:creationId xmlns:a16="http://schemas.microsoft.com/office/drawing/2014/main" id="{00000000-0008-0000-0600-0000B6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71" name="Text Box 1">
          <a:extLst>
            <a:ext uri="{FF2B5EF4-FFF2-40B4-BE49-F238E27FC236}">
              <a16:creationId xmlns:a16="http://schemas.microsoft.com/office/drawing/2014/main" id="{00000000-0008-0000-0600-0000B7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72" name="Text Box 1">
          <a:extLst>
            <a:ext uri="{FF2B5EF4-FFF2-40B4-BE49-F238E27FC236}">
              <a16:creationId xmlns:a16="http://schemas.microsoft.com/office/drawing/2014/main" id="{00000000-0008-0000-0600-0000B8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73" name="Text Box 1">
          <a:extLst>
            <a:ext uri="{FF2B5EF4-FFF2-40B4-BE49-F238E27FC236}">
              <a16:creationId xmlns:a16="http://schemas.microsoft.com/office/drawing/2014/main" id="{00000000-0008-0000-0600-0000B9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74" name="Text Box 1">
          <a:extLst>
            <a:ext uri="{FF2B5EF4-FFF2-40B4-BE49-F238E27FC236}">
              <a16:creationId xmlns:a16="http://schemas.microsoft.com/office/drawing/2014/main" id="{00000000-0008-0000-0600-0000BA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75" name="Text Box 1">
          <a:extLst>
            <a:ext uri="{FF2B5EF4-FFF2-40B4-BE49-F238E27FC236}">
              <a16:creationId xmlns:a16="http://schemas.microsoft.com/office/drawing/2014/main" id="{00000000-0008-0000-0600-0000BB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76" name="Text Box 1">
          <a:extLst>
            <a:ext uri="{FF2B5EF4-FFF2-40B4-BE49-F238E27FC236}">
              <a16:creationId xmlns:a16="http://schemas.microsoft.com/office/drawing/2014/main" id="{00000000-0008-0000-0600-0000BC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77" name="Text Box 1">
          <a:extLst>
            <a:ext uri="{FF2B5EF4-FFF2-40B4-BE49-F238E27FC236}">
              <a16:creationId xmlns:a16="http://schemas.microsoft.com/office/drawing/2014/main" id="{00000000-0008-0000-0600-0000BD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78" name="Text Box 1">
          <a:extLst>
            <a:ext uri="{FF2B5EF4-FFF2-40B4-BE49-F238E27FC236}">
              <a16:creationId xmlns:a16="http://schemas.microsoft.com/office/drawing/2014/main" id="{00000000-0008-0000-0600-0000BE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79" name="Text Box 1">
          <a:extLst>
            <a:ext uri="{FF2B5EF4-FFF2-40B4-BE49-F238E27FC236}">
              <a16:creationId xmlns:a16="http://schemas.microsoft.com/office/drawing/2014/main" id="{00000000-0008-0000-0600-0000BF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480" name="Text Box 1">
          <a:extLst>
            <a:ext uri="{FF2B5EF4-FFF2-40B4-BE49-F238E27FC236}">
              <a16:creationId xmlns:a16="http://schemas.microsoft.com/office/drawing/2014/main" id="{00000000-0008-0000-0600-0000C0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481" name="Text Box 1">
          <a:extLst>
            <a:ext uri="{FF2B5EF4-FFF2-40B4-BE49-F238E27FC236}">
              <a16:creationId xmlns:a16="http://schemas.microsoft.com/office/drawing/2014/main" id="{00000000-0008-0000-0600-0000C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482" name="Text Box 1">
          <a:extLst>
            <a:ext uri="{FF2B5EF4-FFF2-40B4-BE49-F238E27FC236}">
              <a16:creationId xmlns:a16="http://schemas.microsoft.com/office/drawing/2014/main" id="{00000000-0008-0000-0600-0000C2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483" name="Text Box 1">
          <a:extLst>
            <a:ext uri="{FF2B5EF4-FFF2-40B4-BE49-F238E27FC236}">
              <a16:creationId xmlns:a16="http://schemas.microsoft.com/office/drawing/2014/main" id="{00000000-0008-0000-0600-0000C3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84" name="Text Box 1">
          <a:extLst>
            <a:ext uri="{FF2B5EF4-FFF2-40B4-BE49-F238E27FC236}">
              <a16:creationId xmlns:a16="http://schemas.microsoft.com/office/drawing/2014/main" id="{00000000-0008-0000-0600-0000C4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85" name="Text Box 1">
          <a:extLst>
            <a:ext uri="{FF2B5EF4-FFF2-40B4-BE49-F238E27FC236}">
              <a16:creationId xmlns:a16="http://schemas.microsoft.com/office/drawing/2014/main" id="{00000000-0008-0000-0600-0000C5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486" name="Text Box 1">
          <a:extLst>
            <a:ext uri="{FF2B5EF4-FFF2-40B4-BE49-F238E27FC236}">
              <a16:creationId xmlns:a16="http://schemas.microsoft.com/office/drawing/2014/main" id="{00000000-0008-0000-0600-0000C6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87" name="Text Box 1">
          <a:extLst>
            <a:ext uri="{FF2B5EF4-FFF2-40B4-BE49-F238E27FC236}">
              <a16:creationId xmlns:a16="http://schemas.microsoft.com/office/drawing/2014/main" id="{00000000-0008-0000-0600-0000C7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88" name="Text Box 1">
          <a:extLst>
            <a:ext uri="{FF2B5EF4-FFF2-40B4-BE49-F238E27FC236}">
              <a16:creationId xmlns:a16="http://schemas.microsoft.com/office/drawing/2014/main" id="{00000000-0008-0000-0600-0000C8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489" name="Text Box 1">
          <a:extLst>
            <a:ext uri="{FF2B5EF4-FFF2-40B4-BE49-F238E27FC236}">
              <a16:creationId xmlns:a16="http://schemas.microsoft.com/office/drawing/2014/main" id="{00000000-0008-0000-0600-0000C9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90" name="Text Box 1">
          <a:extLst>
            <a:ext uri="{FF2B5EF4-FFF2-40B4-BE49-F238E27FC236}">
              <a16:creationId xmlns:a16="http://schemas.microsoft.com/office/drawing/2014/main" id="{00000000-0008-0000-0600-0000CA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91" name="Text Box 1">
          <a:extLst>
            <a:ext uri="{FF2B5EF4-FFF2-40B4-BE49-F238E27FC236}">
              <a16:creationId xmlns:a16="http://schemas.microsoft.com/office/drawing/2014/main" id="{00000000-0008-0000-0600-0000CB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492" name="Text Box 1">
          <a:extLst>
            <a:ext uri="{FF2B5EF4-FFF2-40B4-BE49-F238E27FC236}">
              <a16:creationId xmlns:a16="http://schemas.microsoft.com/office/drawing/2014/main" id="{00000000-0008-0000-0600-0000CC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93" name="Text Box 1">
          <a:extLst>
            <a:ext uri="{FF2B5EF4-FFF2-40B4-BE49-F238E27FC236}">
              <a16:creationId xmlns:a16="http://schemas.microsoft.com/office/drawing/2014/main" id="{00000000-0008-0000-0600-0000CD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94" name="Text Box 1">
          <a:extLst>
            <a:ext uri="{FF2B5EF4-FFF2-40B4-BE49-F238E27FC236}">
              <a16:creationId xmlns:a16="http://schemas.microsoft.com/office/drawing/2014/main" id="{00000000-0008-0000-0600-0000CE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95" name="Text Box 1">
          <a:extLst>
            <a:ext uri="{FF2B5EF4-FFF2-40B4-BE49-F238E27FC236}">
              <a16:creationId xmlns:a16="http://schemas.microsoft.com/office/drawing/2014/main" id="{00000000-0008-0000-0600-0000CF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96" name="Text Box 1">
          <a:extLst>
            <a:ext uri="{FF2B5EF4-FFF2-40B4-BE49-F238E27FC236}">
              <a16:creationId xmlns:a16="http://schemas.microsoft.com/office/drawing/2014/main" id="{00000000-0008-0000-0600-0000D0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97" name="Text Box 1">
          <a:extLst>
            <a:ext uri="{FF2B5EF4-FFF2-40B4-BE49-F238E27FC236}">
              <a16:creationId xmlns:a16="http://schemas.microsoft.com/office/drawing/2014/main" id="{00000000-0008-0000-0600-0000D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98" name="Text Box 1">
          <a:extLst>
            <a:ext uri="{FF2B5EF4-FFF2-40B4-BE49-F238E27FC236}">
              <a16:creationId xmlns:a16="http://schemas.microsoft.com/office/drawing/2014/main" id="{00000000-0008-0000-0600-0000D2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1004499" name="Text Box 1">
          <a:extLst>
            <a:ext uri="{FF2B5EF4-FFF2-40B4-BE49-F238E27FC236}">
              <a16:creationId xmlns:a16="http://schemas.microsoft.com/office/drawing/2014/main" id="{00000000-0008-0000-0600-0000D3530F00}"/>
            </a:ext>
          </a:extLst>
        </xdr:cNvPr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00" name="Text Box 1">
          <a:extLst>
            <a:ext uri="{FF2B5EF4-FFF2-40B4-BE49-F238E27FC236}">
              <a16:creationId xmlns:a16="http://schemas.microsoft.com/office/drawing/2014/main" id="{00000000-0008-0000-0600-0000D4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01" name="Text Box 1">
          <a:extLst>
            <a:ext uri="{FF2B5EF4-FFF2-40B4-BE49-F238E27FC236}">
              <a16:creationId xmlns:a16="http://schemas.microsoft.com/office/drawing/2014/main" id="{00000000-0008-0000-0600-0000D5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02" name="Text Box 1">
          <a:extLst>
            <a:ext uri="{FF2B5EF4-FFF2-40B4-BE49-F238E27FC236}">
              <a16:creationId xmlns:a16="http://schemas.microsoft.com/office/drawing/2014/main" id="{00000000-0008-0000-0600-0000D6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03" name="Text Box 1">
          <a:extLst>
            <a:ext uri="{FF2B5EF4-FFF2-40B4-BE49-F238E27FC236}">
              <a16:creationId xmlns:a16="http://schemas.microsoft.com/office/drawing/2014/main" id="{00000000-0008-0000-0600-0000D7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504" name="Text Box 1">
          <a:extLst>
            <a:ext uri="{FF2B5EF4-FFF2-40B4-BE49-F238E27FC236}">
              <a16:creationId xmlns:a16="http://schemas.microsoft.com/office/drawing/2014/main" id="{00000000-0008-0000-0600-0000D8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505" name="Text Box 1">
          <a:extLst>
            <a:ext uri="{FF2B5EF4-FFF2-40B4-BE49-F238E27FC236}">
              <a16:creationId xmlns:a16="http://schemas.microsoft.com/office/drawing/2014/main" id="{00000000-0008-0000-0600-0000D9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06" name="Text Box 1">
          <a:extLst>
            <a:ext uri="{FF2B5EF4-FFF2-40B4-BE49-F238E27FC236}">
              <a16:creationId xmlns:a16="http://schemas.microsoft.com/office/drawing/2014/main" id="{00000000-0008-0000-0600-0000DA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07" name="Text Box 1">
          <a:extLst>
            <a:ext uri="{FF2B5EF4-FFF2-40B4-BE49-F238E27FC236}">
              <a16:creationId xmlns:a16="http://schemas.microsoft.com/office/drawing/2014/main" id="{00000000-0008-0000-0600-0000DB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08" name="Text Box 1">
          <a:extLst>
            <a:ext uri="{FF2B5EF4-FFF2-40B4-BE49-F238E27FC236}">
              <a16:creationId xmlns:a16="http://schemas.microsoft.com/office/drawing/2014/main" id="{00000000-0008-0000-0600-0000DC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09" name="Text Box 1">
          <a:extLst>
            <a:ext uri="{FF2B5EF4-FFF2-40B4-BE49-F238E27FC236}">
              <a16:creationId xmlns:a16="http://schemas.microsoft.com/office/drawing/2014/main" id="{00000000-0008-0000-0600-0000DD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10" name="Text Box 1">
          <a:extLst>
            <a:ext uri="{FF2B5EF4-FFF2-40B4-BE49-F238E27FC236}">
              <a16:creationId xmlns:a16="http://schemas.microsoft.com/office/drawing/2014/main" id="{00000000-0008-0000-0600-0000DE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11" name="Text Box 1">
          <a:extLst>
            <a:ext uri="{FF2B5EF4-FFF2-40B4-BE49-F238E27FC236}">
              <a16:creationId xmlns:a16="http://schemas.microsoft.com/office/drawing/2014/main" id="{00000000-0008-0000-0600-0000DF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12" name="Text Box 1">
          <a:extLst>
            <a:ext uri="{FF2B5EF4-FFF2-40B4-BE49-F238E27FC236}">
              <a16:creationId xmlns:a16="http://schemas.microsoft.com/office/drawing/2014/main" id="{00000000-0008-0000-0600-0000E0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13" name="Text Box 1">
          <a:extLst>
            <a:ext uri="{FF2B5EF4-FFF2-40B4-BE49-F238E27FC236}">
              <a16:creationId xmlns:a16="http://schemas.microsoft.com/office/drawing/2014/main" id="{00000000-0008-0000-0600-0000E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14" name="Text Box 1">
          <a:extLst>
            <a:ext uri="{FF2B5EF4-FFF2-40B4-BE49-F238E27FC236}">
              <a16:creationId xmlns:a16="http://schemas.microsoft.com/office/drawing/2014/main" id="{00000000-0008-0000-0600-0000E2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15" name="Text Box 1">
          <a:extLst>
            <a:ext uri="{FF2B5EF4-FFF2-40B4-BE49-F238E27FC236}">
              <a16:creationId xmlns:a16="http://schemas.microsoft.com/office/drawing/2014/main" id="{00000000-0008-0000-0600-0000E3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16" name="Text Box 1">
          <a:extLst>
            <a:ext uri="{FF2B5EF4-FFF2-40B4-BE49-F238E27FC236}">
              <a16:creationId xmlns:a16="http://schemas.microsoft.com/office/drawing/2014/main" id="{00000000-0008-0000-0600-0000E4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17" name="Text Box 1">
          <a:extLst>
            <a:ext uri="{FF2B5EF4-FFF2-40B4-BE49-F238E27FC236}">
              <a16:creationId xmlns:a16="http://schemas.microsoft.com/office/drawing/2014/main" id="{00000000-0008-0000-0600-0000E5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18" name="Text Box 1">
          <a:extLst>
            <a:ext uri="{FF2B5EF4-FFF2-40B4-BE49-F238E27FC236}">
              <a16:creationId xmlns:a16="http://schemas.microsoft.com/office/drawing/2014/main" id="{00000000-0008-0000-0600-0000E6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19" name="Text Box 1">
          <a:extLst>
            <a:ext uri="{FF2B5EF4-FFF2-40B4-BE49-F238E27FC236}">
              <a16:creationId xmlns:a16="http://schemas.microsoft.com/office/drawing/2014/main" id="{00000000-0008-0000-0600-0000E7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20" name="Text Box 1">
          <a:extLst>
            <a:ext uri="{FF2B5EF4-FFF2-40B4-BE49-F238E27FC236}">
              <a16:creationId xmlns:a16="http://schemas.microsoft.com/office/drawing/2014/main" id="{00000000-0008-0000-0600-0000E8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21" name="Text Box 1">
          <a:extLst>
            <a:ext uri="{FF2B5EF4-FFF2-40B4-BE49-F238E27FC236}">
              <a16:creationId xmlns:a16="http://schemas.microsoft.com/office/drawing/2014/main" id="{00000000-0008-0000-0600-0000E9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22" name="Text Box 1">
          <a:extLst>
            <a:ext uri="{FF2B5EF4-FFF2-40B4-BE49-F238E27FC236}">
              <a16:creationId xmlns:a16="http://schemas.microsoft.com/office/drawing/2014/main" id="{00000000-0008-0000-0600-0000EA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23" name="Text Box 1">
          <a:extLst>
            <a:ext uri="{FF2B5EF4-FFF2-40B4-BE49-F238E27FC236}">
              <a16:creationId xmlns:a16="http://schemas.microsoft.com/office/drawing/2014/main" id="{00000000-0008-0000-0600-0000EB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24" name="Text Box 1">
          <a:extLst>
            <a:ext uri="{FF2B5EF4-FFF2-40B4-BE49-F238E27FC236}">
              <a16:creationId xmlns:a16="http://schemas.microsoft.com/office/drawing/2014/main" id="{00000000-0008-0000-0600-0000EC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25" name="Text Box 1">
          <a:extLst>
            <a:ext uri="{FF2B5EF4-FFF2-40B4-BE49-F238E27FC236}">
              <a16:creationId xmlns:a16="http://schemas.microsoft.com/office/drawing/2014/main" id="{00000000-0008-0000-0600-0000ED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26" name="Text Box 1">
          <a:extLst>
            <a:ext uri="{FF2B5EF4-FFF2-40B4-BE49-F238E27FC236}">
              <a16:creationId xmlns:a16="http://schemas.microsoft.com/office/drawing/2014/main" id="{00000000-0008-0000-0600-0000EE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527" name="Text Box 1">
          <a:extLst>
            <a:ext uri="{FF2B5EF4-FFF2-40B4-BE49-F238E27FC236}">
              <a16:creationId xmlns:a16="http://schemas.microsoft.com/office/drawing/2014/main" id="{00000000-0008-0000-0600-0000EF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528" name="Text Box 1">
          <a:extLst>
            <a:ext uri="{FF2B5EF4-FFF2-40B4-BE49-F238E27FC236}">
              <a16:creationId xmlns:a16="http://schemas.microsoft.com/office/drawing/2014/main" id="{00000000-0008-0000-0600-0000F0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529" name="Text Box 1">
          <a:extLst>
            <a:ext uri="{FF2B5EF4-FFF2-40B4-BE49-F238E27FC236}">
              <a16:creationId xmlns:a16="http://schemas.microsoft.com/office/drawing/2014/main" id="{00000000-0008-0000-0600-0000F1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530" name="Text Box 1">
          <a:extLst>
            <a:ext uri="{FF2B5EF4-FFF2-40B4-BE49-F238E27FC236}">
              <a16:creationId xmlns:a16="http://schemas.microsoft.com/office/drawing/2014/main" id="{00000000-0008-0000-0600-0000F2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531" name="Text Box 1">
          <a:extLst>
            <a:ext uri="{FF2B5EF4-FFF2-40B4-BE49-F238E27FC236}">
              <a16:creationId xmlns:a16="http://schemas.microsoft.com/office/drawing/2014/main" id="{00000000-0008-0000-0600-0000F3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532" name="Text Box 1">
          <a:extLst>
            <a:ext uri="{FF2B5EF4-FFF2-40B4-BE49-F238E27FC236}">
              <a16:creationId xmlns:a16="http://schemas.microsoft.com/office/drawing/2014/main" id="{00000000-0008-0000-0600-0000F4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533" name="Text Box 1">
          <a:extLst>
            <a:ext uri="{FF2B5EF4-FFF2-40B4-BE49-F238E27FC236}">
              <a16:creationId xmlns:a16="http://schemas.microsoft.com/office/drawing/2014/main" id="{00000000-0008-0000-0600-0000F5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534" name="Text Box 1">
          <a:extLst>
            <a:ext uri="{FF2B5EF4-FFF2-40B4-BE49-F238E27FC236}">
              <a16:creationId xmlns:a16="http://schemas.microsoft.com/office/drawing/2014/main" id="{00000000-0008-0000-0600-0000F6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535" name="Text Box 1">
          <a:extLst>
            <a:ext uri="{FF2B5EF4-FFF2-40B4-BE49-F238E27FC236}">
              <a16:creationId xmlns:a16="http://schemas.microsoft.com/office/drawing/2014/main" id="{00000000-0008-0000-0600-0000F7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536" name="Text Box 1">
          <a:extLst>
            <a:ext uri="{FF2B5EF4-FFF2-40B4-BE49-F238E27FC236}">
              <a16:creationId xmlns:a16="http://schemas.microsoft.com/office/drawing/2014/main" id="{00000000-0008-0000-0600-0000F8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537" name="Text Box 1">
          <a:extLst>
            <a:ext uri="{FF2B5EF4-FFF2-40B4-BE49-F238E27FC236}">
              <a16:creationId xmlns:a16="http://schemas.microsoft.com/office/drawing/2014/main" id="{00000000-0008-0000-0600-0000F9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538" name="Text Box 1">
          <a:extLst>
            <a:ext uri="{FF2B5EF4-FFF2-40B4-BE49-F238E27FC236}">
              <a16:creationId xmlns:a16="http://schemas.microsoft.com/office/drawing/2014/main" id="{00000000-0008-0000-0600-0000FA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539" name="Text Box 1">
          <a:extLst>
            <a:ext uri="{FF2B5EF4-FFF2-40B4-BE49-F238E27FC236}">
              <a16:creationId xmlns:a16="http://schemas.microsoft.com/office/drawing/2014/main" id="{00000000-0008-0000-0600-0000FB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40" name="Text Box 1">
          <a:extLst>
            <a:ext uri="{FF2B5EF4-FFF2-40B4-BE49-F238E27FC236}">
              <a16:creationId xmlns:a16="http://schemas.microsoft.com/office/drawing/2014/main" id="{00000000-0008-0000-0600-0000FC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41" name="Text Box 1">
          <a:extLst>
            <a:ext uri="{FF2B5EF4-FFF2-40B4-BE49-F238E27FC236}">
              <a16:creationId xmlns:a16="http://schemas.microsoft.com/office/drawing/2014/main" id="{00000000-0008-0000-0600-0000FD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42" name="Text Box 1">
          <a:extLst>
            <a:ext uri="{FF2B5EF4-FFF2-40B4-BE49-F238E27FC236}">
              <a16:creationId xmlns:a16="http://schemas.microsoft.com/office/drawing/2014/main" id="{00000000-0008-0000-0600-0000FE53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43" name="Text Box 1">
          <a:extLst>
            <a:ext uri="{FF2B5EF4-FFF2-40B4-BE49-F238E27FC236}">
              <a16:creationId xmlns:a16="http://schemas.microsoft.com/office/drawing/2014/main" id="{00000000-0008-0000-0600-0000FF53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44" name="Text Box 1">
          <a:extLst>
            <a:ext uri="{FF2B5EF4-FFF2-40B4-BE49-F238E27FC236}">
              <a16:creationId xmlns:a16="http://schemas.microsoft.com/office/drawing/2014/main" id="{00000000-0008-0000-0600-000000540F00}"/>
            </a:ext>
          </a:extLst>
        </xdr:cNvPr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45" name="Text Box 1">
          <a:extLst>
            <a:ext uri="{FF2B5EF4-FFF2-40B4-BE49-F238E27FC236}">
              <a16:creationId xmlns:a16="http://schemas.microsoft.com/office/drawing/2014/main" id="{00000000-0008-0000-0600-000001540F00}"/>
            </a:ext>
          </a:extLst>
        </xdr:cNvPr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46" name="Text Box 1">
          <a:extLst>
            <a:ext uri="{FF2B5EF4-FFF2-40B4-BE49-F238E27FC236}">
              <a16:creationId xmlns:a16="http://schemas.microsoft.com/office/drawing/2014/main" id="{00000000-0008-0000-0600-000002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47" name="Text Box 1">
          <a:extLst>
            <a:ext uri="{FF2B5EF4-FFF2-40B4-BE49-F238E27FC236}">
              <a16:creationId xmlns:a16="http://schemas.microsoft.com/office/drawing/2014/main" id="{00000000-0008-0000-0600-000003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548" name="Text Box 1">
          <a:extLst>
            <a:ext uri="{FF2B5EF4-FFF2-40B4-BE49-F238E27FC236}">
              <a16:creationId xmlns:a16="http://schemas.microsoft.com/office/drawing/2014/main" id="{00000000-0008-0000-0600-000004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49" name="Text Box 1">
          <a:extLst>
            <a:ext uri="{FF2B5EF4-FFF2-40B4-BE49-F238E27FC236}">
              <a16:creationId xmlns:a16="http://schemas.microsoft.com/office/drawing/2014/main" id="{00000000-0008-0000-0600-000005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50" name="Text Box 1">
          <a:extLst>
            <a:ext uri="{FF2B5EF4-FFF2-40B4-BE49-F238E27FC236}">
              <a16:creationId xmlns:a16="http://schemas.microsoft.com/office/drawing/2014/main" id="{00000000-0008-0000-0600-000006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51" name="Text Box 1">
          <a:extLst>
            <a:ext uri="{FF2B5EF4-FFF2-40B4-BE49-F238E27FC236}">
              <a16:creationId xmlns:a16="http://schemas.microsoft.com/office/drawing/2014/main" id="{00000000-0008-0000-0600-000007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52" name="Text Box 1">
          <a:extLst>
            <a:ext uri="{FF2B5EF4-FFF2-40B4-BE49-F238E27FC236}">
              <a16:creationId xmlns:a16="http://schemas.microsoft.com/office/drawing/2014/main" id="{00000000-0008-0000-0600-000008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53" name="Text Box 1">
          <a:extLst>
            <a:ext uri="{FF2B5EF4-FFF2-40B4-BE49-F238E27FC236}">
              <a16:creationId xmlns:a16="http://schemas.microsoft.com/office/drawing/2014/main" id="{00000000-0008-0000-0600-000009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54" name="Text Box 1">
          <a:extLst>
            <a:ext uri="{FF2B5EF4-FFF2-40B4-BE49-F238E27FC236}">
              <a16:creationId xmlns:a16="http://schemas.microsoft.com/office/drawing/2014/main" id="{00000000-0008-0000-0600-00000A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55" name="Text Box 1">
          <a:extLst>
            <a:ext uri="{FF2B5EF4-FFF2-40B4-BE49-F238E27FC236}">
              <a16:creationId xmlns:a16="http://schemas.microsoft.com/office/drawing/2014/main" id="{00000000-0008-0000-0600-00000B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556" name="Text Box 1">
          <a:extLst>
            <a:ext uri="{FF2B5EF4-FFF2-40B4-BE49-F238E27FC236}">
              <a16:creationId xmlns:a16="http://schemas.microsoft.com/office/drawing/2014/main" id="{00000000-0008-0000-0600-00000C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557" name="Text Box 1">
          <a:extLst>
            <a:ext uri="{FF2B5EF4-FFF2-40B4-BE49-F238E27FC236}">
              <a16:creationId xmlns:a16="http://schemas.microsoft.com/office/drawing/2014/main" id="{00000000-0008-0000-0600-00000D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558" name="Text Box 1">
          <a:extLst>
            <a:ext uri="{FF2B5EF4-FFF2-40B4-BE49-F238E27FC236}">
              <a16:creationId xmlns:a16="http://schemas.microsoft.com/office/drawing/2014/main" id="{00000000-0008-0000-0600-00000E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559" name="Text Box 1">
          <a:extLst>
            <a:ext uri="{FF2B5EF4-FFF2-40B4-BE49-F238E27FC236}">
              <a16:creationId xmlns:a16="http://schemas.microsoft.com/office/drawing/2014/main" id="{00000000-0008-0000-0600-00000F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560" name="Text Box 1">
          <a:extLst>
            <a:ext uri="{FF2B5EF4-FFF2-40B4-BE49-F238E27FC236}">
              <a16:creationId xmlns:a16="http://schemas.microsoft.com/office/drawing/2014/main" id="{00000000-0008-0000-0600-000010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61" name="Text Box 1">
          <a:extLst>
            <a:ext uri="{FF2B5EF4-FFF2-40B4-BE49-F238E27FC236}">
              <a16:creationId xmlns:a16="http://schemas.microsoft.com/office/drawing/2014/main" id="{00000000-0008-0000-0600-000011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62" name="Text Box 1">
          <a:extLst>
            <a:ext uri="{FF2B5EF4-FFF2-40B4-BE49-F238E27FC236}">
              <a16:creationId xmlns:a16="http://schemas.microsoft.com/office/drawing/2014/main" id="{00000000-0008-0000-0600-000012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63" name="Text Box 1">
          <a:extLst>
            <a:ext uri="{FF2B5EF4-FFF2-40B4-BE49-F238E27FC236}">
              <a16:creationId xmlns:a16="http://schemas.microsoft.com/office/drawing/2014/main" id="{00000000-0008-0000-0600-000013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64" name="Text Box 1">
          <a:extLst>
            <a:ext uri="{FF2B5EF4-FFF2-40B4-BE49-F238E27FC236}">
              <a16:creationId xmlns:a16="http://schemas.microsoft.com/office/drawing/2014/main" id="{00000000-0008-0000-0600-000014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65" name="Text Box 1">
          <a:extLst>
            <a:ext uri="{FF2B5EF4-FFF2-40B4-BE49-F238E27FC236}">
              <a16:creationId xmlns:a16="http://schemas.microsoft.com/office/drawing/2014/main" id="{00000000-0008-0000-0600-000015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66" name="Text Box 1">
          <a:extLst>
            <a:ext uri="{FF2B5EF4-FFF2-40B4-BE49-F238E27FC236}">
              <a16:creationId xmlns:a16="http://schemas.microsoft.com/office/drawing/2014/main" id="{00000000-0008-0000-0600-000016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67" name="Text Box 1">
          <a:extLst>
            <a:ext uri="{FF2B5EF4-FFF2-40B4-BE49-F238E27FC236}">
              <a16:creationId xmlns:a16="http://schemas.microsoft.com/office/drawing/2014/main" id="{00000000-0008-0000-0600-000017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68" name="Text Box 1">
          <a:extLst>
            <a:ext uri="{FF2B5EF4-FFF2-40B4-BE49-F238E27FC236}">
              <a16:creationId xmlns:a16="http://schemas.microsoft.com/office/drawing/2014/main" id="{00000000-0008-0000-0600-00001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69" name="Text Box 1">
          <a:extLst>
            <a:ext uri="{FF2B5EF4-FFF2-40B4-BE49-F238E27FC236}">
              <a16:creationId xmlns:a16="http://schemas.microsoft.com/office/drawing/2014/main" id="{00000000-0008-0000-0600-000019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0" name="Text Box 1">
          <a:extLst>
            <a:ext uri="{FF2B5EF4-FFF2-40B4-BE49-F238E27FC236}">
              <a16:creationId xmlns:a16="http://schemas.microsoft.com/office/drawing/2014/main" id="{00000000-0008-0000-0600-00001A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1" name="Text Box 1">
          <a:extLst>
            <a:ext uri="{FF2B5EF4-FFF2-40B4-BE49-F238E27FC236}">
              <a16:creationId xmlns:a16="http://schemas.microsoft.com/office/drawing/2014/main" id="{00000000-0008-0000-0600-00001B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2" name="Text Box 1">
          <a:extLst>
            <a:ext uri="{FF2B5EF4-FFF2-40B4-BE49-F238E27FC236}">
              <a16:creationId xmlns:a16="http://schemas.microsoft.com/office/drawing/2014/main" id="{00000000-0008-0000-0600-00001C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3" name="Text Box 1">
          <a:extLst>
            <a:ext uri="{FF2B5EF4-FFF2-40B4-BE49-F238E27FC236}">
              <a16:creationId xmlns:a16="http://schemas.microsoft.com/office/drawing/2014/main" id="{00000000-0008-0000-0600-00001D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4" name="Text Box 1">
          <a:extLst>
            <a:ext uri="{FF2B5EF4-FFF2-40B4-BE49-F238E27FC236}">
              <a16:creationId xmlns:a16="http://schemas.microsoft.com/office/drawing/2014/main" id="{00000000-0008-0000-0600-00001E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5" name="Text Box 1">
          <a:extLst>
            <a:ext uri="{FF2B5EF4-FFF2-40B4-BE49-F238E27FC236}">
              <a16:creationId xmlns:a16="http://schemas.microsoft.com/office/drawing/2014/main" id="{00000000-0008-0000-0600-00001F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6" name="Text Box 1">
          <a:extLst>
            <a:ext uri="{FF2B5EF4-FFF2-40B4-BE49-F238E27FC236}">
              <a16:creationId xmlns:a16="http://schemas.microsoft.com/office/drawing/2014/main" id="{00000000-0008-0000-0600-000020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7" name="Text Box 1">
          <a:extLst>
            <a:ext uri="{FF2B5EF4-FFF2-40B4-BE49-F238E27FC236}">
              <a16:creationId xmlns:a16="http://schemas.microsoft.com/office/drawing/2014/main" id="{00000000-0008-0000-0600-000021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8" name="Text Box 1">
          <a:extLst>
            <a:ext uri="{FF2B5EF4-FFF2-40B4-BE49-F238E27FC236}">
              <a16:creationId xmlns:a16="http://schemas.microsoft.com/office/drawing/2014/main" id="{00000000-0008-0000-0600-000022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579" name="Text Box 1">
          <a:extLst>
            <a:ext uri="{FF2B5EF4-FFF2-40B4-BE49-F238E27FC236}">
              <a16:creationId xmlns:a16="http://schemas.microsoft.com/office/drawing/2014/main" id="{00000000-0008-0000-0600-000023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580" name="Text Box 1">
          <a:extLst>
            <a:ext uri="{FF2B5EF4-FFF2-40B4-BE49-F238E27FC236}">
              <a16:creationId xmlns:a16="http://schemas.microsoft.com/office/drawing/2014/main" id="{00000000-0008-0000-0600-000024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81" name="Text Box 1">
          <a:extLst>
            <a:ext uri="{FF2B5EF4-FFF2-40B4-BE49-F238E27FC236}">
              <a16:creationId xmlns:a16="http://schemas.microsoft.com/office/drawing/2014/main" id="{00000000-0008-0000-0600-000025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82" name="Text Box 1">
          <a:extLst>
            <a:ext uri="{FF2B5EF4-FFF2-40B4-BE49-F238E27FC236}">
              <a16:creationId xmlns:a16="http://schemas.microsoft.com/office/drawing/2014/main" id="{00000000-0008-0000-0600-000026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83" name="Text Box 1">
          <a:extLst>
            <a:ext uri="{FF2B5EF4-FFF2-40B4-BE49-F238E27FC236}">
              <a16:creationId xmlns:a16="http://schemas.microsoft.com/office/drawing/2014/main" id="{00000000-0008-0000-0600-000027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84" name="Text Box 1">
          <a:extLst>
            <a:ext uri="{FF2B5EF4-FFF2-40B4-BE49-F238E27FC236}">
              <a16:creationId xmlns:a16="http://schemas.microsoft.com/office/drawing/2014/main" id="{00000000-0008-0000-0600-00002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85" name="Text Box 1">
          <a:extLst>
            <a:ext uri="{FF2B5EF4-FFF2-40B4-BE49-F238E27FC236}">
              <a16:creationId xmlns:a16="http://schemas.microsoft.com/office/drawing/2014/main" id="{00000000-0008-0000-0600-000029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86" name="Text Box 1">
          <a:extLst>
            <a:ext uri="{FF2B5EF4-FFF2-40B4-BE49-F238E27FC236}">
              <a16:creationId xmlns:a16="http://schemas.microsoft.com/office/drawing/2014/main" id="{00000000-0008-0000-0600-00002A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87" name="Text Box 1">
          <a:extLst>
            <a:ext uri="{FF2B5EF4-FFF2-40B4-BE49-F238E27FC236}">
              <a16:creationId xmlns:a16="http://schemas.microsoft.com/office/drawing/2014/main" id="{00000000-0008-0000-0600-00002B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88" name="Text Box 1">
          <a:extLst>
            <a:ext uri="{FF2B5EF4-FFF2-40B4-BE49-F238E27FC236}">
              <a16:creationId xmlns:a16="http://schemas.microsoft.com/office/drawing/2014/main" id="{00000000-0008-0000-0600-00002C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1004589" name="Text Box 1">
          <a:extLst>
            <a:ext uri="{FF2B5EF4-FFF2-40B4-BE49-F238E27FC236}">
              <a16:creationId xmlns:a16="http://schemas.microsoft.com/office/drawing/2014/main" id="{00000000-0008-0000-0600-00002D540F00}"/>
            </a:ext>
          </a:extLst>
        </xdr:cNvPr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17</xdr:row>
      <xdr:rowOff>257175</xdr:rowOff>
    </xdr:from>
    <xdr:to>
      <xdr:col>3</xdr:col>
      <xdr:colOff>342900</xdr:colOff>
      <xdr:row>19</xdr:row>
      <xdr:rowOff>9525</xdr:rowOff>
    </xdr:to>
    <xdr:sp macro="" textlink="">
      <xdr:nvSpPr>
        <xdr:cNvPr id="1004590" name="Text Box 1">
          <a:extLst>
            <a:ext uri="{FF2B5EF4-FFF2-40B4-BE49-F238E27FC236}">
              <a16:creationId xmlns:a16="http://schemas.microsoft.com/office/drawing/2014/main" id="{00000000-0008-0000-0600-00002E540F00}"/>
            </a:ext>
          </a:extLst>
        </xdr:cNvPr>
        <xdr:cNvSpPr txBox="1">
          <a:spLocks noChangeArrowheads="1"/>
        </xdr:cNvSpPr>
      </xdr:nvSpPr>
      <xdr:spPr bwMode="auto">
        <a:xfrm>
          <a:off x="5238750" y="49530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91" name="Text Box 1">
          <a:extLst>
            <a:ext uri="{FF2B5EF4-FFF2-40B4-BE49-F238E27FC236}">
              <a16:creationId xmlns:a16="http://schemas.microsoft.com/office/drawing/2014/main" id="{00000000-0008-0000-0600-00002F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92" name="Text Box 1">
          <a:extLst>
            <a:ext uri="{FF2B5EF4-FFF2-40B4-BE49-F238E27FC236}">
              <a16:creationId xmlns:a16="http://schemas.microsoft.com/office/drawing/2014/main" id="{00000000-0008-0000-0600-000030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93" name="Text Box 1">
          <a:extLst>
            <a:ext uri="{FF2B5EF4-FFF2-40B4-BE49-F238E27FC236}">
              <a16:creationId xmlns:a16="http://schemas.microsoft.com/office/drawing/2014/main" id="{00000000-0008-0000-0600-000031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94" name="Text Box 1">
          <a:extLst>
            <a:ext uri="{FF2B5EF4-FFF2-40B4-BE49-F238E27FC236}">
              <a16:creationId xmlns:a16="http://schemas.microsoft.com/office/drawing/2014/main" id="{00000000-0008-0000-0600-000032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95" name="Text Box 1">
          <a:extLst>
            <a:ext uri="{FF2B5EF4-FFF2-40B4-BE49-F238E27FC236}">
              <a16:creationId xmlns:a16="http://schemas.microsoft.com/office/drawing/2014/main" id="{00000000-0008-0000-0600-000033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596" name="Text Box 1">
          <a:extLst>
            <a:ext uri="{FF2B5EF4-FFF2-40B4-BE49-F238E27FC236}">
              <a16:creationId xmlns:a16="http://schemas.microsoft.com/office/drawing/2014/main" id="{00000000-0008-0000-0600-000034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97" name="Text Box 1">
          <a:extLst>
            <a:ext uri="{FF2B5EF4-FFF2-40B4-BE49-F238E27FC236}">
              <a16:creationId xmlns:a16="http://schemas.microsoft.com/office/drawing/2014/main" id="{00000000-0008-0000-0600-000035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98" name="Text Box 1">
          <a:extLst>
            <a:ext uri="{FF2B5EF4-FFF2-40B4-BE49-F238E27FC236}">
              <a16:creationId xmlns:a16="http://schemas.microsoft.com/office/drawing/2014/main" id="{00000000-0008-0000-0600-000036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99" name="Text Box 1">
          <a:extLst>
            <a:ext uri="{FF2B5EF4-FFF2-40B4-BE49-F238E27FC236}">
              <a16:creationId xmlns:a16="http://schemas.microsoft.com/office/drawing/2014/main" id="{00000000-0008-0000-0600-000037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00" name="Text Box 1">
          <a:extLst>
            <a:ext uri="{FF2B5EF4-FFF2-40B4-BE49-F238E27FC236}">
              <a16:creationId xmlns:a16="http://schemas.microsoft.com/office/drawing/2014/main" id="{00000000-0008-0000-0600-00003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01" name="Text Box 1">
          <a:extLst>
            <a:ext uri="{FF2B5EF4-FFF2-40B4-BE49-F238E27FC236}">
              <a16:creationId xmlns:a16="http://schemas.microsoft.com/office/drawing/2014/main" id="{00000000-0008-0000-0600-000039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02" name="Text Box 1">
          <a:extLst>
            <a:ext uri="{FF2B5EF4-FFF2-40B4-BE49-F238E27FC236}">
              <a16:creationId xmlns:a16="http://schemas.microsoft.com/office/drawing/2014/main" id="{00000000-0008-0000-0600-00003A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03" name="Text Box 1">
          <a:extLst>
            <a:ext uri="{FF2B5EF4-FFF2-40B4-BE49-F238E27FC236}">
              <a16:creationId xmlns:a16="http://schemas.microsoft.com/office/drawing/2014/main" id="{00000000-0008-0000-0600-00003B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04" name="Text Box 1">
          <a:extLst>
            <a:ext uri="{FF2B5EF4-FFF2-40B4-BE49-F238E27FC236}">
              <a16:creationId xmlns:a16="http://schemas.microsoft.com/office/drawing/2014/main" id="{00000000-0008-0000-0600-00003C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05" name="Text Box 1">
          <a:extLst>
            <a:ext uri="{FF2B5EF4-FFF2-40B4-BE49-F238E27FC236}">
              <a16:creationId xmlns:a16="http://schemas.microsoft.com/office/drawing/2014/main" id="{00000000-0008-0000-0600-00003D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06" name="Text Box 1">
          <a:extLst>
            <a:ext uri="{FF2B5EF4-FFF2-40B4-BE49-F238E27FC236}">
              <a16:creationId xmlns:a16="http://schemas.microsoft.com/office/drawing/2014/main" id="{00000000-0008-0000-0600-00003E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07" name="Text Box 1">
          <a:extLst>
            <a:ext uri="{FF2B5EF4-FFF2-40B4-BE49-F238E27FC236}">
              <a16:creationId xmlns:a16="http://schemas.microsoft.com/office/drawing/2014/main" id="{00000000-0008-0000-0600-00003F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08" name="Text Box 1">
          <a:extLst>
            <a:ext uri="{FF2B5EF4-FFF2-40B4-BE49-F238E27FC236}">
              <a16:creationId xmlns:a16="http://schemas.microsoft.com/office/drawing/2014/main" id="{00000000-0008-0000-0600-000040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09" name="Text Box 1">
          <a:extLst>
            <a:ext uri="{FF2B5EF4-FFF2-40B4-BE49-F238E27FC236}">
              <a16:creationId xmlns:a16="http://schemas.microsoft.com/office/drawing/2014/main" id="{00000000-0008-0000-0600-000041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10" name="Text Box 1">
          <a:extLst>
            <a:ext uri="{FF2B5EF4-FFF2-40B4-BE49-F238E27FC236}">
              <a16:creationId xmlns:a16="http://schemas.microsoft.com/office/drawing/2014/main" id="{00000000-0008-0000-0600-000042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11" name="Text Box 1">
          <a:extLst>
            <a:ext uri="{FF2B5EF4-FFF2-40B4-BE49-F238E27FC236}">
              <a16:creationId xmlns:a16="http://schemas.microsoft.com/office/drawing/2014/main" id="{00000000-0008-0000-0600-000043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12" name="Text Box 1">
          <a:extLst>
            <a:ext uri="{FF2B5EF4-FFF2-40B4-BE49-F238E27FC236}">
              <a16:creationId xmlns:a16="http://schemas.microsoft.com/office/drawing/2014/main" id="{00000000-0008-0000-0600-000044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13" name="Text Box 1">
          <a:extLst>
            <a:ext uri="{FF2B5EF4-FFF2-40B4-BE49-F238E27FC236}">
              <a16:creationId xmlns:a16="http://schemas.microsoft.com/office/drawing/2014/main" id="{00000000-0008-0000-0600-000045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14" name="Text Box 1">
          <a:extLst>
            <a:ext uri="{FF2B5EF4-FFF2-40B4-BE49-F238E27FC236}">
              <a16:creationId xmlns:a16="http://schemas.microsoft.com/office/drawing/2014/main" id="{00000000-0008-0000-0600-000046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15" name="Text Box 1">
          <a:extLst>
            <a:ext uri="{FF2B5EF4-FFF2-40B4-BE49-F238E27FC236}">
              <a16:creationId xmlns:a16="http://schemas.microsoft.com/office/drawing/2014/main" id="{00000000-0008-0000-0600-000047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16" name="Text Box 1">
          <a:extLst>
            <a:ext uri="{FF2B5EF4-FFF2-40B4-BE49-F238E27FC236}">
              <a16:creationId xmlns:a16="http://schemas.microsoft.com/office/drawing/2014/main" id="{00000000-0008-0000-0600-00004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17" name="Text Box 1">
          <a:extLst>
            <a:ext uri="{FF2B5EF4-FFF2-40B4-BE49-F238E27FC236}">
              <a16:creationId xmlns:a16="http://schemas.microsoft.com/office/drawing/2014/main" id="{00000000-0008-0000-0600-000049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618" name="Text Box 1">
          <a:extLst>
            <a:ext uri="{FF2B5EF4-FFF2-40B4-BE49-F238E27FC236}">
              <a16:creationId xmlns:a16="http://schemas.microsoft.com/office/drawing/2014/main" id="{00000000-0008-0000-0600-00004A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619" name="Text Box 1">
          <a:extLst>
            <a:ext uri="{FF2B5EF4-FFF2-40B4-BE49-F238E27FC236}">
              <a16:creationId xmlns:a16="http://schemas.microsoft.com/office/drawing/2014/main" id="{00000000-0008-0000-0600-00004B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620" name="Text Box 1">
          <a:extLst>
            <a:ext uri="{FF2B5EF4-FFF2-40B4-BE49-F238E27FC236}">
              <a16:creationId xmlns:a16="http://schemas.microsoft.com/office/drawing/2014/main" id="{00000000-0008-0000-0600-00004C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621" name="Text Box 1">
          <a:extLst>
            <a:ext uri="{FF2B5EF4-FFF2-40B4-BE49-F238E27FC236}">
              <a16:creationId xmlns:a16="http://schemas.microsoft.com/office/drawing/2014/main" id="{00000000-0008-0000-0600-00004D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22" name="Text Box 1">
          <a:extLst>
            <a:ext uri="{FF2B5EF4-FFF2-40B4-BE49-F238E27FC236}">
              <a16:creationId xmlns:a16="http://schemas.microsoft.com/office/drawing/2014/main" id="{00000000-0008-0000-0600-00004E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23" name="Text Box 1">
          <a:extLst>
            <a:ext uri="{FF2B5EF4-FFF2-40B4-BE49-F238E27FC236}">
              <a16:creationId xmlns:a16="http://schemas.microsoft.com/office/drawing/2014/main" id="{00000000-0008-0000-0600-00004F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624" name="Text Box 1">
          <a:extLst>
            <a:ext uri="{FF2B5EF4-FFF2-40B4-BE49-F238E27FC236}">
              <a16:creationId xmlns:a16="http://schemas.microsoft.com/office/drawing/2014/main" id="{00000000-0008-0000-0600-000050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25" name="Text Box 1">
          <a:extLst>
            <a:ext uri="{FF2B5EF4-FFF2-40B4-BE49-F238E27FC236}">
              <a16:creationId xmlns:a16="http://schemas.microsoft.com/office/drawing/2014/main" id="{00000000-0008-0000-0600-000051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26" name="Text Box 1">
          <a:extLst>
            <a:ext uri="{FF2B5EF4-FFF2-40B4-BE49-F238E27FC236}">
              <a16:creationId xmlns:a16="http://schemas.microsoft.com/office/drawing/2014/main" id="{00000000-0008-0000-0600-000052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627" name="Text Box 1">
          <a:extLst>
            <a:ext uri="{FF2B5EF4-FFF2-40B4-BE49-F238E27FC236}">
              <a16:creationId xmlns:a16="http://schemas.microsoft.com/office/drawing/2014/main" id="{00000000-0008-0000-0600-000053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28" name="Text Box 1">
          <a:extLst>
            <a:ext uri="{FF2B5EF4-FFF2-40B4-BE49-F238E27FC236}">
              <a16:creationId xmlns:a16="http://schemas.microsoft.com/office/drawing/2014/main" id="{00000000-0008-0000-0600-000054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29" name="Text Box 1">
          <a:extLst>
            <a:ext uri="{FF2B5EF4-FFF2-40B4-BE49-F238E27FC236}">
              <a16:creationId xmlns:a16="http://schemas.microsoft.com/office/drawing/2014/main" id="{00000000-0008-0000-0600-000055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630" name="Text Box 1">
          <a:extLst>
            <a:ext uri="{FF2B5EF4-FFF2-40B4-BE49-F238E27FC236}">
              <a16:creationId xmlns:a16="http://schemas.microsoft.com/office/drawing/2014/main" id="{00000000-0008-0000-0600-000056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31" name="Text Box 1">
          <a:extLst>
            <a:ext uri="{FF2B5EF4-FFF2-40B4-BE49-F238E27FC236}">
              <a16:creationId xmlns:a16="http://schemas.microsoft.com/office/drawing/2014/main" id="{00000000-0008-0000-0600-000057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32" name="Text Box 1">
          <a:extLst>
            <a:ext uri="{FF2B5EF4-FFF2-40B4-BE49-F238E27FC236}">
              <a16:creationId xmlns:a16="http://schemas.microsoft.com/office/drawing/2014/main" id="{00000000-0008-0000-0600-00005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33" name="Text Box 1">
          <a:extLst>
            <a:ext uri="{FF2B5EF4-FFF2-40B4-BE49-F238E27FC236}">
              <a16:creationId xmlns:a16="http://schemas.microsoft.com/office/drawing/2014/main" id="{00000000-0008-0000-0600-000059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34" name="Text Box 1">
          <a:extLst>
            <a:ext uri="{FF2B5EF4-FFF2-40B4-BE49-F238E27FC236}">
              <a16:creationId xmlns:a16="http://schemas.microsoft.com/office/drawing/2014/main" id="{00000000-0008-0000-0600-00005A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35" name="Text Box 1">
          <a:extLst>
            <a:ext uri="{FF2B5EF4-FFF2-40B4-BE49-F238E27FC236}">
              <a16:creationId xmlns:a16="http://schemas.microsoft.com/office/drawing/2014/main" id="{00000000-0008-0000-0600-00005B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36" name="Text Box 1">
          <a:extLst>
            <a:ext uri="{FF2B5EF4-FFF2-40B4-BE49-F238E27FC236}">
              <a16:creationId xmlns:a16="http://schemas.microsoft.com/office/drawing/2014/main" id="{00000000-0008-0000-0600-00005C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1004637" name="Text Box 1">
          <a:extLst>
            <a:ext uri="{FF2B5EF4-FFF2-40B4-BE49-F238E27FC236}">
              <a16:creationId xmlns:a16="http://schemas.microsoft.com/office/drawing/2014/main" id="{00000000-0008-0000-0600-00005D540F00}"/>
            </a:ext>
          </a:extLst>
        </xdr:cNvPr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38" name="Text Box 1">
          <a:extLst>
            <a:ext uri="{FF2B5EF4-FFF2-40B4-BE49-F238E27FC236}">
              <a16:creationId xmlns:a16="http://schemas.microsoft.com/office/drawing/2014/main" id="{00000000-0008-0000-0600-00005E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39" name="Text Box 1">
          <a:extLst>
            <a:ext uri="{FF2B5EF4-FFF2-40B4-BE49-F238E27FC236}">
              <a16:creationId xmlns:a16="http://schemas.microsoft.com/office/drawing/2014/main" id="{00000000-0008-0000-0600-00005F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40" name="Text Box 1">
          <a:extLst>
            <a:ext uri="{FF2B5EF4-FFF2-40B4-BE49-F238E27FC236}">
              <a16:creationId xmlns:a16="http://schemas.microsoft.com/office/drawing/2014/main" id="{00000000-0008-0000-0600-000060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1" name="Text Box 1">
          <a:extLst>
            <a:ext uri="{FF2B5EF4-FFF2-40B4-BE49-F238E27FC236}">
              <a16:creationId xmlns:a16="http://schemas.microsoft.com/office/drawing/2014/main" id="{00000000-0008-0000-0600-000061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2" name="Text Box 1">
          <a:extLst>
            <a:ext uri="{FF2B5EF4-FFF2-40B4-BE49-F238E27FC236}">
              <a16:creationId xmlns:a16="http://schemas.microsoft.com/office/drawing/2014/main" id="{00000000-0008-0000-0600-000062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3" name="Text Box 1">
          <a:extLst>
            <a:ext uri="{FF2B5EF4-FFF2-40B4-BE49-F238E27FC236}">
              <a16:creationId xmlns:a16="http://schemas.microsoft.com/office/drawing/2014/main" id="{00000000-0008-0000-0600-000063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4" name="Text Box 1">
          <a:extLst>
            <a:ext uri="{FF2B5EF4-FFF2-40B4-BE49-F238E27FC236}">
              <a16:creationId xmlns:a16="http://schemas.microsoft.com/office/drawing/2014/main" id="{00000000-0008-0000-0600-000064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5" name="Text Box 1">
          <a:extLst>
            <a:ext uri="{FF2B5EF4-FFF2-40B4-BE49-F238E27FC236}">
              <a16:creationId xmlns:a16="http://schemas.microsoft.com/office/drawing/2014/main" id="{00000000-0008-0000-0600-000065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6" name="Text Box 1">
          <a:extLst>
            <a:ext uri="{FF2B5EF4-FFF2-40B4-BE49-F238E27FC236}">
              <a16:creationId xmlns:a16="http://schemas.microsoft.com/office/drawing/2014/main" id="{00000000-0008-0000-0600-000066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7" name="Text Box 1">
          <a:extLst>
            <a:ext uri="{FF2B5EF4-FFF2-40B4-BE49-F238E27FC236}">
              <a16:creationId xmlns:a16="http://schemas.microsoft.com/office/drawing/2014/main" id="{00000000-0008-0000-0600-000067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8" name="Text Box 1">
          <a:extLst>
            <a:ext uri="{FF2B5EF4-FFF2-40B4-BE49-F238E27FC236}">
              <a16:creationId xmlns:a16="http://schemas.microsoft.com/office/drawing/2014/main" id="{00000000-0008-0000-0600-00006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9" name="Text Box 1">
          <a:extLst>
            <a:ext uri="{FF2B5EF4-FFF2-40B4-BE49-F238E27FC236}">
              <a16:creationId xmlns:a16="http://schemas.microsoft.com/office/drawing/2014/main" id="{00000000-0008-0000-0600-000069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50" name="Text Box 1">
          <a:extLst>
            <a:ext uri="{FF2B5EF4-FFF2-40B4-BE49-F238E27FC236}">
              <a16:creationId xmlns:a16="http://schemas.microsoft.com/office/drawing/2014/main" id="{00000000-0008-0000-0600-00006A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51" name="Text Box 1">
          <a:extLst>
            <a:ext uri="{FF2B5EF4-FFF2-40B4-BE49-F238E27FC236}">
              <a16:creationId xmlns:a16="http://schemas.microsoft.com/office/drawing/2014/main" id="{00000000-0008-0000-0600-00006B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52" name="Text Box 1">
          <a:extLst>
            <a:ext uri="{FF2B5EF4-FFF2-40B4-BE49-F238E27FC236}">
              <a16:creationId xmlns:a16="http://schemas.microsoft.com/office/drawing/2014/main" id="{00000000-0008-0000-0600-00006C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53" name="Text Box 1">
          <a:extLst>
            <a:ext uri="{FF2B5EF4-FFF2-40B4-BE49-F238E27FC236}">
              <a16:creationId xmlns:a16="http://schemas.microsoft.com/office/drawing/2014/main" id="{00000000-0008-0000-0600-00006D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54" name="Text Box 1">
          <a:extLst>
            <a:ext uri="{FF2B5EF4-FFF2-40B4-BE49-F238E27FC236}">
              <a16:creationId xmlns:a16="http://schemas.microsoft.com/office/drawing/2014/main" id="{00000000-0008-0000-0600-00006E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655" name="Text Box 1">
          <a:extLst>
            <a:ext uri="{FF2B5EF4-FFF2-40B4-BE49-F238E27FC236}">
              <a16:creationId xmlns:a16="http://schemas.microsoft.com/office/drawing/2014/main" id="{00000000-0008-0000-0600-00006F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656" name="Text Box 1">
          <a:extLst>
            <a:ext uri="{FF2B5EF4-FFF2-40B4-BE49-F238E27FC236}">
              <a16:creationId xmlns:a16="http://schemas.microsoft.com/office/drawing/2014/main" id="{00000000-0008-0000-0600-000070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57" name="Text Box 1">
          <a:extLst>
            <a:ext uri="{FF2B5EF4-FFF2-40B4-BE49-F238E27FC236}">
              <a16:creationId xmlns:a16="http://schemas.microsoft.com/office/drawing/2014/main" id="{00000000-0008-0000-0600-000071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58" name="Text Box 1">
          <a:extLst>
            <a:ext uri="{FF2B5EF4-FFF2-40B4-BE49-F238E27FC236}">
              <a16:creationId xmlns:a16="http://schemas.microsoft.com/office/drawing/2014/main" id="{00000000-0008-0000-0600-000072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59" name="Text Box 1">
          <a:extLst>
            <a:ext uri="{FF2B5EF4-FFF2-40B4-BE49-F238E27FC236}">
              <a16:creationId xmlns:a16="http://schemas.microsoft.com/office/drawing/2014/main" id="{00000000-0008-0000-0600-000073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60" name="Text Box 1">
          <a:extLst>
            <a:ext uri="{FF2B5EF4-FFF2-40B4-BE49-F238E27FC236}">
              <a16:creationId xmlns:a16="http://schemas.microsoft.com/office/drawing/2014/main" id="{00000000-0008-0000-0600-000074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61" name="Text Box 1">
          <a:extLst>
            <a:ext uri="{FF2B5EF4-FFF2-40B4-BE49-F238E27FC236}">
              <a16:creationId xmlns:a16="http://schemas.microsoft.com/office/drawing/2014/main" id="{00000000-0008-0000-0600-000075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62" name="Text Box 1">
          <a:extLst>
            <a:ext uri="{FF2B5EF4-FFF2-40B4-BE49-F238E27FC236}">
              <a16:creationId xmlns:a16="http://schemas.microsoft.com/office/drawing/2014/main" id="{00000000-0008-0000-0600-000076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63" name="Text Box 1">
          <a:extLst>
            <a:ext uri="{FF2B5EF4-FFF2-40B4-BE49-F238E27FC236}">
              <a16:creationId xmlns:a16="http://schemas.microsoft.com/office/drawing/2014/main" id="{00000000-0008-0000-0600-000077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64" name="Text Box 1">
          <a:extLst>
            <a:ext uri="{FF2B5EF4-FFF2-40B4-BE49-F238E27FC236}">
              <a16:creationId xmlns:a16="http://schemas.microsoft.com/office/drawing/2014/main" id="{00000000-0008-0000-0600-00007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65" name="Text Box 1">
          <a:extLst>
            <a:ext uri="{FF2B5EF4-FFF2-40B4-BE49-F238E27FC236}">
              <a16:creationId xmlns:a16="http://schemas.microsoft.com/office/drawing/2014/main" id="{00000000-0008-0000-0600-000079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66" name="Text Box 1">
          <a:extLst>
            <a:ext uri="{FF2B5EF4-FFF2-40B4-BE49-F238E27FC236}">
              <a16:creationId xmlns:a16="http://schemas.microsoft.com/office/drawing/2014/main" id="{00000000-0008-0000-0600-00007A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1004667" name="Text Box 1">
          <a:extLst>
            <a:ext uri="{FF2B5EF4-FFF2-40B4-BE49-F238E27FC236}">
              <a16:creationId xmlns:a16="http://schemas.microsoft.com/office/drawing/2014/main" id="{00000000-0008-0000-0600-00007B540F00}"/>
            </a:ext>
          </a:extLst>
        </xdr:cNvPr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68" name="Text Box 1">
          <a:extLst>
            <a:ext uri="{FF2B5EF4-FFF2-40B4-BE49-F238E27FC236}">
              <a16:creationId xmlns:a16="http://schemas.microsoft.com/office/drawing/2014/main" id="{00000000-0008-0000-0600-00007C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69" name="Text Box 1">
          <a:extLst>
            <a:ext uri="{FF2B5EF4-FFF2-40B4-BE49-F238E27FC236}">
              <a16:creationId xmlns:a16="http://schemas.microsoft.com/office/drawing/2014/main" id="{00000000-0008-0000-0600-00007D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70" name="Text Box 1">
          <a:extLst>
            <a:ext uri="{FF2B5EF4-FFF2-40B4-BE49-F238E27FC236}">
              <a16:creationId xmlns:a16="http://schemas.microsoft.com/office/drawing/2014/main" id="{00000000-0008-0000-0600-00007E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71" name="Text Box 1">
          <a:extLst>
            <a:ext uri="{FF2B5EF4-FFF2-40B4-BE49-F238E27FC236}">
              <a16:creationId xmlns:a16="http://schemas.microsoft.com/office/drawing/2014/main" id="{00000000-0008-0000-0600-00007F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72" name="Text Box 1">
          <a:extLst>
            <a:ext uri="{FF2B5EF4-FFF2-40B4-BE49-F238E27FC236}">
              <a16:creationId xmlns:a16="http://schemas.microsoft.com/office/drawing/2014/main" id="{00000000-0008-0000-0600-000080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673" name="Text Box 1">
          <a:extLst>
            <a:ext uri="{FF2B5EF4-FFF2-40B4-BE49-F238E27FC236}">
              <a16:creationId xmlns:a16="http://schemas.microsoft.com/office/drawing/2014/main" id="{00000000-0008-0000-0600-000081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74" name="Text Box 1">
          <a:extLst>
            <a:ext uri="{FF2B5EF4-FFF2-40B4-BE49-F238E27FC236}">
              <a16:creationId xmlns:a16="http://schemas.microsoft.com/office/drawing/2014/main" id="{00000000-0008-0000-0600-000082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75" name="Text Box 1">
          <a:extLst>
            <a:ext uri="{FF2B5EF4-FFF2-40B4-BE49-F238E27FC236}">
              <a16:creationId xmlns:a16="http://schemas.microsoft.com/office/drawing/2014/main" id="{00000000-0008-0000-0600-000083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76" name="Text Box 1">
          <a:extLst>
            <a:ext uri="{FF2B5EF4-FFF2-40B4-BE49-F238E27FC236}">
              <a16:creationId xmlns:a16="http://schemas.microsoft.com/office/drawing/2014/main" id="{00000000-0008-0000-0600-000084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77" name="Text Box 1">
          <a:extLst>
            <a:ext uri="{FF2B5EF4-FFF2-40B4-BE49-F238E27FC236}">
              <a16:creationId xmlns:a16="http://schemas.microsoft.com/office/drawing/2014/main" id="{00000000-0008-0000-0600-000085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78" name="Text Box 1">
          <a:extLst>
            <a:ext uri="{FF2B5EF4-FFF2-40B4-BE49-F238E27FC236}">
              <a16:creationId xmlns:a16="http://schemas.microsoft.com/office/drawing/2014/main" id="{00000000-0008-0000-0600-000086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79" name="Text Box 1">
          <a:extLst>
            <a:ext uri="{FF2B5EF4-FFF2-40B4-BE49-F238E27FC236}">
              <a16:creationId xmlns:a16="http://schemas.microsoft.com/office/drawing/2014/main" id="{00000000-0008-0000-0600-000087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80" name="Text Box 1">
          <a:extLst>
            <a:ext uri="{FF2B5EF4-FFF2-40B4-BE49-F238E27FC236}">
              <a16:creationId xmlns:a16="http://schemas.microsoft.com/office/drawing/2014/main" id="{00000000-0008-0000-0600-00008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81" name="Text Box 1">
          <a:extLst>
            <a:ext uri="{FF2B5EF4-FFF2-40B4-BE49-F238E27FC236}">
              <a16:creationId xmlns:a16="http://schemas.microsoft.com/office/drawing/2014/main" id="{00000000-0008-0000-0600-000089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82" name="Text Box 1">
          <a:extLst>
            <a:ext uri="{FF2B5EF4-FFF2-40B4-BE49-F238E27FC236}">
              <a16:creationId xmlns:a16="http://schemas.microsoft.com/office/drawing/2014/main" id="{00000000-0008-0000-0600-00008A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83" name="Text Box 1">
          <a:extLst>
            <a:ext uri="{FF2B5EF4-FFF2-40B4-BE49-F238E27FC236}">
              <a16:creationId xmlns:a16="http://schemas.microsoft.com/office/drawing/2014/main" id="{00000000-0008-0000-0600-00008B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84" name="Text Box 1">
          <a:extLst>
            <a:ext uri="{FF2B5EF4-FFF2-40B4-BE49-F238E27FC236}">
              <a16:creationId xmlns:a16="http://schemas.microsoft.com/office/drawing/2014/main" id="{00000000-0008-0000-0600-00008C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85" name="Text Box 1">
          <a:extLst>
            <a:ext uri="{FF2B5EF4-FFF2-40B4-BE49-F238E27FC236}">
              <a16:creationId xmlns:a16="http://schemas.microsoft.com/office/drawing/2014/main" id="{00000000-0008-0000-0600-00008D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86" name="Text Box 1">
          <a:extLst>
            <a:ext uri="{FF2B5EF4-FFF2-40B4-BE49-F238E27FC236}">
              <a16:creationId xmlns:a16="http://schemas.microsoft.com/office/drawing/2014/main" id="{00000000-0008-0000-0600-00008E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87" name="Text Box 1">
          <a:extLst>
            <a:ext uri="{FF2B5EF4-FFF2-40B4-BE49-F238E27FC236}">
              <a16:creationId xmlns:a16="http://schemas.microsoft.com/office/drawing/2014/main" id="{00000000-0008-0000-0600-00008F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88" name="Text Box 1">
          <a:extLst>
            <a:ext uri="{FF2B5EF4-FFF2-40B4-BE49-F238E27FC236}">
              <a16:creationId xmlns:a16="http://schemas.microsoft.com/office/drawing/2014/main" id="{00000000-0008-0000-0600-000090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89" name="Text Box 1">
          <a:extLst>
            <a:ext uri="{FF2B5EF4-FFF2-40B4-BE49-F238E27FC236}">
              <a16:creationId xmlns:a16="http://schemas.microsoft.com/office/drawing/2014/main" id="{00000000-0008-0000-0600-000091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90" name="Text Box 1">
          <a:extLst>
            <a:ext uri="{FF2B5EF4-FFF2-40B4-BE49-F238E27FC236}">
              <a16:creationId xmlns:a16="http://schemas.microsoft.com/office/drawing/2014/main" id="{00000000-0008-0000-0600-000092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91" name="Text Box 1">
          <a:extLst>
            <a:ext uri="{FF2B5EF4-FFF2-40B4-BE49-F238E27FC236}">
              <a16:creationId xmlns:a16="http://schemas.microsoft.com/office/drawing/2014/main" id="{00000000-0008-0000-0600-000093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92" name="Text Box 1">
          <a:extLst>
            <a:ext uri="{FF2B5EF4-FFF2-40B4-BE49-F238E27FC236}">
              <a16:creationId xmlns:a16="http://schemas.microsoft.com/office/drawing/2014/main" id="{00000000-0008-0000-0600-000094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93" name="Text Box 1">
          <a:extLst>
            <a:ext uri="{FF2B5EF4-FFF2-40B4-BE49-F238E27FC236}">
              <a16:creationId xmlns:a16="http://schemas.microsoft.com/office/drawing/2014/main" id="{00000000-0008-0000-0600-000095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94" name="Text Box 1">
          <a:extLst>
            <a:ext uri="{FF2B5EF4-FFF2-40B4-BE49-F238E27FC236}">
              <a16:creationId xmlns:a16="http://schemas.microsoft.com/office/drawing/2014/main" id="{00000000-0008-0000-0600-000096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695" name="Text Box 1">
          <a:extLst>
            <a:ext uri="{FF2B5EF4-FFF2-40B4-BE49-F238E27FC236}">
              <a16:creationId xmlns:a16="http://schemas.microsoft.com/office/drawing/2014/main" id="{00000000-0008-0000-0600-000097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696" name="Text Box 1">
          <a:extLst>
            <a:ext uri="{FF2B5EF4-FFF2-40B4-BE49-F238E27FC236}">
              <a16:creationId xmlns:a16="http://schemas.microsoft.com/office/drawing/2014/main" id="{00000000-0008-0000-0600-00009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697" name="Text Box 1">
          <a:extLst>
            <a:ext uri="{FF2B5EF4-FFF2-40B4-BE49-F238E27FC236}">
              <a16:creationId xmlns:a16="http://schemas.microsoft.com/office/drawing/2014/main" id="{00000000-0008-0000-0600-000099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698" name="Text Box 1">
          <a:extLst>
            <a:ext uri="{FF2B5EF4-FFF2-40B4-BE49-F238E27FC236}">
              <a16:creationId xmlns:a16="http://schemas.microsoft.com/office/drawing/2014/main" id="{00000000-0008-0000-0600-00009A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99" name="Text Box 1">
          <a:extLst>
            <a:ext uri="{FF2B5EF4-FFF2-40B4-BE49-F238E27FC236}">
              <a16:creationId xmlns:a16="http://schemas.microsoft.com/office/drawing/2014/main" id="{00000000-0008-0000-0600-00009B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00" name="Text Box 1">
          <a:extLst>
            <a:ext uri="{FF2B5EF4-FFF2-40B4-BE49-F238E27FC236}">
              <a16:creationId xmlns:a16="http://schemas.microsoft.com/office/drawing/2014/main" id="{00000000-0008-0000-0600-00009C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701" name="Text Box 1">
          <a:extLst>
            <a:ext uri="{FF2B5EF4-FFF2-40B4-BE49-F238E27FC236}">
              <a16:creationId xmlns:a16="http://schemas.microsoft.com/office/drawing/2014/main" id="{00000000-0008-0000-0600-00009D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02" name="Text Box 1">
          <a:extLst>
            <a:ext uri="{FF2B5EF4-FFF2-40B4-BE49-F238E27FC236}">
              <a16:creationId xmlns:a16="http://schemas.microsoft.com/office/drawing/2014/main" id="{00000000-0008-0000-0600-00009E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03" name="Text Box 1">
          <a:extLst>
            <a:ext uri="{FF2B5EF4-FFF2-40B4-BE49-F238E27FC236}">
              <a16:creationId xmlns:a16="http://schemas.microsoft.com/office/drawing/2014/main" id="{00000000-0008-0000-0600-00009F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704" name="Text Box 1">
          <a:extLst>
            <a:ext uri="{FF2B5EF4-FFF2-40B4-BE49-F238E27FC236}">
              <a16:creationId xmlns:a16="http://schemas.microsoft.com/office/drawing/2014/main" id="{00000000-0008-0000-0600-0000A0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05" name="Text Box 1">
          <a:extLst>
            <a:ext uri="{FF2B5EF4-FFF2-40B4-BE49-F238E27FC236}">
              <a16:creationId xmlns:a16="http://schemas.microsoft.com/office/drawing/2014/main" id="{00000000-0008-0000-0600-0000A1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06" name="Text Box 1">
          <a:extLst>
            <a:ext uri="{FF2B5EF4-FFF2-40B4-BE49-F238E27FC236}">
              <a16:creationId xmlns:a16="http://schemas.microsoft.com/office/drawing/2014/main" id="{00000000-0008-0000-0600-0000A2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707" name="Text Box 1">
          <a:extLst>
            <a:ext uri="{FF2B5EF4-FFF2-40B4-BE49-F238E27FC236}">
              <a16:creationId xmlns:a16="http://schemas.microsoft.com/office/drawing/2014/main" id="{00000000-0008-0000-0600-0000A3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08" name="Text Box 1">
          <a:extLst>
            <a:ext uri="{FF2B5EF4-FFF2-40B4-BE49-F238E27FC236}">
              <a16:creationId xmlns:a16="http://schemas.microsoft.com/office/drawing/2014/main" id="{00000000-0008-0000-0600-0000A4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09" name="Text Box 1">
          <a:extLst>
            <a:ext uri="{FF2B5EF4-FFF2-40B4-BE49-F238E27FC236}">
              <a16:creationId xmlns:a16="http://schemas.microsoft.com/office/drawing/2014/main" id="{00000000-0008-0000-0600-0000A5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10" name="Text Box 1">
          <a:extLst>
            <a:ext uri="{FF2B5EF4-FFF2-40B4-BE49-F238E27FC236}">
              <a16:creationId xmlns:a16="http://schemas.microsoft.com/office/drawing/2014/main" id="{00000000-0008-0000-0600-0000A6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11" name="Text Box 1">
          <a:extLst>
            <a:ext uri="{FF2B5EF4-FFF2-40B4-BE49-F238E27FC236}">
              <a16:creationId xmlns:a16="http://schemas.microsoft.com/office/drawing/2014/main" id="{00000000-0008-0000-0600-0000A7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12" name="Text Box 1">
          <a:extLst>
            <a:ext uri="{FF2B5EF4-FFF2-40B4-BE49-F238E27FC236}">
              <a16:creationId xmlns:a16="http://schemas.microsoft.com/office/drawing/2014/main" id="{00000000-0008-0000-0600-0000A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13" name="Text Box 1">
          <a:extLst>
            <a:ext uri="{FF2B5EF4-FFF2-40B4-BE49-F238E27FC236}">
              <a16:creationId xmlns:a16="http://schemas.microsoft.com/office/drawing/2014/main" id="{00000000-0008-0000-0600-0000A9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1004714" name="Text Box 1">
          <a:extLst>
            <a:ext uri="{FF2B5EF4-FFF2-40B4-BE49-F238E27FC236}">
              <a16:creationId xmlns:a16="http://schemas.microsoft.com/office/drawing/2014/main" id="{00000000-0008-0000-0600-0000AA540F00}"/>
            </a:ext>
          </a:extLst>
        </xdr:cNvPr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15" name="Text Box 1">
          <a:extLst>
            <a:ext uri="{FF2B5EF4-FFF2-40B4-BE49-F238E27FC236}">
              <a16:creationId xmlns:a16="http://schemas.microsoft.com/office/drawing/2014/main" id="{00000000-0008-0000-0600-0000AB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16" name="Text Box 1">
          <a:extLst>
            <a:ext uri="{FF2B5EF4-FFF2-40B4-BE49-F238E27FC236}">
              <a16:creationId xmlns:a16="http://schemas.microsoft.com/office/drawing/2014/main" id="{00000000-0008-0000-0600-0000AC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17" name="Text Box 1">
          <a:extLst>
            <a:ext uri="{FF2B5EF4-FFF2-40B4-BE49-F238E27FC236}">
              <a16:creationId xmlns:a16="http://schemas.microsoft.com/office/drawing/2014/main" id="{00000000-0008-0000-0600-0000AD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18" name="Text Box 1">
          <a:extLst>
            <a:ext uri="{FF2B5EF4-FFF2-40B4-BE49-F238E27FC236}">
              <a16:creationId xmlns:a16="http://schemas.microsoft.com/office/drawing/2014/main" id="{00000000-0008-0000-0600-0000AE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19" name="Text Box 1">
          <a:extLst>
            <a:ext uri="{FF2B5EF4-FFF2-40B4-BE49-F238E27FC236}">
              <a16:creationId xmlns:a16="http://schemas.microsoft.com/office/drawing/2014/main" id="{00000000-0008-0000-0600-0000AF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720" name="Text Box 1">
          <a:extLst>
            <a:ext uri="{FF2B5EF4-FFF2-40B4-BE49-F238E27FC236}">
              <a16:creationId xmlns:a16="http://schemas.microsoft.com/office/drawing/2014/main" id="{00000000-0008-0000-0600-0000B0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21" name="Text Box 1">
          <a:extLst>
            <a:ext uri="{FF2B5EF4-FFF2-40B4-BE49-F238E27FC236}">
              <a16:creationId xmlns:a16="http://schemas.microsoft.com/office/drawing/2014/main" id="{00000000-0008-0000-0600-0000B1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22" name="Text Box 1">
          <a:extLst>
            <a:ext uri="{FF2B5EF4-FFF2-40B4-BE49-F238E27FC236}">
              <a16:creationId xmlns:a16="http://schemas.microsoft.com/office/drawing/2014/main" id="{00000000-0008-0000-0600-0000B2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23" name="Text Box 1">
          <a:extLst>
            <a:ext uri="{FF2B5EF4-FFF2-40B4-BE49-F238E27FC236}">
              <a16:creationId xmlns:a16="http://schemas.microsoft.com/office/drawing/2014/main" id="{00000000-0008-0000-0600-0000B3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24" name="Text Box 1">
          <a:extLst>
            <a:ext uri="{FF2B5EF4-FFF2-40B4-BE49-F238E27FC236}">
              <a16:creationId xmlns:a16="http://schemas.microsoft.com/office/drawing/2014/main" id="{00000000-0008-0000-0600-0000B4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25" name="Text Box 1">
          <a:extLst>
            <a:ext uri="{FF2B5EF4-FFF2-40B4-BE49-F238E27FC236}">
              <a16:creationId xmlns:a16="http://schemas.microsoft.com/office/drawing/2014/main" id="{00000000-0008-0000-0600-0000B5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26" name="Text Box 1">
          <a:extLst>
            <a:ext uri="{FF2B5EF4-FFF2-40B4-BE49-F238E27FC236}">
              <a16:creationId xmlns:a16="http://schemas.microsoft.com/office/drawing/2014/main" id="{00000000-0008-0000-0600-0000B6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27" name="Text Box 1">
          <a:extLst>
            <a:ext uri="{FF2B5EF4-FFF2-40B4-BE49-F238E27FC236}">
              <a16:creationId xmlns:a16="http://schemas.microsoft.com/office/drawing/2014/main" id="{00000000-0008-0000-0600-0000B7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28" name="Text Box 1">
          <a:extLst>
            <a:ext uri="{FF2B5EF4-FFF2-40B4-BE49-F238E27FC236}">
              <a16:creationId xmlns:a16="http://schemas.microsoft.com/office/drawing/2014/main" id="{00000000-0008-0000-0600-0000B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29" name="Text Box 1">
          <a:extLst>
            <a:ext uri="{FF2B5EF4-FFF2-40B4-BE49-F238E27FC236}">
              <a16:creationId xmlns:a16="http://schemas.microsoft.com/office/drawing/2014/main" id="{00000000-0008-0000-0600-0000B9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30" name="Text Box 1">
          <a:extLst>
            <a:ext uri="{FF2B5EF4-FFF2-40B4-BE49-F238E27FC236}">
              <a16:creationId xmlns:a16="http://schemas.microsoft.com/office/drawing/2014/main" id="{00000000-0008-0000-0600-0000BA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31" name="Text Box 1">
          <a:extLst>
            <a:ext uri="{FF2B5EF4-FFF2-40B4-BE49-F238E27FC236}">
              <a16:creationId xmlns:a16="http://schemas.microsoft.com/office/drawing/2014/main" id="{00000000-0008-0000-0600-0000BB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32" name="Text Box 1">
          <a:extLst>
            <a:ext uri="{FF2B5EF4-FFF2-40B4-BE49-F238E27FC236}">
              <a16:creationId xmlns:a16="http://schemas.microsoft.com/office/drawing/2014/main" id="{00000000-0008-0000-0600-0000BC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33" name="Text Box 1">
          <a:extLst>
            <a:ext uri="{FF2B5EF4-FFF2-40B4-BE49-F238E27FC236}">
              <a16:creationId xmlns:a16="http://schemas.microsoft.com/office/drawing/2014/main" id="{00000000-0008-0000-0600-0000BD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34" name="Text Box 1">
          <a:extLst>
            <a:ext uri="{FF2B5EF4-FFF2-40B4-BE49-F238E27FC236}">
              <a16:creationId xmlns:a16="http://schemas.microsoft.com/office/drawing/2014/main" id="{00000000-0008-0000-0600-0000BE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35" name="Text Box 1">
          <a:extLst>
            <a:ext uri="{FF2B5EF4-FFF2-40B4-BE49-F238E27FC236}">
              <a16:creationId xmlns:a16="http://schemas.microsoft.com/office/drawing/2014/main" id="{00000000-0008-0000-0600-0000BF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36" name="Text Box 1">
          <a:extLst>
            <a:ext uri="{FF2B5EF4-FFF2-40B4-BE49-F238E27FC236}">
              <a16:creationId xmlns:a16="http://schemas.microsoft.com/office/drawing/2014/main" id="{00000000-0008-0000-0600-0000C0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37" name="Text Box 1">
          <a:extLst>
            <a:ext uri="{FF2B5EF4-FFF2-40B4-BE49-F238E27FC236}">
              <a16:creationId xmlns:a16="http://schemas.microsoft.com/office/drawing/2014/main" id="{00000000-0008-0000-0600-0000C1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38" name="Text Box 1">
          <a:extLst>
            <a:ext uri="{FF2B5EF4-FFF2-40B4-BE49-F238E27FC236}">
              <a16:creationId xmlns:a16="http://schemas.microsoft.com/office/drawing/2014/main" id="{00000000-0008-0000-0600-0000C2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39" name="Text Box 1">
          <a:extLst>
            <a:ext uri="{FF2B5EF4-FFF2-40B4-BE49-F238E27FC236}">
              <a16:creationId xmlns:a16="http://schemas.microsoft.com/office/drawing/2014/main" id="{00000000-0008-0000-0600-0000C3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40" name="Text Box 1">
          <a:extLst>
            <a:ext uri="{FF2B5EF4-FFF2-40B4-BE49-F238E27FC236}">
              <a16:creationId xmlns:a16="http://schemas.microsoft.com/office/drawing/2014/main" id="{00000000-0008-0000-0600-0000C4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41" name="Text Box 1">
          <a:extLst>
            <a:ext uri="{FF2B5EF4-FFF2-40B4-BE49-F238E27FC236}">
              <a16:creationId xmlns:a16="http://schemas.microsoft.com/office/drawing/2014/main" id="{00000000-0008-0000-0600-0000C5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742" name="Text Box 1">
          <a:extLst>
            <a:ext uri="{FF2B5EF4-FFF2-40B4-BE49-F238E27FC236}">
              <a16:creationId xmlns:a16="http://schemas.microsoft.com/office/drawing/2014/main" id="{00000000-0008-0000-0600-0000C6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743" name="Text Box 1">
          <a:extLst>
            <a:ext uri="{FF2B5EF4-FFF2-40B4-BE49-F238E27FC236}">
              <a16:creationId xmlns:a16="http://schemas.microsoft.com/office/drawing/2014/main" id="{00000000-0008-0000-0600-0000C7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744" name="Text Box 1">
          <a:extLst>
            <a:ext uri="{FF2B5EF4-FFF2-40B4-BE49-F238E27FC236}">
              <a16:creationId xmlns:a16="http://schemas.microsoft.com/office/drawing/2014/main" id="{00000000-0008-0000-0600-0000C8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745" name="Text Box 1">
          <a:extLst>
            <a:ext uri="{FF2B5EF4-FFF2-40B4-BE49-F238E27FC236}">
              <a16:creationId xmlns:a16="http://schemas.microsoft.com/office/drawing/2014/main" id="{00000000-0008-0000-0600-0000C9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46" name="Text Box 1">
          <a:extLst>
            <a:ext uri="{FF2B5EF4-FFF2-40B4-BE49-F238E27FC236}">
              <a16:creationId xmlns:a16="http://schemas.microsoft.com/office/drawing/2014/main" id="{00000000-0008-0000-0600-0000CA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47" name="Text Box 1">
          <a:extLst>
            <a:ext uri="{FF2B5EF4-FFF2-40B4-BE49-F238E27FC236}">
              <a16:creationId xmlns:a16="http://schemas.microsoft.com/office/drawing/2014/main" id="{00000000-0008-0000-0600-0000CB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748" name="Text Box 1">
          <a:extLst>
            <a:ext uri="{FF2B5EF4-FFF2-40B4-BE49-F238E27FC236}">
              <a16:creationId xmlns:a16="http://schemas.microsoft.com/office/drawing/2014/main" id="{00000000-0008-0000-0600-0000CC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49" name="Text Box 1">
          <a:extLst>
            <a:ext uri="{FF2B5EF4-FFF2-40B4-BE49-F238E27FC236}">
              <a16:creationId xmlns:a16="http://schemas.microsoft.com/office/drawing/2014/main" id="{00000000-0008-0000-0600-0000CD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50" name="Text Box 1">
          <a:extLst>
            <a:ext uri="{FF2B5EF4-FFF2-40B4-BE49-F238E27FC236}">
              <a16:creationId xmlns:a16="http://schemas.microsoft.com/office/drawing/2014/main" id="{00000000-0008-0000-0600-0000CE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751" name="Text Box 1">
          <a:extLst>
            <a:ext uri="{FF2B5EF4-FFF2-40B4-BE49-F238E27FC236}">
              <a16:creationId xmlns:a16="http://schemas.microsoft.com/office/drawing/2014/main" id="{00000000-0008-0000-0600-0000CF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52" name="Text Box 1">
          <a:extLst>
            <a:ext uri="{FF2B5EF4-FFF2-40B4-BE49-F238E27FC236}">
              <a16:creationId xmlns:a16="http://schemas.microsoft.com/office/drawing/2014/main" id="{00000000-0008-0000-0600-0000D0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53" name="Text Box 1">
          <a:extLst>
            <a:ext uri="{FF2B5EF4-FFF2-40B4-BE49-F238E27FC236}">
              <a16:creationId xmlns:a16="http://schemas.microsoft.com/office/drawing/2014/main" id="{00000000-0008-0000-0600-0000D1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754" name="Text Box 1">
          <a:extLst>
            <a:ext uri="{FF2B5EF4-FFF2-40B4-BE49-F238E27FC236}">
              <a16:creationId xmlns:a16="http://schemas.microsoft.com/office/drawing/2014/main" id="{00000000-0008-0000-0600-0000D2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55" name="Text Box 1">
          <a:extLst>
            <a:ext uri="{FF2B5EF4-FFF2-40B4-BE49-F238E27FC236}">
              <a16:creationId xmlns:a16="http://schemas.microsoft.com/office/drawing/2014/main" id="{00000000-0008-0000-0600-0000D3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56" name="Text Box 1">
          <a:extLst>
            <a:ext uri="{FF2B5EF4-FFF2-40B4-BE49-F238E27FC236}">
              <a16:creationId xmlns:a16="http://schemas.microsoft.com/office/drawing/2014/main" id="{00000000-0008-0000-0600-0000D4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57" name="Text Box 1">
          <a:extLst>
            <a:ext uri="{FF2B5EF4-FFF2-40B4-BE49-F238E27FC236}">
              <a16:creationId xmlns:a16="http://schemas.microsoft.com/office/drawing/2014/main" id="{00000000-0008-0000-0600-0000D5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58" name="Text Box 1">
          <a:extLst>
            <a:ext uri="{FF2B5EF4-FFF2-40B4-BE49-F238E27FC236}">
              <a16:creationId xmlns:a16="http://schemas.microsoft.com/office/drawing/2014/main" id="{00000000-0008-0000-0600-0000D6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59" name="Text Box 1">
          <a:extLst>
            <a:ext uri="{FF2B5EF4-FFF2-40B4-BE49-F238E27FC236}">
              <a16:creationId xmlns:a16="http://schemas.microsoft.com/office/drawing/2014/main" id="{00000000-0008-0000-0600-0000D7540F00}"/>
            </a:ext>
          </a:extLst>
        </xdr:cNvPr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60" name="Text Box 1">
          <a:extLst>
            <a:ext uri="{FF2B5EF4-FFF2-40B4-BE49-F238E27FC236}">
              <a16:creationId xmlns:a16="http://schemas.microsoft.com/office/drawing/2014/main" id="{00000000-0008-0000-0600-0000D8540F00}"/>
            </a:ext>
          </a:extLst>
        </xdr:cNvPr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1" name="Text Box 1">
          <a:extLst>
            <a:ext uri="{FF2B5EF4-FFF2-40B4-BE49-F238E27FC236}">
              <a16:creationId xmlns:a16="http://schemas.microsoft.com/office/drawing/2014/main" id="{00000000-0008-0000-0600-0000D9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2" name="Text Box 1">
          <a:extLst>
            <a:ext uri="{FF2B5EF4-FFF2-40B4-BE49-F238E27FC236}">
              <a16:creationId xmlns:a16="http://schemas.microsoft.com/office/drawing/2014/main" id="{00000000-0008-0000-0600-0000DA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763" name="Text Box 1">
          <a:extLst>
            <a:ext uri="{FF2B5EF4-FFF2-40B4-BE49-F238E27FC236}">
              <a16:creationId xmlns:a16="http://schemas.microsoft.com/office/drawing/2014/main" id="{00000000-0008-0000-0600-0000DB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4" name="Text Box 1">
          <a:extLst>
            <a:ext uri="{FF2B5EF4-FFF2-40B4-BE49-F238E27FC236}">
              <a16:creationId xmlns:a16="http://schemas.microsoft.com/office/drawing/2014/main" id="{00000000-0008-0000-0600-0000DC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5" name="Text Box 1">
          <a:extLst>
            <a:ext uri="{FF2B5EF4-FFF2-40B4-BE49-F238E27FC236}">
              <a16:creationId xmlns:a16="http://schemas.microsoft.com/office/drawing/2014/main" id="{00000000-0008-0000-0600-0000DD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6" name="Text Box 1">
          <a:extLst>
            <a:ext uri="{FF2B5EF4-FFF2-40B4-BE49-F238E27FC236}">
              <a16:creationId xmlns:a16="http://schemas.microsoft.com/office/drawing/2014/main" id="{00000000-0008-0000-0600-0000DE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7" name="Text Box 1">
          <a:extLst>
            <a:ext uri="{FF2B5EF4-FFF2-40B4-BE49-F238E27FC236}">
              <a16:creationId xmlns:a16="http://schemas.microsoft.com/office/drawing/2014/main" id="{00000000-0008-0000-0600-0000DF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8" name="Text Box 1">
          <a:extLst>
            <a:ext uri="{FF2B5EF4-FFF2-40B4-BE49-F238E27FC236}">
              <a16:creationId xmlns:a16="http://schemas.microsoft.com/office/drawing/2014/main" id="{00000000-0008-0000-0600-0000E0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9" name="Text Box 1">
          <a:extLst>
            <a:ext uri="{FF2B5EF4-FFF2-40B4-BE49-F238E27FC236}">
              <a16:creationId xmlns:a16="http://schemas.microsoft.com/office/drawing/2014/main" id="{00000000-0008-0000-0600-0000E1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70" name="Text Box 1">
          <a:extLst>
            <a:ext uri="{FF2B5EF4-FFF2-40B4-BE49-F238E27FC236}">
              <a16:creationId xmlns:a16="http://schemas.microsoft.com/office/drawing/2014/main" id="{00000000-0008-0000-0600-0000E2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771" name="Text Box 1">
          <a:extLst>
            <a:ext uri="{FF2B5EF4-FFF2-40B4-BE49-F238E27FC236}">
              <a16:creationId xmlns:a16="http://schemas.microsoft.com/office/drawing/2014/main" id="{00000000-0008-0000-0600-0000E3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772" name="Text Box 1">
          <a:extLst>
            <a:ext uri="{FF2B5EF4-FFF2-40B4-BE49-F238E27FC236}">
              <a16:creationId xmlns:a16="http://schemas.microsoft.com/office/drawing/2014/main" id="{00000000-0008-0000-0600-0000E4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773" name="Text Box 1">
          <a:extLst>
            <a:ext uri="{FF2B5EF4-FFF2-40B4-BE49-F238E27FC236}">
              <a16:creationId xmlns:a16="http://schemas.microsoft.com/office/drawing/2014/main" id="{00000000-0008-0000-0600-0000E5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774" name="Text Box 1">
          <a:extLst>
            <a:ext uri="{FF2B5EF4-FFF2-40B4-BE49-F238E27FC236}">
              <a16:creationId xmlns:a16="http://schemas.microsoft.com/office/drawing/2014/main" id="{00000000-0008-0000-0600-0000E6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775" name="Text Box 1">
          <a:extLst>
            <a:ext uri="{FF2B5EF4-FFF2-40B4-BE49-F238E27FC236}">
              <a16:creationId xmlns:a16="http://schemas.microsoft.com/office/drawing/2014/main" id="{00000000-0008-0000-0600-0000E7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76" name="Text Box 1">
          <a:extLst>
            <a:ext uri="{FF2B5EF4-FFF2-40B4-BE49-F238E27FC236}">
              <a16:creationId xmlns:a16="http://schemas.microsoft.com/office/drawing/2014/main" id="{00000000-0008-0000-0600-0000E854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77" name="Text Box 1">
          <a:extLst>
            <a:ext uri="{FF2B5EF4-FFF2-40B4-BE49-F238E27FC236}">
              <a16:creationId xmlns:a16="http://schemas.microsoft.com/office/drawing/2014/main" id="{00000000-0008-0000-0600-0000E9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78" name="Text Box 1">
          <a:extLst>
            <a:ext uri="{FF2B5EF4-FFF2-40B4-BE49-F238E27FC236}">
              <a16:creationId xmlns:a16="http://schemas.microsoft.com/office/drawing/2014/main" id="{00000000-0008-0000-0600-0000EA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779" name="Text Box 1">
          <a:extLst>
            <a:ext uri="{FF2B5EF4-FFF2-40B4-BE49-F238E27FC236}">
              <a16:creationId xmlns:a16="http://schemas.microsoft.com/office/drawing/2014/main" id="{00000000-0008-0000-0600-0000EB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0" name="Text Box 1">
          <a:extLst>
            <a:ext uri="{FF2B5EF4-FFF2-40B4-BE49-F238E27FC236}">
              <a16:creationId xmlns:a16="http://schemas.microsoft.com/office/drawing/2014/main" id="{00000000-0008-0000-0600-0000EC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1" name="Text Box 1">
          <a:extLst>
            <a:ext uri="{FF2B5EF4-FFF2-40B4-BE49-F238E27FC236}">
              <a16:creationId xmlns:a16="http://schemas.microsoft.com/office/drawing/2014/main" id="{00000000-0008-0000-0600-0000ED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2" name="Text Box 1">
          <a:extLst>
            <a:ext uri="{FF2B5EF4-FFF2-40B4-BE49-F238E27FC236}">
              <a16:creationId xmlns:a16="http://schemas.microsoft.com/office/drawing/2014/main" id="{00000000-0008-0000-0600-0000EE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3" name="Text Box 1">
          <a:extLst>
            <a:ext uri="{FF2B5EF4-FFF2-40B4-BE49-F238E27FC236}">
              <a16:creationId xmlns:a16="http://schemas.microsoft.com/office/drawing/2014/main" id="{00000000-0008-0000-0600-0000EF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4" name="Text Box 1">
          <a:extLst>
            <a:ext uri="{FF2B5EF4-FFF2-40B4-BE49-F238E27FC236}">
              <a16:creationId xmlns:a16="http://schemas.microsoft.com/office/drawing/2014/main" id="{00000000-0008-0000-0600-0000F0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5" name="Text Box 1">
          <a:extLst>
            <a:ext uri="{FF2B5EF4-FFF2-40B4-BE49-F238E27FC236}">
              <a16:creationId xmlns:a16="http://schemas.microsoft.com/office/drawing/2014/main" id="{00000000-0008-0000-0600-0000F1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6" name="Text Box 1">
          <a:extLst>
            <a:ext uri="{FF2B5EF4-FFF2-40B4-BE49-F238E27FC236}">
              <a16:creationId xmlns:a16="http://schemas.microsoft.com/office/drawing/2014/main" id="{00000000-0008-0000-0600-0000F2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7" name="Text Box 1">
          <a:extLst>
            <a:ext uri="{FF2B5EF4-FFF2-40B4-BE49-F238E27FC236}">
              <a16:creationId xmlns:a16="http://schemas.microsoft.com/office/drawing/2014/main" id="{00000000-0008-0000-0600-0000F3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8" name="Text Box 1">
          <a:extLst>
            <a:ext uri="{FF2B5EF4-FFF2-40B4-BE49-F238E27FC236}">
              <a16:creationId xmlns:a16="http://schemas.microsoft.com/office/drawing/2014/main" id="{00000000-0008-0000-0600-0000F4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9" name="Text Box 1">
          <a:extLst>
            <a:ext uri="{FF2B5EF4-FFF2-40B4-BE49-F238E27FC236}">
              <a16:creationId xmlns:a16="http://schemas.microsoft.com/office/drawing/2014/main" id="{00000000-0008-0000-0600-0000F5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90" name="Text Box 1">
          <a:extLst>
            <a:ext uri="{FF2B5EF4-FFF2-40B4-BE49-F238E27FC236}">
              <a16:creationId xmlns:a16="http://schemas.microsoft.com/office/drawing/2014/main" id="{00000000-0008-0000-0600-0000F6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91" name="Text Box 1">
          <a:extLst>
            <a:ext uri="{FF2B5EF4-FFF2-40B4-BE49-F238E27FC236}">
              <a16:creationId xmlns:a16="http://schemas.microsoft.com/office/drawing/2014/main" id="{00000000-0008-0000-0600-0000F7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92" name="Text Box 1">
          <a:extLst>
            <a:ext uri="{FF2B5EF4-FFF2-40B4-BE49-F238E27FC236}">
              <a16:creationId xmlns:a16="http://schemas.microsoft.com/office/drawing/2014/main" id="{00000000-0008-0000-0600-0000F8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93" name="Text Box 1">
          <a:extLst>
            <a:ext uri="{FF2B5EF4-FFF2-40B4-BE49-F238E27FC236}">
              <a16:creationId xmlns:a16="http://schemas.microsoft.com/office/drawing/2014/main" id="{00000000-0008-0000-0600-0000F9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794" name="Text Box 1">
          <a:extLst>
            <a:ext uri="{FF2B5EF4-FFF2-40B4-BE49-F238E27FC236}">
              <a16:creationId xmlns:a16="http://schemas.microsoft.com/office/drawing/2014/main" id="{00000000-0008-0000-0600-0000FA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795" name="Text Box 1">
          <a:extLst>
            <a:ext uri="{FF2B5EF4-FFF2-40B4-BE49-F238E27FC236}">
              <a16:creationId xmlns:a16="http://schemas.microsoft.com/office/drawing/2014/main" id="{00000000-0008-0000-0600-0000FB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796" name="Text Box 1">
          <a:extLst>
            <a:ext uri="{FF2B5EF4-FFF2-40B4-BE49-F238E27FC236}">
              <a16:creationId xmlns:a16="http://schemas.microsoft.com/office/drawing/2014/main" id="{00000000-0008-0000-0600-0000FC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797" name="Text Box 1">
          <a:extLst>
            <a:ext uri="{FF2B5EF4-FFF2-40B4-BE49-F238E27FC236}">
              <a16:creationId xmlns:a16="http://schemas.microsoft.com/office/drawing/2014/main" id="{00000000-0008-0000-0600-0000FD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798" name="Text Box 1">
          <a:extLst>
            <a:ext uri="{FF2B5EF4-FFF2-40B4-BE49-F238E27FC236}">
              <a16:creationId xmlns:a16="http://schemas.microsoft.com/office/drawing/2014/main" id="{00000000-0008-0000-0600-0000FE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799" name="Text Box 1">
          <a:extLst>
            <a:ext uri="{FF2B5EF4-FFF2-40B4-BE49-F238E27FC236}">
              <a16:creationId xmlns:a16="http://schemas.microsoft.com/office/drawing/2014/main" id="{00000000-0008-0000-0600-0000FF54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00" name="Text Box 1">
          <a:extLst>
            <a:ext uri="{FF2B5EF4-FFF2-40B4-BE49-F238E27FC236}">
              <a16:creationId xmlns:a16="http://schemas.microsoft.com/office/drawing/2014/main" id="{00000000-0008-0000-0600-000000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01" name="Text Box 1">
          <a:extLst>
            <a:ext uri="{FF2B5EF4-FFF2-40B4-BE49-F238E27FC236}">
              <a16:creationId xmlns:a16="http://schemas.microsoft.com/office/drawing/2014/main" id="{00000000-0008-0000-0600-000001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02" name="Text Box 1">
          <a:extLst>
            <a:ext uri="{FF2B5EF4-FFF2-40B4-BE49-F238E27FC236}">
              <a16:creationId xmlns:a16="http://schemas.microsoft.com/office/drawing/2014/main" id="{00000000-0008-0000-0600-000002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03" name="Text Box 1">
          <a:extLst>
            <a:ext uri="{FF2B5EF4-FFF2-40B4-BE49-F238E27FC236}">
              <a16:creationId xmlns:a16="http://schemas.microsoft.com/office/drawing/2014/main" id="{00000000-0008-0000-0600-000003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1004804" name="Text Box 1">
          <a:extLst>
            <a:ext uri="{FF2B5EF4-FFF2-40B4-BE49-F238E27FC236}">
              <a16:creationId xmlns:a16="http://schemas.microsoft.com/office/drawing/2014/main" id="{00000000-0008-0000-0600-000004550F00}"/>
            </a:ext>
          </a:extLst>
        </xdr:cNvPr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18</xdr:row>
      <xdr:rowOff>257175</xdr:rowOff>
    </xdr:from>
    <xdr:to>
      <xdr:col>3</xdr:col>
      <xdr:colOff>342900</xdr:colOff>
      <xdr:row>20</xdr:row>
      <xdr:rowOff>9525</xdr:rowOff>
    </xdr:to>
    <xdr:sp macro="" textlink="">
      <xdr:nvSpPr>
        <xdr:cNvPr id="1004805" name="Text Box 1">
          <a:extLst>
            <a:ext uri="{FF2B5EF4-FFF2-40B4-BE49-F238E27FC236}">
              <a16:creationId xmlns:a16="http://schemas.microsoft.com/office/drawing/2014/main" id="{00000000-0008-0000-0600-000005550F00}"/>
            </a:ext>
          </a:extLst>
        </xdr:cNvPr>
        <xdr:cNvSpPr txBox="1">
          <a:spLocks noChangeArrowheads="1"/>
        </xdr:cNvSpPr>
      </xdr:nvSpPr>
      <xdr:spPr bwMode="auto">
        <a:xfrm>
          <a:off x="5238750" y="52197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06" name="Text Box 1">
          <a:extLst>
            <a:ext uri="{FF2B5EF4-FFF2-40B4-BE49-F238E27FC236}">
              <a16:creationId xmlns:a16="http://schemas.microsoft.com/office/drawing/2014/main" id="{00000000-0008-0000-0600-000006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07" name="Text Box 1">
          <a:extLst>
            <a:ext uri="{FF2B5EF4-FFF2-40B4-BE49-F238E27FC236}">
              <a16:creationId xmlns:a16="http://schemas.microsoft.com/office/drawing/2014/main" id="{00000000-0008-0000-0600-000007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08" name="Text Box 1">
          <a:extLst>
            <a:ext uri="{FF2B5EF4-FFF2-40B4-BE49-F238E27FC236}">
              <a16:creationId xmlns:a16="http://schemas.microsoft.com/office/drawing/2014/main" id="{00000000-0008-0000-0600-000008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09" name="Text Box 1">
          <a:extLst>
            <a:ext uri="{FF2B5EF4-FFF2-40B4-BE49-F238E27FC236}">
              <a16:creationId xmlns:a16="http://schemas.microsoft.com/office/drawing/2014/main" id="{00000000-0008-0000-0600-000009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10" name="Text Box 1">
          <a:extLst>
            <a:ext uri="{FF2B5EF4-FFF2-40B4-BE49-F238E27FC236}">
              <a16:creationId xmlns:a16="http://schemas.microsoft.com/office/drawing/2014/main" id="{00000000-0008-0000-0600-00000A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811" name="Text Box 1">
          <a:extLst>
            <a:ext uri="{FF2B5EF4-FFF2-40B4-BE49-F238E27FC236}">
              <a16:creationId xmlns:a16="http://schemas.microsoft.com/office/drawing/2014/main" id="{00000000-0008-0000-0600-00000B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12" name="Text Box 1">
          <a:extLst>
            <a:ext uri="{FF2B5EF4-FFF2-40B4-BE49-F238E27FC236}">
              <a16:creationId xmlns:a16="http://schemas.microsoft.com/office/drawing/2014/main" id="{00000000-0008-0000-0600-00000C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13" name="Text Box 1">
          <a:extLst>
            <a:ext uri="{FF2B5EF4-FFF2-40B4-BE49-F238E27FC236}">
              <a16:creationId xmlns:a16="http://schemas.microsoft.com/office/drawing/2014/main" id="{00000000-0008-0000-0600-00000D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14" name="Text Box 1">
          <a:extLst>
            <a:ext uri="{FF2B5EF4-FFF2-40B4-BE49-F238E27FC236}">
              <a16:creationId xmlns:a16="http://schemas.microsoft.com/office/drawing/2014/main" id="{00000000-0008-0000-0600-00000E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15" name="Text Box 1">
          <a:extLst>
            <a:ext uri="{FF2B5EF4-FFF2-40B4-BE49-F238E27FC236}">
              <a16:creationId xmlns:a16="http://schemas.microsoft.com/office/drawing/2014/main" id="{00000000-0008-0000-0600-00000F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16" name="Text Box 1">
          <a:extLst>
            <a:ext uri="{FF2B5EF4-FFF2-40B4-BE49-F238E27FC236}">
              <a16:creationId xmlns:a16="http://schemas.microsoft.com/office/drawing/2014/main" id="{00000000-0008-0000-0600-000010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17" name="Text Box 1">
          <a:extLst>
            <a:ext uri="{FF2B5EF4-FFF2-40B4-BE49-F238E27FC236}">
              <a16:creationId xmlns:a16="http://schemas.microsoft.com/office/drawing/2014/main" id="{00000000-0008-0000-0600-000011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18" name="Text Box 1">
          <a:extLst>
            <a:ext uri="{FF2B5EF4-FFF2-40B4-BE49-F238E27FC236}">
              <a16:creationId xmlns:a16="http://schemas.microsoft.com/office/drawing/2014/main" id="{00000000-0008-0000-0600-000012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19" name="Text Box 1">
          <a:extLst>
            <a:ext uri="{FF2B5EF4-FFF2-40B4-BE49-F238E27FC236}">
              <a16:creationId xmlns:a16="http://schemas.microsoft.com/office/drawing/2014/main" id="{00000000-0008-0000-0600-000013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20" name="Text Box 1">
          <a:extLst>
            <a:ext uri="{FF2B5EF4-FFF2-40B4-BE49-F238E27FC236}">
              <a16:creationId xmlns:a16="http://schemas.microsoft.com/office/drawing/2014/main" id="{00000000-0008-0000-0600-000014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21" name="Text Box 1">
          <a:extLst>
            <a:ext uri="{FF2B5EF4-FFF2-40B4-BE49-F238E27FC236}">
              <a16:creationId xmlns:a16="http://schemas.microsoft.com/office/drawing/2014/main" id="{00000000-0008-0000-0600-000015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22" name="Text Box 1">
          <a:extLst>
            <a:ext uri="{FF2B5EF4-FFF2-40B4-BE49-F238E27FC236}">
              <a16:creationId xmlns:a16="http://schemas.microsoft.com/office/drawing/2014/main" id="{00000000-0008-0000-0600-000016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23" name="Text Box 1">
          <a:extLst>
            <a:ext uri="{FF2B5EF4-FFF2-40B4-BE49-F238E27FC236}">
              <a16:creationId xmlns:a16="http://schemas.microsoft.com/office/drawing/2014/main" id="{00000000-0008-0000-0600-000017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24" name="Text Box 1">
          <a:extLst>
            <a:ext uri="{FF2B5EF4-FFF2-40B4-BE49-F238E27FC236}">
              <a16:creationId xmlns:a16="http://schemas.microsoft.com/office/drawing/2014/main" id="{00000000-0008-0000-0600-000018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25" name="Text Box 1">
          <a:extLst>
            <a:ext uri="{FF2B5EF4-FFF2-40B4-BE49-F238E27FC236}">
              <a16:creationId xmlns:a16="http://schemas.microsoft.com/office/drawing/2014/main" id="{00000000-0008-0000-0600-000019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26" name="Text Box 1">
          <a:extLst>
            <a:ext uri="{FF2B5EF4-FFF2-40B4-BE49-F238E27FC236}">
              <a16:creationId xmlns:a16="http://schemas.microsoft.com/office/drawing/2014/main" id="{00000000-0008-0000-0600-00001A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27" name="Text Box 1">
          <a:extLst>
            <a:ext uri="{FF2B5EF4-FFF2-40B4-BE49-F238E27FC236}">
              <a16:creationId xmlns:a16="http://schemas.microsoft.com/office/drawing/2014/main" id="{00000000-0008-0000-0600-00001B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28" name="Text Box 1">
          <a:extLst>
            <a:ext uri="{FF2B5EF4-FFF2-40B4-BE49-F238E27FC236}">
              <a16:creationId xmlns:a16="http://schemas.microsoft.com/office/drawing/2014/main" id="{00000000-0008-0000-0600-00001C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29" name="Text Box 1">
          <a:extLst>
            <a:ext uri="{FF2B5EF4-FFF2-40B4-BE49-F238E27FC236}">
              <a16:creationId xmlns:a16="http://schemas.microsoft.com/office/drawing/2014/main" id="{00000000-0008-0000-0600-00001D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30" name="Text Box 1">
          <a:extLst>
            <a:ext uri="{FF2B5EF4-FFF2-40B4-BE49-F238E27FC236}">
              <a16:creationId xmlns:a16="http://schemas.microsoft.com/office/drawing/2014/main" id="{00000000-0008-0000-0600-00001E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31" name="Text Box 1">
          <a:extLst>
            <a:ext uri="{FF2B5EF4-FFF2-40B4-BE49-F238E27FC236}">
              <a16:creationId xmlns:a16="http://schemas.microsoft.com/office/drawing/2014/main" id="{00000000-0008-0000-0600-00001F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32" name="Text Box 1">
          <a:extLst>
            <a:ext uri="{FF2B5EF4-FFF2-40B4-BE49-F238E27FC236}">
              <a16:creationId xmlns:a16="http://schemas.microsoft.com/office/drawing/2014/main" id="{00000000-0008-0000-0600-000020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833" name="Text Box 1">
          <a:extLst>
            <a:ext uri="{FF2B5EF4-FFF2-40B4-BE49-F238E27FC236}">
              <a16:creationId xmlns:a16="http://schemas.microsoft.com/office/drawing/2014/main" id="{00000000-0008-0000-0600-000021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834" name="Text Box 1">
          <a:extLst>
            <a:ext uri="{FF2B5EF4-FFF2-40B4-BE49-F238E27FC236}">
              <a16:creationId xmlns:a16="http://schemas.microsoft.com/office/drawing/2014/main" id="{00000000-0008-0000-0600-000022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835" name="Text Box 1">
          <a:extLst>
            <a:ext uri="{FF2B5EF4-FFF2-40B4-BE49-F238E27FC236}">
              <a16:creationId xmlns:a16="http://schemas.microsoft.com/office/drawing/2014/main" id="{00000000-0008-0000-0600-000023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836" name="Text Box 1">
          <a:extLst>
            <a:ext uri="{FF2B5EF4-FFF2-40B4-BE49-F238E27FC236}">
              <a16:creationId xmlns:a16="http://schemas.microsoft.com/office/drawing/2014/main" id="{00000000-0008-0000-0600-000024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37" name="Text Box 1">
          <a:extLst>
            <a:ext uri="{FF2B5EF4-FFF2-40B4-BE49-F238E27FC236}">
              <a16:creationId xmlns:a16="http://schemas.microsoft.com/office/drawing/2014/main" id="{00000000-0008-0000-0600-000025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38" name="Text Box 1">
          <a:extLst>
            <a:ext uri="{FF2B5EF4-FFF2-40B4-BE49-F238E27FC236}">
              <a16:creationId xmlns:a16="http://schemas.microsoft.com/office/drawing/2014/main" id="{00000000-0008-0000-0600-000026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839" name="Text Box 1">
          <a:extLst>
            <a:ext uri="{FF2B5EF4-FFF2-40B4-BE49-F238E27FC236}">
              <a16:creationId xmlns:a16="http://schemas.microsoft.com/office/drawing/2014/main" id="{00000000-0008-0000-0600-000027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40" name="Text Box 1">
          <a:extLst>
            <a:ext uri="{FF2B5EF4-FFF2-40B4-BE49-F238E27FC236}">
              <a16:creationId xmlns:a16="http://schemas.microsoft.com/office/drawing/2014/main" id="{00000000-0008-0000-0600-000028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41" name="Text Box 1">
          <a:extLst>
            <a:ext uri="{FF2B5EF4-FFF2-40B4-BE49-F238E27FC236}">
              <a16:creationId xmlns:a16="http://schemas.microsoft.com/office/drawing/2014/main" id="{00000000-0008-0000-0600-000029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842" name="Text Box 1">
          <a:extLst>
            <a:ext uri="{FF2B5EF4-FFF2-40B4-BE49-F238E27FC236}">
              <a16:creationId xmlns:a16="http://schemas.microsoft.com/office/drawing/2014/main" id="{00000000-0008-0000-0600-00002A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43" name="Text Box 1">
          <a:extLst>
            <a:ext uri="{FF2B5EF4-FFF2-40B4-BE49-F238E27FC236}">
              <a16:creationId xmlns:a16="http://schemas.microsoft.com/office/drawing/2014/main" id="{00000000-0008-0000-0600-00002B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44" name="Text Box 1">
          <a:extLst>
            <a:ext uri="{FF2B5EF4-FFF2-40B4-BE49-F238E27FC236}">
              <a16:creationId xmlns:a16="http://schemas.microsoft.com/office/drawing/2014/main" id="{00000000-0008-0000-0600-00002C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845" name="Text Box 1">
          <a:extLst>
            <a:ext uri="{FF2B5EF4-FFF2-40B4-BE49-F238E27FC236}">
              <a16:creationId xmlns:a16="http://schemas.microsoft.com/office/drawing/2014/main" id="{00000000-0008-0000-0600-00002D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46" name="Text Box 1">
          <a:extLst>
            <a:ext uri="{FF2B5EF4-FFF2-40B4-BE49-F238E27FC236}">
              <a16:creationId xmlns:a16="http://schemas.microsoft.com/office/drawing/2014/main" id="{00000000-0008-0000-0600-00002E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47" name="Text Box 1">
          <a:extLst>
            <a:ext uri="{FF2B5EF4-FFF2-40B4-BE49-F238E27FC236}">
              <a16:creationId xmlns:a16="http://schemas.microsoft.com/office/drawing/2014/main" id="{00000000-0008-0000-0600-00002F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48" name="Text Box 1">
          <a:extLst>
            <a:ext uri="{FF2B5EF4-FFF2-40B4-BE49-F238E27FC236}">
              <a16:creationId xmlns:a16="http://schemas.microsoft.com/office/drawing/2014/main" id="{00000000-0008-0000-0600-000030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49" name="Text Box 1">
          <a:extLst>
            <a:ext uri="{FF2B5EF4-FFF2-40B4-BE49-F238E27FC236}">
              <a16:creationId xmlns:a16="http://schemas.microsoft.com/office/drawing/2014/main" id="{00000000-0008-0000-0600-000031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50" name="Text Box 1">
          <a:extLst>
            <a:ext uri="{FF2B5EF4-FFF2-40B4-BE49-F238E27FC236}">
              <a16:creationId xmlns:a16="http://schemas.microsoft.com/office/drawing/2014/main" id="{00000000-0008-0000-0600-000032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51" name="Text Box 1">
          <a:extLst>
            <a:ext uri="{FF2B5EF4-FFF2-40B4-BE49-F238E27FC236}">
              <a16:creationId xmlns:a16="http://schemas.microsoft.com/office/drawing/2014/main" id="{00000000-0008-0000-0600-000033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1004852" name="Text Box 1">
          <a:extLst>
            <a:ext uri="{FF2B5EF4-FFF2-40B4-BE49-F238E27FC236}">
              <a16:creationId xmlns:a16="http://schemas.microsoft.com/office/drawing/2014/main" id="{00000000-0008-0000-0600-000034550F00}"/>
            </a:ext>
          </a:extLst>
        </xdr:cNvPr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53" name="Text Box 1">
          <a:extLst>
            <a:ext uri="{FF2B5EF4-FFF2-40B4-BE49-F238E27FC236}">
              <a16:creationId xmlns:a16="http://schemas.microsoft.com/office/drawing/2014/main" id="{00000000-0008-0000-0600-000035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54" name="Text Box 1">
          <a:extLst>
            <a:ext uri="{FF2B5EF4-FFF2-40B4-BE49-F238E27FC236}">
              <a16:creationId xmlns:a16="http://schemas.microsoft.com/office/drawing/2014/main" id="{00000000-0008-0000-0600-000036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55" name="Text Box 1">
          <a:extLst>
            <a:ext uri="{FF2B5EF4-FFF2-40B4-BE49-F238E27FC236}">
              <a16:creationId xmlns:a16="http://schemas.microsoft.com/office/drawing/2014/main" id="{00000000-0008-0000-0600-000037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56" name="Text Box 1">
          <a:extLst>
            <a:ext uri="{FF2B5EF4-FFF2-40B4-BE49-F238E27FC236}">
              <a16:creationId xmlns:a16="http://schemas.microsoft.com/office/drawing/2014/main" id="{00000000-0008-0000-0600-000038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57" name="Text Box 1">
          <a:extLst>
            <a:ext uri="{FF2B5EF4-FFF2-40B4-BE49-F238E27FC236}">
              <a16:creationId xmlns:a16="http://schemas.microsoft.com/office/drawing/2014/main" id="{00000000-0008-0000-0600-000039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58" name="Text Box 1">
          <a:extLst>
            <a:ext uri="{FF2B5EF4-FFF2-40B4-BE49-F238E27FC236}">
              <a16:creationId xmlns:a16="http://schemas.microsoft.com/office/drawing/2014/main" id="{00000000-0008-0000-0600-00003A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59" name="Text Box 1">
          <a:extLst>
            <a:ext uri="{FF2B5EF4-FFF2-40B4-BE49-F238E27FC236}">
              <a16:creationId xmlns:a16="http://schemas.microsoft.com/office/drawing/2014/main" id="{00000000-0008-0000-0600-00003B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0" name="Text Box 1">
          <a:extLst>
            <a:ext uri="{FF2B5EF4-FFF2-40B4-BE49-F238E27FC236}">
              <a16:creationId xmlns:a16="http://schemas.microsoft.com/office/drawing/2014/main" id="{00000000-0008-0000-0600-00003C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1" name="Text Box 1">
          <a:extLst>
            <a:ext uri="{FF2B5EF4-FFF2-40B4-BE49-F238E27FC236}">
              <a16:creationId xmlns:a16="http://schemas.microsoft.com/office/drawing/2014/main" id="{00000000-0008-0000-0600-00003D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2" name="Text Box 1">
          <a:extLst>
            <a:ext uri="{FF2B5EF4-FFF2-40B4-BE49-F238E27FC236}">
              <a16:creationId xmlns:a16="http://schemas.microsoft.com/office/drawing/2014/main" id="{00000000-0008-0000-0600-00003E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3" name="Text Box 1">
          <a:extLst>
            <a:ext uri="{FF2B5EF4-FFF2-40B4-BE49-F238E27FC236}">
              <a16:creationId xmlns:a16="http://schemas.microsoft.com/office/drawing/2014/main" id="{00000000-0008-0000-0600-00003F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4" name="Text Box 1">
          <a:extLst>
            <a:ext uri="{FF2B5EF4-FFF2-40B4-BE49-F238E27FC236}">
              <a16:creationId xmlns:a16="http://schemas.microsoft.com/office/drawing/2014/main" id="{00000000-0008-0000-0600-000040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5" name="Text Box 1">
          <a:extLst>
            <a:ext uri="{FF2B5EF4-FFF2-40B4-BE49-F238E27FC236}">
              <a16:creationId xmlns:a16="http://schemas.microsoft.com/office/drawing/2014/main" id="{00000000-0008-0000-0600-000041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6" name="Text Box 1">
          <a:extLst>
            <a:ext uri="{FF2B5EF4-FFF2-40B4-BE49-F238E27FC236}">
              <a16:creationId xmlns:a16="http://schemas.microsoft.com/office/drawing/2014/main" id="{00000000-0008-0000-0600-000042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7" name="Text Box 1">
          <a:extLst>
            <a:ext uri="{FF2B5EF4-FFF2-40B4-BE49-F238E27FC236}">
              <a16:creationId xmlns:a16="http://schemas.microsoft.com/office/drawing/2014/main" id="{00000000-0008-0000-0600-000043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8" name="Text Box 1">
          <a:extLst>
            <a:ext uri="{FF2B5EF4-FFF2-40B4-BE49-F238E27FC236}">
              <a16:creationId xmlns:a16="http://schemas.microsoft.com/office/drawing/2014/main" id="{00000000-0008-0000-0600-000044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9" name="Text Box 1">
          <a:extLst>
            <a:ext uri="{FF2B5EF4-FFF2-40B4-BE49-F238E27FC236}">
              <a16:creationId xmlns:a16="http://schemas.microsoft.com/office/drawing/2014/main" id="{00000000-0008-0000-0600-000045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870" name="Text Box 1">
          <a:extLst>
            <a:ext uri="{FF2B5EF4-FFF2-40B4-BE49-F238E27FC236}">
              <a16:creationId xmlns:a16="http://schemas.microsoft.com/office/drawing/2014/main" id="{00000000-0008-0000-0600-000046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871" name="Text Box 1">
          <a:extLst>
            <a:ext uri="{FF2B5EF4-FFF2-40B4-BE49-F238E27FC236}">
              <a16:creationId xmlns:a16="http://schemas.microsoft.com/office/drawing/2014/main" id="{00000000-0008-0000-0600-000047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72" name="Text Box 1">
          <a:extLst>
            <a:ext uri="{FF2B5EF4-FFF2-40B4-BE49-F238E27FC236}">
              <a16:creationId xmlns:a16="http://schemas.microsoft.com/office/drawing/2014/main" id="{00000000-0008-0000-0600-000048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73" name="Text Box 1">
          <a:extLst>
            <a:ext uri="{FF2B5EF4-FFF2-40B4-BE49-F238E27FC236}">
              <a16:creationId xmlns:a16="http://schemas.microsoft.com/office/drawing/2014/main" id="{00000000-0008-0000-0600-000049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74" name="Text Box 1">
          <a:extLst>
            <a:ext uri="{FF2B5EF4-FFF2-40B4-BE49-F238E27FC236}">
              <a16:creationId xmlns:a16="http://schemas.microsoft.com/office/drawing/2014/main" id="{00000000-0008-0000-0600-00004A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75" name="Text Box 1">
          <a:extLst>
            <a:ext uri="{FF2B5EF4-FFF2-40B4-BE49-F238E27FC236}">
              <a16:creationId xmlns:a16="http://schemas.microsoft.com/office/drawing/2014/main" id="{00000000-0008-0000-0600-00004B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76" name="Text Box 1">
          <a:extLst>
            <a:ext uri="{FF2B5EF4-FFF2-40B4-BE49-F238E27FC236}">
              <a16:creationId xmlns:a16="http://schemas.microsoft.com/office/drawing/2014/main" id="{00000000-0008-0000-0600-00004C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77" name="Text Box 1">
          <a:extLst>
            <a:ext uri="{FF2B5EF4-FFF2-40B4-BE49-F238E27FC236}">
              <a16:creationId xmlns:a16="http://schemas.microsoft.com/office/drawing/2014/main" id="{00000000-0008-0000-0600-00004D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78" name="Text Box 1">
          <a:extLst>
            <a:ext uri="{FF2B5EF4-FFF2-40B4-BE49-F238E27FC236}">
              <a16:creationId xmlns:a16="http://schemas.microsoft.com/office/drawing/2014/main" id="{00000000-0008-0000-0600-00004E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79" name="Text Box 1">
          <a:extLst>
            <a:ext uri="{FF2B5EF4-FFF2-40B4-BE49-F238E27FC236}">
              <a16:creationId xmlns:a16="http://schemas.microsoft.com/office/drawing/2014/main" id="{00000000-0008-0000-0600-00004F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80" name="Text Box 1">
          <a:extLst>
            <a:ext uri="{FF2B5EF4-FFF2-40B4-BE49-F238E27FC236}">
              <a16:creationId xmlns:a16="http://schemas.microsoft.com/office/drawing/2014/main" id="{00000000-0008-0000-0600-000050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81" name="Text Box 1">
          <a:extLst>
            <a:ext uri="{FF2B5EF4-FFF2-40B4-BE49-F238E27FC236}">
              <a16:creationId xmlns:a16="http://schemas.microsoft.com/office/drawing/2014/main" id="{00000000-0008-0000-0600-000051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1004882" name="Text Box 1">
          <a:extLst>
            <a:ext uri="{FF2B5EF4-FFF2-40B4-BE49-F238E27FC236}">
              <a16:creationId xmlns:a16="http://schemas.microsoft.com/office/drawing/2014/main" id="{00000000-0008-0000-0600-000052550F00}"/>
            </a:ext>
          </a:extLst>
        </xdr:cNvPr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83" name="Text Box 1">
          <a:extLst>
            <a:ext uri="{FF2B5EF4-FFF2-40B4-BE49-F238E27FC236}">
              <a16:creationId xmlns:a16="http://schemas.microsoft.com/office/drawing/2014/main" id="{00000000-0008-0000-0600-000053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84" name="Text Box 1">
          <a:extLst>
            <a:ext uri="{FF2B5EF4-FFF2-40B4-BE49-F238E27FC236}">
              <a16:creationId xmlns:a16="http://schemas.microsoft.com/office/drawing/2014/main" id="{00000000-0008-0000-0600-000054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85" name="Text Box 1">
          <a:extLst>
            <a:ext uri="{FF2B5EF4-FFF2-40B4-BE49-F238E27FC236}">
              <a16:creationId xmlns:a16="http://schemas.microsoft.com/office/drawing/2014/main" id="{00000000-0008-0000-0600-000055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86" name="Text Box 1">
          <a:extLst>
            <a:ext uri="{FF2B5EF4-FFF2-40B4-BE49-F238E27FC236}">
              <a16:creationId xmlns:a16="http://schemas.microsoft.com/office/drawing/2014/main" id="{00000000-0008-0000-0600-000056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87" name="Text Box 1">
          <a:extLst>
            <a:ext uri="{FF2B5EF4-FFF2-40B4-BE49-F238E27FC236}">
              <a16:creationId xmlns:a16="http://schemas.microsoft.com/office/drawing/2014/main" id="{00000000-0008-0000-0600-000057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888" name="Text Box 1">
          <a:extLst>
            <a:ext uri="{FF2B5EF4-FFF2-40B4-BE49-F238E27FC236}">
              <a16:creationId xmlns:a16="http://schemas.microsoft.com/office/drawing/2014/main" id="{00000000-0008-0000-0600-000058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89" name="Text Box 1">
          <a:extLst>
            <a:ext uri="{FF2B5EF4-FFF2-40B4-BE49-F238E27FC236}">
              <a16:creationId xmlns:a16="http://schemas.microsoft.com/office/drawing/2014/main" id="{00000000-0008-0000-0600-000059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90" name="Text Box 1">
          <a:extLst>
            <a:ext uri="{FF2B5EF4-FFF2-40B4-BE49-F238E27FC236}">
              <a16:creationId xmlns:a16="http://schemas.microsoft.com/office/drawing/2014/main" id="{00000000-0008-0000-0600-00005A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91" name="Text Box 1">
          <a:extLst>
            <a:ext uri="{FF2B5EF4-FFF2-40B4-BE49-F238E27FC236}">
              <a16:creationId xmlns:a16="http://schemas.microsoft.com/office/drawing/2014/main" id="{00000000-0008-0000-0600-00005B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92" name="Text Box 1">
          <a:extLst>
            <a:ext uri="{FF2B5EF4-FFF2-40B4-BE49-F238E27FC236}">
              <a16:creationId xmlns:a16="http://schemas.microsoft.com/office/drawing/2014/main" id="{00000000-0008-0000-0600-00005C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93" name="Text Box 1">
          <a:extLst>
            <a:ext uri="{FF2B5EF4-FFF2-40B4-BE49-F238E27FC236}">
              <a16:creationId xmlns:a16="http://schemas.microsoft.com/office/drawing/2014/main" id="{00000000-0008-0000-0600-00005D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94" name="Text Box 1">
          <a:extLst>
            <a:ext uri="{FF2B5EF4-FFF2-40B4-BE49-F238E27FC236}">
              <a16:creationId xmlns:a16="http://schemas.microsoft.com/office/drawing/2014/main" id="{00000000-0008-0000-0600-00005E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95" name="Text Box 1">
          <a:extLst>
            <a:ext uri="{FF2B5EF4-FFF2-40B4-BE49-F238E27FC236}">
              <a16:creationId xmlns:a16="http://schemas.microsoft.com/office/drawing/2014/main" id="{00000000-0008-0000-0600-00005F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96" name="Text Box 1">
          <a:extLst>
            <a:ext uri="{FF2B5EF4-FFF2-40B4-BE49-F238E27FC236}">
              <a16:creationId xmlns:a16="http://schemas.microsoft.com/office/drawing/2014/main" id="{00000000-0008-0000-0600-000060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97" name="Text Box 1">
          <a:extLst>
            <a:ext uri="{FF2B5EF4-FFF2-40B4-BE49-F238E27FC236}">
              <a16:creationId xmlns:a16="http://schemas.microsoft.com/office/drawing/2014/main" id="{00000000-0008-0000-0600-000061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98" name="Text Box 1">
          <a:extLst>
            <a:ext uri="{FF2B5EF4-FFF2-40B4-BE49-F238E27FC236}">
              <a16:creationId xmlns:a16="http://schemas.microsoft.com/office/drawing/2014/main" id="{00000000-0008-0000-0600-000062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99" name="Text Box 1">
          <a:extLst>
            <a:ext uri="{FF2B5EF4-FFF2-40B4-BE49-F238E27FC236}">
              <a16:creationId xmlns:a16="http://schemas.microsoft.com/office/drawing/2014/main" id="{00000000-0008-0000-0600-000063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00" name="Text Box 1">
          <a:extLst>
            <a:ext uri="{FF2B5EF4-FFF2-40B4-BE49-F238E27FC236}">
              <a16:creationId xmlns:a16="http://schemas.microsoft.com/office/drawing/2014/main" id="{00000000-0008-0000-0600-000064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01" name="Text Box 1">
          <a:extLst>
            <a:ext uri="{FF2B5EF4-FFF2-40B4-BE49-F238E27FC236}">
              <a16:creationId xmlns:a16="http://schemas.microsoft.com/office/drawing/2014/main" id="{00000000-0008-0000-0600-000065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02" name="Text Box 1">
          <a:extLst>
            <a:ext uri="{FF2B5EF4-FFF2-40B4-BE49-F238E27FC236}">
              <a16:creationId xmlns:a16="http://schemas.microsoft.com/office/drawing/2014/main" id="{00000000-0008-0000-0600-000066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03" name="Text Box 1">
          <a:extLst>
            <a:ext uri="{FF2B5EF4-FFF2-40B4-BE49-F238E27FC236}">
              <a16:creationId xmlns:a16="http://schemas.microsoft.com/office/drawing/2014/main" id="{00000000-0008-0000-0600-000067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04" name="Text Box 1">
          <a:extLst>
            <a:ext uri="{FF2B5EF4-FFF2-40B4-BE49-F238E27FC236}">
              <a16:creationId xmlns:a16="http://schemas.microsoft.com/office/drawing/2014/main" id="{00000000-0008-0000-0600-000068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05" name="Text Box 1">
          <a:extLst>
            <a:ext uri="{FF2B5EF4-FFF2-40B4-BE49-F238E27FC236}">
              <a16:creationId xmlns:a16="http://schemas.microsoft.com/office/drawing/2014/main" id="{00000000-0008-0000-0600-000069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06" name="Text Box 1">
          <a:extLst>
            <a:ext uri="{FF2B5EF4-FFF2-40B4-BE49-F238E27FC236}">
              <a16:creationId xmlns:a16="http://schemas.microsoft.com/office/drawing/2014/main" id="{00000000-0008-0000-0600-00006A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07" name="Text Box 1">
          <a:extLst>
            <a:ext uri="{FF2B5EF4-FFF2-40B4-BE49-F238E27FC236}">
              <a16:creationId xmlns:a16="http://schemas.microsoft.com/office/drawing/2014/main" id="{00000000-0008-0000-0600-00006B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08" name="Text Box 1">
          <a:extLst>
            <a:ext uri="{FF2B5EF4-FFF2-40B4-BE49-F238E27FC236}">
              <a16:creationId xmlns:a16="http://schemas.microsoft.com/office/drawing/2014/main" id="{00000000-0008-0000-0600-00006C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09" name="Text Box 1">
          <a:extLst>
            <a:ext uri="{FF2B5EF4-FFF2-40B4-BE49-F238E27FC236}">
              <a16:creationId xmlns:a16="http://schemas.microsoft.com/office/drawing/2014/main" id="{00000000-0008-0000-0600-00006D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910" name="Text Box 1">
          <a:extLst>
            <a:ext uri="{FF2B5EF4-FFF2-40B4-BE49-F238E27FC236}">
              <a16:creationId xmlns:a16="http://schemas.microsoft.com/office/drawing/2014/main" id="{00000000-0008-0000-0600-00006E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911" name="Text Box 1">
          <a:extLst>
            <a:ext uri="{FF2B5EF4-FFF2-40B4-BE49-F238E27FC236}">
              <a16:creationId xmlns:a16="http://schemas.microsoft.com/office/drawing/2014/main" id="{00000000-0008-0000-0600-00006F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912" name="Text Box 1">
          <a:extLst>
            <a:ext uri="{FF2B5EF4-FFF2-40B4-BE49-F238E27FC236}">
              <a16:creationId xmlns:a16="http://schemas.microsoft.com/office/drawing/2014/main" id="{00000000-0008-0000-0600-000070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913" name="Text Box 1">
          <a:extLst>
            <a:ext uri="{FF2B5EF4-FFF2-40B4-BE49-F238E27FC236}">
              <a16:creationId xmlns:a16="http://schemas.microsoft.com/office/drawing/2014/main" id="{00000000-0008-0000-0600-000071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14" name="Text Box 1">
          <a:extLst>
            <a:ext uri="{FF2B5EF4-FFF2-40B4-BE49-F238E27FC236}">
              <a16:creationId xmlns:a16="http://schemas.microsoft.com/office/drawing/2014/main" id="{00000000-0008-0000-0600-000072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15" name="Text Box 1">
          <a:extLst>
            <a:ext uri="{FF2B5EF4-FFF2-40B4-BE49-F238E27FC236}">
              <a16:creationId xmlns:a16="http://schemas.microsoft.com/office/drawing/2014/main" id="{00000000-0008-0000-0600-000073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916" name="Text Box 1">
          <a:extLst>
            <a:ext uri="{FF2B5EF4-FFF2-40B4-BE49-F238E27FC236}">
              <a16:creationId xmlns:a16="http://schemas.microsoft.com/office/drawing/2014/main" id="{00000000-0008-0000-0600-000074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17" name="Text Box 1">
          <a:extLst>
            <a:ext uri="{FF2B5EF4-FFF2-40B4-BE49-F238E27FC236}">
              <a16:creationId xmlns:a16="http://schemas.microsoft.com/office/drawing/2014/main" id="{00000000-0008-0000-0600-000075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18" name="Text Box 1">
          <a:extLst>
            <a:ext uri="{FF2B5EF4-FFF2-40B4-BE49-F238E27FC236}">
              <a16:creationId xmlns:a16="http://schemas.microsoft.com/office/drawing/2014/main" id="{00000000-0008-0000-0600-000076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919" name="Text Box 1">
          <a:extLst>
            <a:ext uri="{FF2B5EF4-FFF2-40B4-BE49-F238E27FC236}">
              <a16:creationId xmlns:a16="http://schemas.microsoft.com/office/drawing/2014/main" id="{00000000-0008-0000-0600-000077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20" name="Text Box 1">
          <a:extLst>
            <a:ext uri="{FF2B5EF4-FFF2-40B4-BE49-F238E27FC236}">
              <a16:creationId xmlns:a16="http://schemas.microsoft.com/office/drawing/2014/main" id="{00000000-0008-0000-0600-000078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21" name="Text Box 1">
          <a:extLst>
            <a:ext uri="{FF2B5EF4-FFF2-40B4-BE49-F238E27FC236}">
              <a16:creationId xmlns:a16="http://schemas.microsoft.com/office/drawing/2014/main" id="{00000000-0008-0000-0600-000079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922" name="Text Box 1">
          <a:extLst>
            <a:ext uri="{FF2B5EF4-FFF2-40B4-BE49-F238E27FC236}">
              <a16:creationId xmlns:a16="http://schemas.microsoft.com/office/drawing/2014/main" id="{00000000-0008-0000-0600-00007A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23" name="Text Box 1">
          <a:extLst>
            <a:ext uri="{FF2B5EF4-FFF2-40B4-BE49-F238E27FC236}">
              <a16:creationId xmlns:a16="http://schemas.microsoft.com/office/drawing/2014/main" id="{00000000-0008-0000-0600-00007B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24" name="Text Box 1">
          <a:extLst>
            <a:ext uri="{FF2B5EF4-FFF2-40B4-BE49-F238E27FC236}">
              <a16:creationId xmlns:a16="http://schemas.microsoft.com/office/drawing/2014/main" id="{00000000-0008-0000-0600-00007C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25" name="Text Box 1">
          <a:extLst>
            <a:ext uri="{FF2B5EF4-FFF2-40B4-BE49-F238E27FC236}">
              <a16:creationId xmlns:a16="http://schemas.microsoft.com/office/drawing/2014/main" id="{00000000-0008-0000-0600-00007D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26" name="Text Box 1">
          <a:extLst>
            <a:ext uri="{FF2B5EF4-FFF2-40B4-BE49-F238E27FC236}">
              <a16:creationId xmlns:a16="http://schemas.microsoft.com/office/drawing/2014/main" id="{00000000-0008-0000-0600-00007E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27" name="Text Box 1">
          <a:extLst>
            <a:ext uri="{FF2B5EF4-FFF2-40B4-BE49-F238E27FC236}">
              <a16:creationId xmlns:a16="http://schemas.microsoft.com/office/drawing/2014/main" id="{00000000-0008-0000-0600-00007F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28" name="Text Box 1">
          <a:extLst>
            <a:ext uri="{FF2B5EF4-FFF2-40B4-BE49-F238E27FC236}">
              <a16:creationId xmlns:a16="http://schemas.microsoft.com/office/drawing/2014/main" id="{00000000-0008-0000-0600-000080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1004929" name="Text Box 1">
          <a:extLst>
            <a:ext uri="{FF2B5EF4-FFF2-40B4-BE49-F238E27FC236}">
              <a16:creationId xmlns:a16="http://schemas.microsoft.com/office/drawing/2014/main" id="{00000000-0008-0000-0600-000081550F00}"/>
            </a:ext>
          </a:extLst>
        </xdr:cNvPr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30" name="Text Box 1">
          <a:extLst>
            <a:ext uri="{FF2B5EF4-FFF2-40B4-BE49-F238E27FC236}">
              <a16:creationId xmlns:a16="http://schemas.microsoft.com/office/drawing/2014/main" id="{00000000-0008-0000-0600-000082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31" name="Text Box 1">
          <a:extLst>
            <a:ext uri="{FF2B5EF4-FFF2-40B4-BE49-F238E27FC236}">
              <a16:creationId xmlns:a16="http://schemas.microsoft.com/office/drawing/2014/main" id="{00000000-0008-0000-0600-000083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32" name="Text Box 1">
          <a:extLst>
            <a:ext uri="{FF2B5EF4-FFF2-40B4-BE49-F238E27FC236}">
              <a16:creationId xmlns:a16="http://schemas.microsoft.com/office/drawing/2014/main" id="{00000000-0008-0000-0600-000084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33" name="Text Box 1">
          <a:extLst>
            <a:ext uri="{FF2B5EF4-FFF2-40B4-BE49-F238E27FC236}">
              <a16:creationId xmlns:a16="http://schemas.microsoft.com/office/drawing/2014/main" id="{00000000-0008-0000-0600-000085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34" name="Text Box 1">
          <a:extLst>
            <a:ext uri="{FF2B5EF4-FFF2-40B4-BE49-F238E27FC236}">
              <a16:creationId xmlns:a16="http://schemas.microsoft.com/office/drawing/2014/main" id="{00000000-0008-0000-0600-000086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935" name="Text Box 1">
          <a:extLst>
            <a:ext uri="{FF2B5EF4-FFF2-40B4-BE49-F238E27FC236}">
              <a16:creationId xmlns:a16="http://schemas.microsoft.com/office/drawing/2014/main" id="{00000000-0008-0000-0600-000087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36" name="Text Box 1">
          <a:extLst>
            <a:ext uri="{FF2B5EF4-FFF2-40B4-BE49-F238E27FC236}">
              <a16:creationId xmlns:a16="http://schemas.microsoft.com/office/drawing/2014/main" id="{00000000-0008-0000-0600-000088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37" name="Text Box 1">
          <a:extLst>
            <a:ext uri="{FF2B5EF4-FFF2-40B4-BE49-F238E27FC236}">
              <a16:creationId xmlns:a16="http://schemas.microsoft.com/office/drawing/2014/main" id="{00000000-0008-0000-0600-000089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38" name="Text Box 1">
          <a:extLst>
            <a:ext uri="{FF2B5EF4-FFF2-40B4-BE49-F238E27FC236}">
              <a16:creationId xmlns:a16="http://schemas.microsoft.com/office/drawing/2014/main" id="{00000000-0008-0000-0600-00008A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39" name="Text Box 1">
          <a:extLst>
            <a:ext uri="{FF2B5EF4-FFF2-40B4-BE49-F238E27FC236}">
              <a16:creationId xmlns:a16="http://schemas.microsoft.com/office/drawing/2014/main" id="{00000000-0008-0000-0600-00008B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40" name="Text Box 1">
          <a:extLst>
            <a:ext uri="{FF2B5EF4-FFF2-40B4-BE49-F238E27FC236}">
              <a16:creationId xmlns:a16="http://schemas.microsoft.com/office/drawing/2014/main" id="{00000000-0008-0000-0600-00008C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41" name="Text Box 1">
          <a:extLst>
            <a:ext uri="{FF2B5EF4-FFF2-40B4-BE49-F238E27FC236}">
              <a16:creationId xmlns:a16="http://schemas.microsoft.com/office/drawing/2014/main" id="{00000000-0008-0000-0600-00008D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42" name="Text Box 1">
          <a:extLst>
            <a:ext uri="{FF2B5EF4-FFF2-40B4-BE49-F238E27FC236}">
              <a16:creationId xmlns:a16="http://schemas.microsoft.com/office/drawing/2014/main" id="{00000000-0008-0000-0600-00008E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43" name="Text Box 1">
          <a:extLst>
            <a:ext uri="{FF2B5EF4-FFF2-40B4-BE49-F238E27FC236}">
              <a16:creationId xmlns:a16="http://schemas.microsoft.com/office/drawing/2014/main" id="{00000000-0008-0000-0600-00008F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44" name="Text Box 1">
          <a:extLst>
            <a:ext uri="{FF2B5EF4-FFF2-40B4-BE49-F238E27FC236}">
              <a16:creationId xmlns:a16="http://schemas.microsoft.com/office/drawing/2014/main" id="{00000000-0008-0000-0600-000090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45" name="Text Box 1">
          <a:extLst>
            <a:ext uri="{FF2B5EF4-FFF2-40B4-BE49-F238E27FC236}">
              <a16:creationId xmlns:a16="http://schemas.microsoft.com/office/drawing/2014/main" id="{00000000-0008-0000-0600-000091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46" name="Text Box 1">
          <a:extLst>
            <a:ext uri="{FF2B5EF4-FFF2-40B4-BE49-F238E27FC236}">
              <a16:creationId xmlns:a16="http://schemas.microsoft.com/office/drawing/2014/main" id="{00000000-0008-0000-0600-000092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47" name="Text Box 1">
          <a:extLst>
            <a:ext uri="{FF2B5EF4-FFF2-40B4-BE49-F238E27FC236}">
              <a16:creationId xmlns:a16="http://schemas.microsoft.com/office/drawing/2014/main" id="{00000000-0008-0000-0600-000093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48" name="Text Box 1">
          <a:extLst>
            <a:ext uri="{FF2B5EF4-FFF2-40B4-BE49-F238E27FC236}">
              <a16:creationId xmlns:a16="http://schemas.microsoft.com/office/drawing/2014/main" id="{00000000-0008-0000-0600-000094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49" name="Text Box 1">
          <a:extLst>
            <a:ext uri="{FF2B5EF4-FFF2-40B4-BE49-F238E27FC236}">
              <a16:creationId xmlns:a16="http://schemas.microsoft.com/office/drawing/2014/main" id="{00000000-0008-0000-0600-000095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50" name="Text Box 1">
          <a:extLst>
            <a:ext uri="{FF2B5EF4-FFF2-40B4-BE49-F238E27FC236}">
              <a16:creationId xmlns:a16="http://schemas.microsoft.com/office/drawing/2014/main" id="{00000000-0008-0000-0600-000096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51" name="Text Box 1">
          <a:extLst>
            <a:ext uri="{FF2B5EF4-FFF2-40B4-BE49-F238E27FC236}">
              <a16:creationId xmlns:a16="http://schemas.microsoft.com/office/drawing/2014/main" id="{00000000-0008-0000-0600-000097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52" name="Text Box 1">
          <a:extLst>
            <a:ext uri="{FF2B5EF4-FFF2-40B4-BE49-F238E27FC236}">
              <a16:creationId xmlns:a16="http://schemas.microsoft.com/office/drawing/2014/main" id="{00000000-0008-0000-0600-000098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53" name="Text Box 1">
          <a:extLst>
            <a:ext uri="{FF2B5EF4-FFF2-40B4-BE49-F238E27FC236}">
              <a16:creationId xmlns:a16="http://schemas.microsoft.com/office/drawing/2014/main" id="{00000000-0008-0000-0600-000099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54" name="Text Box 1">
          <a:extLst>
            <a:ext uri="{FF2B5EF4-FFF2-40B4-BE49-F238E27FC236}">
              <a16:creationId xmlns:a16="http://schemas.microsoft.com/office/drawing/2014/main" id="{00000000-0008-0000-0600-00009A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55" name="Text Box 1">
          <a:extLst>
            <a:ext uri="{FF2B5EF4-FFF2-40B4-BE49-F238E27FC236}">
              <a16:creationId xmlns:a16="http://schemas.microsoft.com/office/drawing/2014/main" id="{00000000-0008-0000-0600-00009B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56" name="Text Box 1">
          <a:extLst>
            <a:ext uri="{FF2B5EF4-FFF2-40B4-BE49-F238E27FC236}">
              <a16:creationId xmlns:a16="http://schemas.microsoft.com/office/drawing/2014/main" id="{00000000-0008-0000-0600-00009C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957" name="Text Box 1">
          <a:extLst>
            <a:ext uri="{FF2B5EF4-FFF2-40B4-BE49-F238E27FC236}">
              <a16:creationId xmlns:a16="http://schemas.microsoft.com/office/drawing/2014/main" id="{00000000-0008-0000-0600-00009D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958" name="Text Box 1">
          <a:extLst>
            <a:ext uri="{FF2B5EF4-FFF2-40B4-BE49-F238E27FC236}">
              <a16:creationId xmlns:a16="http://schemas.microsoft.com/office/drawing/2014/main" id="{00000000-0008-0000-0600-00009E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959" name="Text Box 1">
          <a:extLst>
            <a:ext uri="{FF2B5EF4-FFF2-40B4-BE49-F238E27FC236}">
              <a16:creationId xmlns:a16="http://schemas.microsoft.com/office/drawing/2014/main" id="{00000000-0008-0000-0600-00009F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960" name="Text Box 1">
          <a:extLst>
            <a:ext uri="{FF2B5EF4-FFF2-40B4-BE49-F238E27FC236}">
              <a16:creationId xmlns:a16="http://schemas.microsoft.com/office/drawing/2014/main" id="{00000000-0008-0000-0600-0000A0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61" name="Text Box 1">
          <a:extLst>
            <a:ext uri="{FF2B5EF4-FFF2-40B4-BE49-F238E27FC236}">
              <a16:creationId xmlns:a16="http://schemas.microsoft.com/office/drawing/2014/main" id="{00000000-0008-0000-0600-0000A1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62" name="Text Box 1">
          <a:extLst>
            <a:ext uri="{FF2B5EF4-FFF2-40B4-BE49-F238E27FC236}">
              <a16:creationId xmlns:a16="http://schemas.microsoft.com/office/drawing/2014/main" id="{00000000-0008-0000-0600-0000A2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963" name="Text Box 1">
          <a:extLst>
            <a:ext uri="{FF2B5EF4-FFF2-40B4-BE49-F238E27FC236}">
              <a16:creationId xmlns:a16="http://schemas.microsoft.com/office/drawing/2014/main" id="{00000000-0008-0000-0600-0000A3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64" name="Text Box 1">
          <a:extLst>
            <a:ext uri="{FF2B5EF4-FFF2-40B4-BE49-F238E27FC236}">
              <a16:creationId xmlns:a16="http://schemas.microsoft.com/office/drawing/2014/main" id="{00000000-0008-0000-0600-0000A4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65" name="Text Box 1">
          <a:extLst>
            <a:ext uri="{FF2B5EF4-FFF2-40B4-BE49-F238E27FC236}">
              <a16:creationId xmlns:a16="http://schemas.microsoft.com/office/drawing/2014/main" id="{00000000-0008-0000-0600-0000A5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966" name="Text Box 1">
          <a:extLst>
            <a:ext uri="{FF2B5EF4-FFF2-40B4-BE49-F238E27FC236}">
              <a16:creationId xmlns:a16="http://schemas.microsoft.com/office/drawing/2014/main" id="{00000000-0008-0000-0600-0000A6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67" name="Text Box 1">
          <a:extLst>
            <a:ext uri="{FF2B5EF4-FFF2-40B4-BE49-F238E27FC236}">
              <a16:creationId xmlns:a16="http://schemas.microsoft.com/office/drawing/2014/main" id="{00000000-0008-0000-0600-0000A7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68" name="Text Box 1">
          <a:extLst>
            <a:ext uri="{FF2B5EF4-FFF2-40B4-BE49-F238E27FC236}">
              <a16:creationId xmlns:a16="http://schemas.microsoft.com/office/drawing/2014/main" id="{00000000-0008-0000-0600-0000A8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969" name="Text Box 1">
          <a:extLst>
            <a:ext uri="{FF2B5EF4-FFF2-40B4-BE49-F238E27FC236}">
              <a16:creationId xmlns:a16="http://schemas.microsoft.com/office/drawing/2014/main" id="{00000000-0008-0000-0600-0000A9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70" name="Text Box 1">
          <a:extLst>
            <a:ext uri="{FF2B5EF4-FFF2-40B4-BE49-F238E27FC236}">
              <a16:creationId xmlns:a16="http://schemas.microsoft.com/office/drawing/2014/main" id="{00000000-0008-0000-0600-0000AA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71" name="Text Box 1">
          <a:extLst>
            <a:ext uri="{FF2B5EF4-FFF2-40B4-BE49-F238E27FC236}">
              <a16:creationId xmlns:a16="http://schemas.microsoft.com/office/drawing/2014/main" id="{00000000-0008-0000-0600-0000AB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72" name="Text Box 1">
          <a:extLst>
            <a:ext uri="{FF2B5EF4-FFF2-40B4-BE49-F238E27FC236}">
              <a16:creationId xmlns:a16="http://schemas.microsoft.com/office/drawing/2014/main" id="{00000000-0008-0000-0600-0000AC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73" name="Text Box 1">
          <a:extLst>
            <a:ext uri="{FF2B5EF4-FFF2-40B4-BE49-F238E27FC236}">
              <a16:creationId xmlns:a16="http://schemas.microsoft.com/office/drawing/2014/main" id="{00000000-0008-0000-0600-0000AD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74" name="Text Box 1">
          <a:extLst>
            <a:ext uri="{FF2B5EF4-FFF2-40B4-BE49-F238E27FC236}">
              <a16:creationId xmlns:a16="http://schemas.microsoft.com/office/drawing/2014/main" id="{00000000-0008-0000-0600-0000AE550F00}"/>
            </a:ext>
          </a:extLst>
        </xdr:cNvPr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75" name="Text Box 1">
          <a:extLst>
            <a:ext uri="{FF2B5EF4-FFF2-40B4-BE49-F238E27FC236}">
              <a16:creationId xmlns:a16="http://schemas.microsoft.com/office/drawing/2014/main" id="{00000000-0008-0000-0600-0000AF550F00}"/>
            </a:ext>
          </a:extLst>
        </xdr:cNvPr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76" name="Text Box 1">
          <a:extLst>
            <a:ext uri="{FF2B5EF4-FFF2-40B4-BE49-F238E27FC236}">
              <a16:creationId xmlns:a16="http://schemas.microsoft.com/office/drawing/2014/main" id="{00000000-0008-0000-0600-0000B0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77" name="Text Box 1">
          <a:extLst>
            <a:ext uri="{FF2B5EF4-FFF2-40B4-BE49-F238E27FC236}">
              <a16:creationId xmlns:a16="http://schemas.microsoft.com/office/drawing/2014/main" id="{00000000-0008-0000-0600-0000B1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4978" name="Text Box 1">
          <a:extLst>
            <a:ext uri="{FF2B5EF4-FFF2-40B4-BE49-F238E27FC236}">
              <a16:creationId xmlns:a16="http://schemas.microsoft.com/office/drawing/2014/main" id="{00000000-0008-0000-0600-0000B2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79" name="Text Box 1">
          <a:extLst>
            <a:ext uri="{FF2B5EF4-FFF2-40B4-BE49-F238E27FC236}">
              <a16:creationId xmlns:a16="http://schemas.microsoft.com/office/drawing/2014/main" id="{00000000-0008-0000-0600-0000B3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80" name="Text Box 1">
          <a:extLst>
            <a:ext uri="{FF2B5EF4-FFF2-40B4-BE49-F238E27FC236}">
              <a16:creationId xmlns:a16="http://schemas.microsoft.com/office/drawing/2014/main" id="{00000000-0008-0000-0600-0000B4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81" name="Text Box 1">
          <a:extLst>
            <a:ext uri="{FF2B5EF4-FFF2-40B4-BE49-F238E27FC236}">
              <a16:creationId xmlns:a16="http://schemas.microsoft.com/office/drawing/2014/main" id="{00000000-0008-0000-0600-0000B5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82" name="Text Box 1">
          <a:extLst>
            <a:ext uri="{FF2B5EF4-FFF2-40B4-BE49-F238E27FC236}">
              <a16:creationId xmlns:a16="http://schemas.microsoft.com/office/drawing/2014/main" id="{00000000-0008-0000-0600-0000B6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83" name="Text Box 1">
          <a:extLst>
            <a:ext uri="{FF2B5EF4-FFF2-40B4-BE49-F238E27FC236}">
              <a16:creationId xmlns:a16="http://schemas.microsoft.com/office/drawing/2014/main" id="{00000000-0008-0000-0600-0000B7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84" name="Text Box 1">
          <a:extLst>
            <a:ext uri="{FF2B5EF4-FFF2-40B4-BE49-F238E27FC236}">
              <a16:creationId xmlns:a16="http://schemas.microsoft.com/office/drawing/2014/main" id="{00000000-0008-0000-0600-0000B8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85" name="Text Box 1">
          <a:extLst>
            <a:ext uri="{FF2B5EF4-FFF2-40B4-BE49-F238E27FC236}">
              <a16:creationId xmlns:a16="http://schemas.microsoft.com/office/drawing/2014/main" id="{00000000-0008-0000-0600-0000B9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4986" name="Text Box 1">
          <a:extLst>
            <a:ext uri="{FF2B5EF4-FFF2-40B4-BE49-F238E27FC236}">
              <a16:creationId xmlns:a16="http://schemas.microsoft.com/office/drawing/2014/main" id="{00000000-0008-0000-0600-0000BA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4987" name="Text Box 1">
          <a:extLst>
            <a:ext uri="{FF2B5EF4-FFF2-40B4-BE49-F238E27FC236}">
              <a16:creationId xmlns:a16="http://schemas.microsoft.com/office/drawing/2014/main" id="{00000000-0008-0000-0600-0000BB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4988" name="Text Box 1">
          <a:extLst>
            <a:ext uri="{FF2B5EF4-FFF2-40B4-BE49-F238E27FC236}">
              <a16:creationId xmlns:a16="http://schemas.microsoft.com/office/drawing/2014/main" id="{00000000-0008-0000-0600-0000BC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4989" name="Text Box 1">
          <a:extLst>
            <a:ext uri="{FF2B5EF4-FFF2-40B4-BE49-F238E27FC236}">
              <a16:creationId xmlns:a16="http://schemas.microsoft.com/office/drawing/2014/main" id="{00000000-0008-0000-0600-0000BD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4990" name="Text Box 1">
          <a:extLst>
            <a:ext uri="{FF2B5EF4-FFF2-40B4-BE49-F238E27FC236}">
              <a16:creationId xmlns:a16="http://schemas.microsoft.com/office/drawing/2014/main" id="{00000000-0008-0000-0600-0000BE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91" name="Text Box 1">
          <a:extLst>
            <a:ext uri="{FF2B5EF4-FFF2-40B4-BE49-F238E27FC236}">
              <a16:creationId xmlns:a16="http://schemas.microsoft.com/office/drawing/2014/main" id="{00000000-0008-0000-0600-0000BF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4992" name="Text Box 1">
          <a:extLst>
            <a:ext uri="{FF2B5EF4-FFF2-40B4-BE49-F238E27FC236}">
              <a16:creationId xmlns:a16="http://schemas.microsoft.com/office/drawing/2014/main" id="{00000000-0008-0000-0600-0000C0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4993" name="Text Box 1">
          <a:extLst>
            <a:ext uri="{FF2B5EF4-FFF2-40B4-BE49-F238E27FC236}">
              <a16:creationId xmlns:a16="http://schemas.microsoft.com/office/drawing/2014/main" id="{00000000-0008-0000-0600-0000C1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4994" name="Text Box 1">
          <a:extLst>
            <a:ext uri="{FF2B5EF4-FFF2-40B4-BE49-F238E27FC236}">
              <a16:creationId xmlns:a16="http://schemas.microsoft.com/office/drawing/2014/main" id="{00000000-0008-0000-0600-0000C2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4995" name="Text Box 1">
          <a:extLst>
            <a:ext uri="{FF2B5EF4-FFF2-40B4-BE49-F238E27FC236}">
              <a16:creationId xmlns:a16="http://schemas.microsoft.com/office/drawing/2014/main" id="{00000000-0008-0000-0600-0000C3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4996" name="Text Box 1">
          <a:extLst>
            <a:ext uri="{FF2B5EF4-FFF2-40B4-BE49-F238E27FC236}">
              <a16:creationId xmlns:a16="http://schemas.microsoft.com/office/drawing/2014/main" id="{00000000-0008-0000-0600-0000C4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4997" name="Text Box 1">
          <a:extLst>
            <a:ext uri="{FF2B5EF4-FFF2-40B4-BE49-F238E27FC236}">
              <a16:creationId xmlns:a16="http://schemas.microsoft.com/office/drawing/2014/main" id="{00000000-0008-0000-0600-0000C5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4998" name="Text Box 1">
          <a:extLst>
            <a:ext uri="{FF2B5EF4-FFF2-40B4-BE49-F238E27FC236}">
              <a16:creationId xmlns:a16="http://schemas.microsoft.com/office/drawing/2014/main" id="{00000000-0008-0000-0600-0000C6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4999" name="Text Box 1">
          <a:extLst>
            <a:ext uri="{FF2B5EF4-FFF2-40B4-BE49-F238E27FC236}">
              <a16:creationId xmlns:a16="http://schemas.microsoft.com/office/drawing/2014/main" id="{00000000-0008-0000-0600-0000C7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0" name="Text Box 1">
          <a:extLst>
            <a:ext uri="{FF2B5EF4-FFF2-40B4-BE49-F238E27FC236}">
              <a16:creationId xmlns:a16="http://schemas.microsoft.com/office/drawing/2014/main" id="{00000000-0008-0000-0600-0000C8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1" name="Text Box 1">
          <a:extLst>
            <a:ext uri="{FF2B5EF4-FFF2-40B4-BE49-F238E27FC236}">
              <a16:creationId xmlns:a16="http://schemas.microsoft.com/office/drawing/2014/main" id="{00000000-0008-0000-0600-0000C9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2" name="Text Box 1">
          <a:extLst>
            <a:ext uri="{FF2B5EF4-FFF2-40B4-BE49-F238E27FC236}">
              <a16:creationId xmlns:a16="http://schemas.microsoft.com/office/drawing/2014/main" id="{00000000-0008-0000-0600-0000CA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3" name="Text Box 1">
          <a:extLst>
            <a:ext uri="{FF2B5EF4-FFF2-40B4-BE49-F238E27FC236}">
              <a16:creationId xmlns:a16="http://schemas.microsoft.com/office/drawing/2014/main" id="{00000000-0008-0000-0600-0000CB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4" name="Text Box 1">
          <a:extLst>
            <a:ext uri="{FF2B5EF4-FFF2-40B4-BE49-F238E27FC236}">
              <a16:creationId xmlns:a16="http://schemas.microsoft.com/office/drawing/2014/main" id="{00000000-0008-0000-0600-0000CC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5" name="Text Box 1">
          <a:extLst>
            <a:ext uri="{FF2B5EF4-FFF2-40B4-BE49-F238E27FC236}">
              <a16:creationId xmlns:a16="http://schemas.microsoft.com/office/drawing/2014/main" id="{00000000-0008-0000-0600-0000CD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6" name="Text Box 1">
          <a:extLst>
            <a:ext uri="{FF2B5EF4-FFF2-40B4-BE49-F238E27FC236}">
              <a16:creationId xmlns:a16="http://schemas.microsoft.com/office/drawing/2014/main" id="{00000000-0008-0000-0600-0000CE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7" name="Text Box 1">
          <a:extLst>
            <a:ext uri="{FF2B5EF4-FFF2-40B4-BE49-F238E27FC236}">
              <a16:creationId xmlns:a16="http://schemas.microsoft.com/office/drawing/2014/main" id="{00000000-0008-0000-0600-0000CF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8" name="Text Box 1">
          <a:extLst>
            <a:ext uri="{FF2B5EF4-FFF2-40B4-BE49-F238E27FC236}">
              <a16:creationId xmlns:a16="http://schemas.microsoft.com/office/drawing/2014/main" id="{00000000-0008-0000-0600-0000D0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009" name="Text Box 1">
          <a:extLst>
            <a:ext uri="{FF2B5EF4-FFF2-40B4-BE49-F238E27FC236}">
              <a16:creationId xmlns:a16="http://schemas.microsoft.com/office/drawing/2014/main" id="{00000000-0008-0000-0600-0000D1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010" name="Text Box 1">
          <a:extLst>
            <a:ext uri="{FF2B5EF4-FFF2-40B4-BE49-F238E27FC236}">
              <a16:creationId xmlns:a16="http://schemas.microsoft.com/office/drawing/2014/main" id="{00000000-0008-0000-0600-0000D2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11" name="Text Box 1">
          <a:extLst>
            <a:ext uri="{FF2B5EF4-FFF2-40B4-BE49-F238E27FC236}">
              <a16:creationId xmlns:a16="http://schemas.microsoft.com/office/drawing/2014/main" id="{00000000-0008-0000-0600-0000D3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12" name="Text Box 1">
          <a:extLst>
            <a:ext uri="{FF2B5EF4-FFF2-40B4-BE49-F238E27FC236}">
              <a16:creationId xmlns:a16="http://schemas.microsoft.com/office/drawing/2014/main" id="{00000000-0008-0000-0600-0000D4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13" name="Text Box 1">
          <a:extLst>
            <a:ext uri="{FF2B5EF4-FFF2-40B4-BE49-F238E27FC236}">
              <a16:creationId xmlns:a16="http://schemas.microsoft.com/office/drawing/2014/main" id="{00000000-0008-0000-0600-0000D5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14" name="Text Box 1">
          <a:extLst>
            <a:ext uri="{FF2B5EF4-FFF2-40B4-BE49-F238E27FC236}">
              <a16:creationId xmlns:a16="http://schemas.microsoft.com/office/drawing/2014/main" id="{00000000-0008-0000-0600-0000D6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15" name="Text Box 1">
          <a:extLst>
            <a:ext uri="{FF2B5EF4-FFF2-40B4-BE49-F238E27FC236}">
              <a16:creationId xmlns:a16="http://schemas.microsoft.com/office/drawing/2014/main" id="{00000000-0008-0000-0600-0000D7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16" name="Text Box 1">
          <a:extLst>
            <a:ext uri="{FF2B5EF4-FFF2-40B4-BE49-F238E27FC236}">
              <a16:creationId xmlns:a16="http://schemas.microsoft.com/office/drawing/2014/main" id="{00000000-0008-0000-0600-0000D8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17" name="Text Box 1">
          <a:extLst>
            <a:ext uri="{FF2B5EF4-FFF2-40B4-BE49-F238E27FC236}">
              <a16:creationId xmlns:a16="http://schemas.microsoft.com/office/drawing/2014/main" id="{00000000-0008-0000-0600-0000D9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18" name="Text Box 1">
          <a:extLst>
            <a:ext uri="{FF2B5EF4-FFF2-40B4-BE49-F238E27FC236}">
              <a16:creationId xmlns:a16="http://schemas.microsoft.com/office/drawing/2014/main" id="{00000000-0008-0000-0600-0000DA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1005019" name="Text Box 1">
          <a:extLst>
            <a:ext uri="{FF2B5EF4-FFF2-40B4-BE49-F238E27FC236}">
              <a16:creationId xmlns:a16="http://schemas.microsoft.com/office/drawing/2014/main" id="{00000000-0008-0000-0600-0000DB550F00}"/>
            </a:ext>
          </a:extLst>
        </xdr:cNvPr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19</xdr:row>
      <xdr:rowOff>257175</xdr:rowOff>
    </xdr:from>
    <xdr:to>
      <xdr:col>3</xdr:col>
      <xdr:colOff>342900</xdr:colOff>
      <xdr:row>21</xdr:row>
      <xdr:rowOff>9525</xdr:rowOff>
    </xdr:to>
    <xdr:sp macro="" textlink="">
      <xdr:nvSpPr>
        <xdr:cNvPr id="1005020" name="Text Box 1">
          <a:extLst>
            <a:ext uri="{FF2B5EF4-FFF2-40B4-BE49-F238E27FC236}">
              <a16:creationId xmlns:a16="http://schemas.microsoft.com/office/drawing/2014/main" id="{00000000-0008-0000-0600-0000DC550F00}"/>
            </a:ext>
          </a:extLst>
        </xdr:cNvPr>
        <xdr:cNvSpPr txBox="1">
          <a:spLocks noChangeArrowheads="1"/>
        </xdr:cNvSpPr>
      </xdr:nvSpPr>
      <xdr:spPr bwMode="auto">
        <a:xfrm>
          <a:off x="5238750" y="5486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21" name="Text Box 1">
          <a:extLst>
            <a:ext uri="{FF2B5EF4-FFF2-40B4-BE49-F238E27FC236}">
              <a16:creationId xmlns:a16="http://schemas.microsoft.com/office/drawing/2014/main" id="{00000000-0008-0000-0600-0000DD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22" name="Text Box 1">
          <a:extLst>
            <a:ext uri="{FF2B5EF4-FFF2-40B4-BE49-F238E27FC236}">
              <a16:creationId xmlns:a16="http://schemas.microsoft.com/office/drawing/2014/main" id="{00000000-0008-0000-0600-0000DE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23" name="Text Box 1">
          <a:extLst>
            <a:ext uri="{FF2B5EF4-FFF2-40B4-BE49-F238E27FC236}">
              <a16:creationId xmlns:a16="http://schemas.microsoft.com/office/drawing/2014/main" id="{00000000-0008-0000-0600-0000DF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24" name="Text Box 1">
          <a:extLst>
            <a:ext uri="{FF2B5EF4-FFF2-40B4-BE49-F238E27FC236}">
              <a16:creationId xmlns:a16="http://schemas.microsoft.com/office/drawing/2014/main" id="{00000000-0008-0000-0600-0000E0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25" name="Text Box 1">
          <a:extLst>
            <a:ext uri="{FF2B5EF4-FFF2-40B4-BE49-F238E27FC236}">
              <a16:creationId xmlns:a16="http://schemas.microsoft.com/office/drawing/2014/main" id="{00000000-0008-0000-0600-0000E1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026" name="Text Box 1">
          <a:extLst>
            <a:ext uri="{FF2B5EF4-FFF2-40B4-BE49-F238E27FC236}">
              <a16:creationId xmlns:a16="http://schemas.microsoft.com/office/drawing/2014/main" id="{00000000-0008-0000-0600-0000E2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27" name="Text Box 1">
          <a:extLst>
            <a:ext uri="{FF2B5EF4-FFF2-40B4-BE49-F238E27FC236}">
              <a16:creationId xmlns:a16="http://schemas.microsoft.com/office/drawing/2014/main" id="{00000000-0008-0000-0600-0000E3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28" name="Text Box 1">
          <a:extLst>
            <a:ext uri="{FF2B5EF4-FFF2-40B4-BE49-F238E27FC236}">
              <a16:creationId xmlns:a16="http://schemas.microsoft.com/office/drawing/2014/main" id="{00000000-0008-0000-0600-0000E4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29" name="Text Box 1">
          <a:extLst>
            <a:ext uri="{FF2B5EF4-FFF2-40B4-BE49-F238E27FC236}">
              <a16:creationId xmlns:a16="http://schemas.microsoft.com/office/drawing/2014/main" id="{00000000-0008-0000-0600-0000E5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30" name="Text Box 1">
          <a:extLst>
            <a:ext uri="{FF2B5EF4-FFF2-40B4-BE49-F238E27FC236}">
              <a16:creationId xmlns:a16="http://schemas.microsoft.com/office/drawing/2014/main" id="{00000000-0008-0000-0600-0000E6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31" name="Text Box 1">
          <a:extLst>
            <a:ext uri="{FF2B5EF4-FFF2-40B4-BE49-F238E27FC236}">
              <a16:creationId xmlns:a16="http://schemas.microsoft.com/office/drawing/2014/main" id="{00000000-0008-0000-0600-0000E7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32" name="Text Box 1">
          <a:extLst>
            <a:ext uri="{FF2B5EF4-FFF2-40B4-BE49-F238E27FC236}">
              <a16:creationId xmlns:a16="http://schemas.microsoft.com/office/drawing/2014/main" id="{00000000-0008-0000-0600-0000E8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33" name="Text Box 1">
          <a:extLst>
            <a:ext uri="{FF2B5EF4-FFF2-40B4-BE49-F238E27FC236}">
              <a16:creationId xmlns:a16="http://schemas.microsoft.com/office/drawing/2014/main" id="{00000000-0008-0000-0600-0000E9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34" name="Text Box 1">
          <a:extLst>
            <a:ext uri="{FF2B5EF4-FFF2-40B4-BE49-F238E27FC236}">
              <a16:creationId xmlns:a16="http://schemas.microsoft.com/office/drawing/2014/main" id="{00000000-0008-0000-0600-0000EA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35" name="Text Box 1">
          <a:extLst>
            <a:ext uri="{FF2B5EF4-FFF2-40B4-BE49-F238E27FC236}">
              <a16:creationId xmlns:a16="http://schemas.microsoft.com/office/drawing/2014/main" id="{00000000-0008-0000-0600-0000EB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36" name="Text Box 1">
          <a:extLst>
            <a:ext uri="{FF2B5EF4-FFF2-40B4-BE49-F238E27FC236}">
              <a16:creationId xmlns:a16="http://schemas.microsoft.com/office/drawing/2014/main" id="{00000000-0008-0000-0600-0000EC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37" name="Text Box 1">
          <a:extLst>
            <a:ext uri="{FF2B5EF4-FFF2-40B4-BE49-F238E27FC236}">
              <a16:creationId xmlns:a16="http://schemas.microsoft.com/office/drawing/2014/main" id="{00000000-0008-0000-0600-0000ED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38" name="Text Box 1">
          <a:extLst>
            <a:ext uri="{FF2B5EF4-FFF2-40B4-BE49-F238E27FC236}">
              <a16:creationId xmlns:a16="http://schemas.microsoft.com/office/drawing/2014/main" id="{00000000-0008-0000-0600-0000EE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39" name="Text Box 1">
          <a:extLst>
            <a:ext uri="{FF2B5EF4-FFF2-40B4-BE49-F238E27FC236}">
              <a16:creationId xmlns:a16="http://schemas.microsoft.com/office/drawing/2014/main" id="{00000000-0008-0000-0600-0000EF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40" name="Text Box 1">
          <a:extLst>
            <a:ext uri="{FF2B5EF4-FFF2-40B4-BE49-F238E27FC236}">
              <a16:creationId xmlns:a16="http://schemas.microsoft.com/office/drawing/2014/main" id="{00000000-0008-0000-0600-0000F0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41" name="Text Box 1">
          <a:extLst>
            <a:ext uri="{FF2B5EF4-FFF2-40B4-BE49-F238E27FC236}">
              <a16:creationId xmlns:a16="http://schemas.microsoft.com/office/drawing/2014/main" id="{00000000-0008-0000-0600-0000F1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42" name="Text Box 1">
          <a:extLst>
            <a:ext uri="{FF2B5EF4-FFF2-40B4-BE49-F238E27FC236}">
              <a16:creationId xmlns:a16="http://schemas.microsoft.com/office/drawing/2014/main" id="{00000000-0008-0000-0600-0000F2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43" name="Text Box 1">
          <a:extLst>
            <a:ext uri="{FF2B5EF4-FFF2-40B4-BE49-F238E27FC236}">
              <a16:creationId xmlns:a16="http://schemas.microsoft.com/office/drawing/2014/main" id="{00000000-0008-0000-0600-0000F3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44" name="Text Box 1">
          <a:extLst>
            <a:ext uri="{FF2B5EF4-FFF2-40B4-BE49-F238E27FC236}">
              <a16:creationId xmlns:a16="http://schemas.microsoft.com/office/drawing/2014/main" id="{00000000-0008-0000-0600-0000F4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45" name="Text Box 1">
          <a:extLst>
            <a:ext uri="{FF2B5EF4-FFF2-40B4-BE49-F238E27FC236}">
              <a16:creationId xmlns:a16="http://schemas.microsoft.com/office/drawing/2014/main" id="{00000000-0008-0000-0600-0000F5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46" name="Text Box 1">
          <a:extLst>
            <a:ext uri="{FF2B5EF4-FFF2-40B4-BE49-F238E27FC236}">
              <a16:creationId xmlns:a16="http://schemas.microsoft.com/office/drawing/2014/main" id="{00000000-0008-0000-0600-0000F6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47" name="Text Box 1">
          <a:extLst>
            <a:ext uri="{FF2B5EF4-FFF2-40B4-BE49-F238E27FC236}">
              <a16:creationId xmlns:a16="http://schemas.microsoft.com/office/drawing/2014/main" id="{00000000-0008-0000-0600-0000F7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5048" name="Text Box 1">
          <a:extLst>
            <a:ext uri="{FF2B5EF4-FFF2-40B4-BE49-F238E27FC236}">
              <a16:creationId xmlns:a16="http://schemas.microsoft.com/office/drawing/2014/main" id="{00000000-0008-0000-0600-0000F8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049" name="Text Box 1">
          <a:extLst>
            <a:ext uri="{FF2B5EF4-FFF2-40B4-BE49-F238E27FC236}">
              <a16:creationId xmlns:a16="http://schemas.microsoft.com/office/drawing/2014/main" id="{00000000-0008-0000-0600-0000F9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050" name="Text Box 1">
          <a:extLst>
            <a:ext uri="{FF2B5EF4-FFF2-40B4-BE49-F238E27FC236}">
              <a16:creationId xmlns:a16="http://schemas.microsoft.com/office/drawing/2014/main" id="{00000000-0008-0000-0600-0000FA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5051" name="Text Box 1">
          <a:extLst>
            <a:ext uri="{FF2B5EF4-FFF2-40B4-BE49-F238E27FC236}">
              <a16:creationId xmlns:a16="http://schemas.microsoft.com/office/drawing/2014/main" id="{00000000-0008-0000-0600-0000FB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52" name="Text Box 1">
          <a:extLst>
            <a:ext uri="{FF2B5EF4-FFF2-40B4-BE49-F238E27FC236}">
              <a16:creationId xmlns:a16="http://schemas.microsoft.com/office/drawing/2014/main" id="{00000000-0008-0000-0600-0000FC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53" name="Text Box 1">
          <a:extLst>
            <a:ext uri="{FF2B5EF4-FFF2-40B4-BE49-F238E27FC236}">
              <a16:creationId xmlns:a16="http://schemas.microsoft.com/office/drawing/2014/main" id="{00000000-0008-0000-0600-0000FD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054" name="Text Box 1">
          <a:extLst>
            <a:ext uri="{FF2B5EF4-FFF2-40B4-BE49-F238E27FC236}">
              <a16:creationId xmlns:a16="http://schemas.microsoft.com/office/drawing/2014/main" id="{00000000-0008-0000-0600-0000FE55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55" name="Text Box 1">
          <a:extLst>
            <a:ext uri="{FF2B5EF4-FFF2-40B4-BE49-F238E27FC236}">
              <a16:creationId xmlns:a16="http://schemas.microsoft.com/office/drawing/2014/main" id="{00000000-0008-0000-0600-0000FF55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56" name="Text Box 1">
          <a:extLst>
            <a:ext uri="{FF2B5EF4-FFF2-40B4-BE49-F238E27FC236}">
              <a16:creationId xmlns:a16="http://schemas.microsoft.com/office/drawing/2014/main" id="{00000000-0008-0000-0600-000000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057" name="Text Box 1">
          <a:extLst>
            <a:ext uri="{FF2B5EF4-FFF2-40B4-BE49-F238E27FC236}">
              <a16:creationId xmlns:a16="http://schemas.microsoft.com/office/drawing/2014/main" id="{00000000-0008-0000-0600-000001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58" name="Text Box 1">
          <a:extLst>
            <a:ext uri="{FF2B5EF4-FFF2-40B4-BE49-F238E27FC236}">
              <a16:creationId xmlns:a16="http://schemas.microsoft.com/office/drawing/2014/main" id="{00000000-0008-0000-0600-000002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59" name="Text Box 1">
          <a:extLst>
            <a:ext uri="{FF2B5EF4-FFF2-40B4-BE49-F238E27FC236}">
              <a16:creationId xmlns:a16="http://schemas.microsoft.com/office/drawing/2014/main" id="{00000000-0008-0000-0600-000003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060" name="Text Box 1">
          <a:extLst>
            <a:ext uri="{FF2B5EF4-FFF2-40B4-BE49-F238E27FC236}">
              <a16:creationId xmlns:a16="http://schemas.microsoft.com/office/drawing/2014/main" id="{00000000-0008-0000-0600-000004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61" name="Text Box 1">
          <a:extLst>
            <a:ext uri="{FF2B5EF4-FFF2-40B4-BE49-F238E27FC236}">
              <a16:creationId xmlns:a16="http://schemas.microsoft.com/office/drawing/2014/main" id="{00000000-0008-0000-0600-000005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62" name="Text Box 1">
          <a:extLst>
            <a:ext uri="{FF2B5EF4-FFF2-40B4-BE49-F238E27FC236}">
              <a16:creationId xmlns:a16="http://schemas.microsoft.com/office/drawing/2014/main" id="{00000000-0008-0000-0600-000006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63" name="Text Box 1">
          <a:extLst>
            <a:ext uri="{FF2B5EF4-FFF2-40B4-BE49-F238E27FC236}">
              <a16:creationId xmlns:a16="http://schemas.microsoft.com/office/drawing/2014/main" id="{00000000-0008-0000-0600-000007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64" name="Text Box 1">
          <a:extLst>
            <a:ext uri="{FF2B5EF4-FFF2-40B4-BE49-F238E27FC236}">
              <a16:creationId xmlns:a16="http://schemas.microsoft.com/office/drawing/2014/main" id="{00000000-0008-0000-0600-000008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65" name="Text Box 1">
          <a:extLst>
            <a:ext uri="{FF2B5EF4-FFF2-40B4-BE49-F238E27FC236}">
              <a16:creationId xmlns:a16="http://schemas.microsoft.com/office/drawing/2014/main" id="{00000000-0008-0000-0600-000009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66" name="Text Box 1">
          <a:extLst>
            <a:ext uri="{FF2B5EF4-FFF2-40B4-BE49-F238E27FC236}">
              <a16:creationId xmlns:a16="http://schemas.microsoft.com/office/drawing/2014/main" id="{00000000-0008-0000-0600-00000A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1005067" name="Text Box 1">
          <a:extLst>
            <a:ext uri="{FF2B5EF4-FFF2-40B4-BE49-F238E27FC236}">
              <a16:creationId xmlns:a16="http://schemas.microsoft.com/office/drawing/2014/main" id="{00000000-0008-0000-0600-00000B560F00}"/>
            </a:ext>
          </a:extLst>
        </xdr:cNvPr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68" name="Text Box 1">
          <a:extLst>
            <a:ext uri="{FF2B5EF4-FFF2-40B4-BE49-F238E27FC236}">
              <a16:creationId xmlns:a16="http://schemas.microsoft.com/office/drawing/2014/main" id="{00000000-0008-0000-0600-00000C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69" name="Text Box 1">
          <a:extLst>
            <a:ext uri="{FF2B5EF4-FFF2-40B4-BE49-F238E27FC236}">
              <a16:creationId xmlns:a16="http://schemas.microsoft.com/office/drawing/2014/main" id="{00000000-0008-0000-0600-00000D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70" name="Text Box 1">
          <a:extLst>
            <a:ext uri="{FF2B5EF4-FFF2-40B4-BE49-F238E27FC236}">
              <a16:creationId xmlns:a16="http://schemas.microsoft.com/office/drawing/2014/main" id="{00000000-0008-0000-0600-00000E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1" name="Text Box 1">
          <a:extLst>
            <a:ext uri="{FF2B5EF4-FFF2-40B4-BE49-F238E27FC236}">
              <a16:creationId xmlns:a16="http://schemas.microsoft.com/office/drawing/2014/main" id="{00000000-0008-0000-0600-00000F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2" name="Text Box 1">
          <a:extLst>
            <a:ext uri="{FF2B5EF4-FFF2-40B4-BE49-F238E27FC236}">
              <a16:creationId xmlns:a16="http://schemas.microsoft.com/office/drawing/2014/main" id="{00000000-0008-0000-0600-000010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3" name="Text Box 1">
          <a:extLst>
            <a:ext uri="{FF2B5EF4-FFF2-40B4-BE49-F238E27FC236}">
              <a16:creationId xmlns:a16="http://schemas.microsoft.com/office/drawing/2014/main" id="{00000000-0008-0000-0600-000011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4" name="Text Box 1">
          <a:extLst>
            <a:ext uri="{FF2B5EF4-FFF2-40B4-BE49-F238E27FC236}">
              <a16:creationId xmlns:a16="http://schemas.microsoft.com/office/drawing/2014/main" id="{00000000-0008-0000-0600-000012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5" name="Text Box 1">
          <a:extLst>
            <a:ext uri="{FF2B5EF4-FFF2-40B4-BE49-F238E27FC236}">
              <a16:creationId xmlns:a16="http://schemas.microsoft.com/office/drawing/2014/main" id="{00000000-0008-0000-0600-000013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6" name="Text Box 1">
          <a:extLst>
            <a:ext uri="{FF2B5EF4-FFF2-40B4-BE49-F238E27FC236}">
              <a16:creationId xmlns:a16="http://schemas.microsoft.com/office/drawing/2014/main" id="{00000000-0008-0000-0600-000014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7" name="Text Box 1">
          <a:extLst>
            <a:ext uri="{FF2B5EF4-FFF2-40B4-BE49-F238E27FC236}">
              <a16:creationId xmlns:a16="http://schemas.microsoft.com/office/drawing/2014/main" id="{00000000-0008-0000-0600-000015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8" name="Text Box 1">
          <a:extLst>
            <a:ext uri="{FF2B5EF4-FFF2-40B4-BE49-F238E27FC236}">
              <a16:creationId xmlns:a16="http://schemas.microsoft.com/office/drawing/2014/main" id="{00000000-0008-0000-0600-000016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9" name="Text Box 1">
          <a:extLst>
            <a:ext uri="{FF2B5EF4-FFF2-40B4-BE49-F238E27FC236}">
              <a16:creationId xmlns:a16="http://schemas.microsoft.com/office/drawing/2014/main" id="{00000000-0008-0000-0600-000017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80" name="Text Box 1">
          <a:extLst>
            <a:ext uri="{FF2B5EF4-FFF2-40B4-BE49-F238E27FC236}">
              <a16:creationId xmlns:a16="http://schemas.microsoft.com/office/drawing/2014/main" id="{00000000-0008-0000-0600-000018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81" name="Text Box 1">
          <a:extLst>
            <a:ext uri="{FF2B5EF4-FFF2-40B4-BE49-F238E27FC236}">
              <a16:creationId xmlns:a16="http://schemas.microsoft.com/office/drawing/2014/main" id="{00000000-0008-0000-0600-000019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82" name="Text Box 1">
          <a:extLst>
            <a:ext uri="{FF2B5EF4-FFF2-40B4-BE49-F238E27FC236}">
              <a16:creationId xmlns:a16="http://schemas.microsoft.com/office/drawing/2014/main" id="{00000000-0008-0000-0600-00001A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83" name="Text Box 1">
          <a:extLst>
            <a:ext uri="{FF2B5EF4-FFF2-40B4-BE49-F238E27FC236}">
              <a16:creationId xmlns:a16="http://schemas.microsoft.com/office/drawing/2014/main" id="{00000000-0008-0000-0600-00001B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84" name="Text Box 1">
          <a:extLst>
            <a:ext uri="{FF2B5EF4-FFF2-40B4-BE49-F238E27FC236}">
              <a16:creationId xmlns:a16="http://schemas.microsoft.com/office/drawing/2014/main" id="{00000000-0008-0000-0600-00001C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085" name="Text Box 1">
          <a:extLst>
            <a:ext uri="{FF2B5EF4-FFF2-40B4-BE49-F238E27FC236}">
              <a16:creationId xmlns:a16="http://schemas.microsoft.com/office/drawing/2014/main" id="{00000000-0008-0000-0600-00001D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086" name="Text Box 1">
          <a:extLst>
            <a:ext uri="{FF2B5EF4-FFF2-40B4-BE49-F238E27FC236}">
              <a16:creationId xmlns:a16="http://schemas.microsoft.com/office/drawing/2014/main" id="{00000000-0008-0000-0600-00001E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87" name="Text Box 1">
          <a:extLst>
            <a:ext uri="{FF2B5EF4-FFF2-40B4-BE49-F238E27FC236}">
              <a16:creationId xmlns:a16="http://schemas.microsoft.com/office/drawing/2014/main" id="{00000000-0008-0000-0600-00001F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88" name="Text Box 1">
          <a:extLst>
            <a:ext uri="{FF2B5EF4-FFF2-40B4-BE49-F238E27FC236}">
              <a16:creationId xmlns:a16="http://schemas.microsoft.com/office/drawing/2014/main" id="{00000000-0008-0000-0600-000020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89" name="Text Box 1">
          <a:extLst>
            <a:ext uri="{FF2B5EF4-FFF2-40B4-BE49-F238E27FC236}">
              <a16:creationId xmlns:a16="http://schemas.microsoft.com/office/drawing/2014/main" id="{00000000-0008-0000-0600-000021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90" name="Text Box 1">
          <a:extLst>
            <a:ext uri="{FF2B5EF4-FFF2-40B4-BE49-F238E27FC236}">
              <a16:creationId xmlns:a16="http://schemas.microsoft.com/office/drawing/2014/main" id="{00000000-0008-0000-0600-000022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91" name="Text Box 1">
          <a:extLst>
            <a:ext uri="{FF2B5EF4-FFF2-40B4-BE49-F238E27FC236}">
              <a16:creationId xmlns:a16="http://schemas.microsoft.com/office/drawing/2014/main" id="{00000000-0008-0000-0600-000023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92" name="Text Box 1">
          <a:extLst>
            <a:ext uri="{FF2B5EF4-FFF2-40B4-BE49-F238E27FC236}">
              <a16:creationId xmlns:a16="http://schemas.microsoft.com/office/drawing/2014/main" id="{00000000-0008-0000-0600-000024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93" name="Text Box 1">
          <a:extLst>
            <a:ext uri="{FF2B5EF4-FFF2-40B4-BE49-F238E27FC236}">
              <a16:creationId xmlns:a16="http://schemas.microsoft.com/office/drawing/2014/main" id="{00000000-0008-0000-0600-000025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94" name="Text Box 1">
          <a:extLst>
            <a:ext uri="{FF2B5EF4-FFF2-40B4-BE49-F238E27FC236}">
              <a16:creationId xmlns:a16="http://schemas.microsoft.com/office/drawing/2014/main" id="{00000000-0008-0000-0600-000026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95" name="Text Box 1">
          <a:extLst>
            <a:ext uri="{FF2B5EF4-FFF2-40B4-BE49-F238E27FC236}">
              <a16:creationId xmlns:a16="http://schemas.microsoft.com/office/drawing/2014/main" id="{00000000-0008-0000-0600-000027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96" name="Text Box 1">
          <a:extLst>
            <a:ext uri="{FF2B5EF4-FFF2-40B4-BE49-F238E27FC236}">
              <a16:creationId xmlns:a16="http://schemas.microsoft.com/office/drawing/2014/main" id="{00000000-0008-0000-0600-000028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1005097" name="Text Box 1">
          <a:extLst>
            <a:ext uri="{FF2B5EF4-FFF2-40B4-BE49-F238E27FC236}">
              <a16:creationId xmlns:a16="http://schemas.microsoft.com/office/drawing/2014/main" id="{00000000-0008-0000-0600-000029560F00}"/>
            </a:ext>
          </a:extLst>
        </xdr:cNvPr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98" name="Text Box 1">
          <a:extLst>
            <a:ext uri="{FF2B5EF4-FFF2-40B4-BE49-F238E27FC236}">
              <a16:creationId xmlns:a16="http://schemas.microsoft.com/office/drawing/2014/main" id="{00000000-0008-0000-0600-00002A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99" name="Text Box 1">
          <a:extLst>
            <a:ext uri="{FF2B5EF4-FFF2-40B4-BE49-F238E27FC236}">
              <a16:creationId xmlns:a16="http://schemas.microsoft.com/office/drawing/2014/main" id="{00000000-0008-0000-0600-00002B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00" name="Text Box 1">
          <a:extLst>
            <a:ext uri="{FF2B5EF4-FFF2-40B4-BE49-F238E27FC236}">
              <a16:creationId xmlns:a16="http://schemas.microsoft.com/office/drawing/2014/main" id="{00000000-0008-0000-0600-00002C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01" name="Text Box 1">
          <a:extLst>
            <a:ext uri="{FF2B5EF4-FFF2-40B4-BE49-F238E27FC236}">
              <a16:creationId xmlns:a16="http://schemas.microsoft.com/office/drawing/2014/main" id="{00000000-0008-0000-0600-00002D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02" name="Text Box 1">
          <a:extLst>
            <a:ext uri="{FF2B5EF4-FFF2-40B4-BE49-F238E27FC236}">
              <a16:creationId xmlns:a16="http://schemas.microsoft.com/office/drawing/2014/main" id="{00000000-0008-0000-0600-00002E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03" name="Text Box 1">
          <a:extLst>
            <a:ext uri="{FF2B5EF4-FFF2-40B4-BE49-F238E27FC236}">
              <a16:creationId xmlns:a16="http://schemas.microsoft.com/office/drawing/2014/main" id="{00000000-0008-0000-0600-00002F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04" name="Text Box 1">
          <a:extLst>
            <a:ext uri="{FF2B5EF4-FFF2-40B4-BE49-F238E27FC236}">
              <a16:creationId xmlns:a16="http://schemas.microsoft.com/office/drawing/2014/main" id="{00000000-0008-0000-0600-000030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05" name="Text Box 1">
          <a:extLst>
            <a:ext uri="{FF2B5EF4-FFF2-40B4-BE49-F238E27FC236}">
              <a16:creationId xmlns:a16="http://schemas.microsoft.com/office/drawing/2014/main" id="{00000000-0008-0000-0600-000031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06" name="Text Box 1">
          <a:extLst>
            <a:ext uri="{FF2B5EF4-FFF2-40B4-BE49-F238E27FC236}">
              <a16:creationId xmlns:a16="http://schemas.microsoft.com/office/drawing/2014/main" id="{00000000-0008-0000-0600-000032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07" name="Text Box 1">
          <a:extLst>
            <a:ext uri="{FF2B5EF4-FFF2-40B4-BE49-F238E27FC236}">
              <a16:creationId xmlns:a16="http://schemas.microsoft.com/office/drawing/2014/main" id="{00000000-0008-0000-0600-000033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08" name="Text Box 1">
          <a:extLst>
            <a:ext uri="{FF2B5EF4-FFF2-40B4-BE49-F238E27FC236}">
              <a16:creationId xmlns:a16="http://schemas.microsoft.com/office/drawing/2014/main" id="{00000000-0008-0000-0600-000034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09" name="Text Box 1">
          <a:extLst>
            <a:ext uri="{FF2B5EF4-FFF2-40B4-BE49-F238E27FC236}">
              <a16:creationId xmlns:a16="http://schemas.microsoft.com/office/drawing/2014/main" id="{00000000-0008-0000-0600-000035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10" name="Text Box 1">
          <a:extLst>
            <a:ext uri="{FF2B5EF4-FFF2-40B4-BE49-F238E27FC236}">
              <a16:creationId xmlns:a16="http://schemas.microsoft.com/office/drawing/2014/main" id="{00000000-0008-0000-0600-000036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11" name="Text Box 1">
          <a:extLst>
            <a:ext uri="{FF2B5EF4-FFF2-40B4-BE49-F238E27FC236}">
              <a16:creationId xmlns:a16="http://schemas.microsoft.com/office/drawing/2014/main" id="{00000000-0008-0000-0600-000037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12" name="Text Box 1">
          <a:extLst>
            <a:ext uri="{FF2B5EF4-FFF2-40B4-BE49-F238E27FC236}">
              <a16:creationId xmlns:a16="http://schemas.microsoft.com/office/drawing/2014/main" id="{00000000-0008-0000-0600-000038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13" name="Text Box 1">
          <a:extLst>
            <a:ext uri="{FF2B5EF4-FFF2-40B4-BE49-F238E27FC236}">
              <a16:creationId xmlns:a16="http://schemas.microsoft.com/office/drawing/2014/main" id="{00000000-0008-0000-0600-000039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14" name="Text Box 1">
          <a:extLst>
            <a:ext uri="{FF2B5EF4-FFF2-40B4-BE49-F238E27FC236}">
              <a16:creationId xmlns:a16="http://schemas.microsoft.com/office/drawing/2014/main" id="{00000000-0008-0000-0600-00003A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15" name="Text Box 1">
          <a:extLst>
            <a:ext uri="{FF2B5EF4-FFF2-40B4-BE49-F238E27FC236}">
              <a16:creationId xmlns:a16="http://schemas.microsoft.com/office/drawing/2014/main" id="{00000000-0008-0000-0600-00003B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16" name="Text Box 1">
          <a:extLst>
            <a:ext uri="{FF2B5EF4-FFF2-40B4-BE49-F238E27FC236}">
              <a16:creationId xmlns:a16="http://schemas.microsoft.com/office/drawing/2014/main" id="{00000000-0008-0000-0600-00003C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17" name="Text Box 1">
          <a:extLst>
            <a:ext uri="{FF2B5EF4-FFF2-40B4-BE49-F238E27FC236}">
              <a16:creationId xmlns:a16="http://schemas.microsoft.com/office/drawing/2014/main" id="{00000000-0008-0000-0600-00003D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18" name="Text Box 1">
          <a:extLst>
            <a:ext uri="{FF2B5EF4-FFF2-40B4-BE49-F238E27FC236}">
              <a16:creationId xmlns:a16="http://schemas.microsoft.com/office/drawing/2014/main" id="{00000000-0008-0000-0600-00003E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19" name="Text Box 1">
          <a:extLst>
            <a:ext uri="{FF2B5EF4-FFF2-40B4-BE49-F238E27FC236}">
              <a16:creationId xmlns:a16="http://schemas.microsoft.com/office/drawing/2014/main" id="{00000000-0008-0000-0600-00003F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20" name="Text Box 1">
          <a:extLst>
            <a:ext uri="{FF2B5EF4-FFF2-40B4-BE49-F238E27FC236}">
              <a16:creationId xmlns:a16="http://schemas.microsoft.com/office/drawing/2014/main" id="{00000000-0008-0000-0600-000040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21" name="Text Box 1">
          <a:extLst>
            <a:ext uri="{FF2B5EF4-FFF2-40B4-BE49-F238E27FC236}">
              <a16:creationId xmlns:a16="http://schemas.microsoft.com/office/drawing/2014/main" id="{00000000-0008-0000-0600-000041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22" name="Text Box 1">
          <a:extLst>
            <a:ext uri="{FF2B5EF4-FFF2-40B4-BE49-F238E27FC236}">
              <a16:creationId xmlns:a16="http://schemas.microsoft.com/office/drawing/2014/main" id="{00000000-0008-0000-0600-000042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23" name="Text Box 1">
          <a:extLst>
            <a:ext uri="{FF2B5EF4-FFF2-40B4-BE49-F238E27FC236}">
              <a16:creationId xmlns:a16="http://schemas.microsoft.com/office/drawing/2014/main" id="{00000000-0008-0000-0600-000043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24" name="Text Box 1">
          <a:extLst>
            <a:ext uri="{FF2B5EF4-FFF2-40B4-BE49-F238E27FC236}">
              <a16:creationId xmlns:a16="http://schemas.microsoft.com/office/drawing/2014/main" id="{00000000-0008-0000-0600-000044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5125" name="Text Box 1">
          <a:extLst>
            <a:ext uri="{FF2B5EF4-FFF2-40B4-BE49-F238E27FC236}">
              <a16:creationId xmlns:a16="http://schemas.microsoft.com/office/drawing/2014/main" id="{00000000-0008-0000-0600-000045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126" name="Text Box 1">
          <a:extLst>
            <a:ext uri="{FF2B5EF4-FFF2-40B4-BE49-F238E27FC236}">
              <a16:creationId xmlns:a16="http://schemas.microsoft.com/office/drawing/2014/main" id="{00000000-0008-0000-0600-000046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127" name="Text Box 1">
          <a:extLst>
            <a:ext uri="{FF2B5EF4-FFF2-40B4-BE49-F238E27FC236}">
              <a16:creationId xmlns:a16="http://schemas.microsoft.com/office/drawing/2014/main" id="{00000000-0008-0000-0600-000047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5128" name="Text Box 1">
          <a:extLst>
            <a:ext uri="{FF2B5EF4-FFF2-40B4-BE49-F238E27FC236}">
              <a16:creationId xmlns:a16="http://schemas.microsoft.com/office/drawing/2014/main" id="{00000000-0008-0000-0600-000048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29" name="Text Box 1">
          <a:extLst>
            <a:ext uri="{FF2B5EF4-FFF2-40B4-BE49-F238E27FC236}">
              <a16:creationId xmlns:a16="http://schemas.microsoft.com/office/drawing/2014/main" id="{00000000-0008-0000-0600-000049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30" name="Text Box 1">
          <a:extLst>
            <a:ext uri="{FF2B5EF4-FFF2-40B4-BE49-F238E27FC236}">
              <a16:creationId xmlns:a16="http://schemas.microsoft.com/office/drawing/2014/main" id="{00000000-0008-0000-0600-00004A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31" name="Text Box 1">
          <a:extLst>
            <a:ext uri="{FF2B5EF4-FFF2-40B4-BE49-F238E27FC236}">
              <a16:creationId xmlns:a16="http://schemas.microsoft.com/office/drawing/2014/main" id="{00000000-0008-0000-0600-00004B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32" name="Text Box 1">
          <a:extLst>
            <a:ext uri="{FF2B5EF4-FFF2-40B4-BE49-F238E27FC236}">
              <a16:creationId xmlns:a16="http://schemas.microsoft.com/office/drawing/2014/main" id="{00000000-0008-0000-0600-00004C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33" name="Text Box 1">
          <a:extLst>
            <a:ext uri="{FF2B5EF4-FFF2-40B4-BE49-F238E27FC236}">
              <a16:creationId xmlns:a16="http://schemas.microsoft.com/office/drawing/2014/main" id="{00000000-0008-0000-0600-00004D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34" name="Text Box 1">
          <a:extLst>
            <a:ext uri="{FF2B5EF4-FFF2-40B4-BE49-F238E27FC236}">
              <a16:creationId xmlns:a16="http://schemas.microsoft.com/office/drawing/2014/main" id="{00000000-0008-0000-0600-00004E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35" name="Text Box 1">
          <a:extLst>
            <a:ext uri="{FF2B5EF4-FFF2-40B4-BE49-F238E27FC236}">
              <a16:creationId xmlns:a16="http://schemas.microsoft.com/office/drawing/2014/main" id="{00000000-0008-0000-0600-00004F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36" name="Text Box 1">
          <a:extLst>
            <a:ext uri="{FF2B5EF4-FFF2-40B4-BE49-F238E27FC236}">
              <a16:creationId xmlns:a16="http://schemas.microsoft.com/office/drawing/2014/main" id="{00000000-0008-0000-0600-000050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37" name="Text Box 1">
          <a:extLst>
            <a:ext uri="{FF2B5EF4-FFF2-40B4-BE49-F238E27FC236}">
              <a16:creationId xmlns:a16="http://schemas.microsoft.com/office/drawing/2014/main" id="{00000000-0008-0000-0600-000051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38" name="Text Box 1">
          <a:extLst>
            <a:ext uri="{FF2B5EF4-FFF2-40B4-BE49-F238E27FC236}">
              <a16:creationId xmlns:a16="http://schemas.microsoft.com/office/drawing/2014/main" id="{00000000-0008-0000-0600-000052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39" name="Text Box 1">
          <a:extLst>
            <a:ext uri="{FF2B5EF4-FFF2-40B4-BE49-F238E27FC236}">
              <a16:creationId xmlns:a16="http://schemas.microsoft.com/office/drawing/2014/main" id="{00000000-0008-0000-0600-000053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40" name="Text Box 1">
          <a:extLst>
            <a:ext uri="{FF2B5EF4-FFF2-40B4-BE49-F238E27FC236}">
              <a16:creationId xmlns:a16="http://schemas.microsoft.com/office/drawing/2014/main" id="{00000000-0008-0000-0600-000054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41" name="Text Box 1">
          <a:extLst>
            <a:ext uri="{FF2B5EF4-FFF2-40B4-BE49-F238E27FC236}">
              <a16:creationId xmlns:a16="http://schemas.microsoft.com/office/drawing/2014/main" id="{00000000-0008-0000-0600-000055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42" name="Text Box 1">
          <a:extLst>
            <a:ext uri="{FF2B5EF4-FFF2-40B4-BE49-F238E27FC236}">
              <a16:creationId xmlns:a16="http://schemas.microsoft.com/office/drawing/2014/main" id="{00000000-0008-0000-0600-000056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43" name="Text Box 1">
          <a:extLst>
            <a:ext uri="{FF2B5EF4-FFF2-40B4-BE49-F238E27FC236}">
              <a16:creationId xmlns:a16="http://schemas.microsoft.com/office/drawing/2014/main" id="{00000000-0008-0000-0600-000057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1005144" name="Text Box 1">
          <a:extLst>
            <a:ext uri="{FF2B5EF4-FFF2-40B4-BE49-F238E27FC236}">
              <a16:creationId xmlns:a16="http://schemas.microsoft.com/office/drawing/2014/main" id="{00000000-0008-0000-0600-000058560F00}"/>
            </a:ext>
          </a:extLst>
        </xdr:cNvPr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45" name="Text Box 1">
          <a:extLst>
            <a:ext uri="{FF2B5EF4-FFF2-40B4-BE49-F238E27FC236}">
              <a16:creationId xmlns:a16="http://schemas.microsoft.com/office/drawing/2014/main" id="{00000000-0008-0000-0600-000059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46" name="Text Box 1">
          <a:extLst>
            <a:ext uri="{FF2B5EF4-FFF2-40B4-BE49-F238E27FC236}">
              <a16:creationId xmlns:a16="http://schemas.microsoft.com/office/drawing/2014/main" id="{00000000-0008-0000-0600-00005A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47" name="Text Box 1">
          <a:extLst>
            <a:ext uri="{FF2B5EF4-FFF2-40B4-BE49-F238E27FC236}">
              <a16:creationId xmlns:a16="http://schemas.microsoft.com/office/drawing/2014/main" id="{00000000-0008-0000-0600-00005B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48" name="Text Box 1">
          <a:extLst>
            <a:ext uri="{FF2B5EF4-FFF2-40B4-BE49-F238E27FC236}">
              <a16:creationId xmlns:a16="http://schemas.microsoft.com/office/drawing/2014/main" id="{00000000-0008-0000-0600-00005C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49" name="Text Box 1">
          <a:extLst>
            <a:ext uri="{FF2B5EF4-FFF2-40B4-BE49-F238E27FC236}">
              <a16:creationId xmlns:a16="http://schemas.microsoft.com/office/drawing/2014/main" id="{00000000-0008-0000-0600-00005D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50" name="Text Box 1">
          <a:extLst>
            <a:ext uri="{FF2B5EF4-FFF2-40B4-BE49-F238E27FC236}">
              <a16:creationId xmlns:a16="http://schemas.microsoft.com/office/drawing/2014/main" id="{00000000-0008-0000-0600-00005E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51" name="Text Box 1">
          <a:extLst>
            <a:ext uri="{FF2B5EF4-FFF2-40B4-BE49-F238E27FC236}">
              <a16:creationId xmlns:a16="http://schemas.microsoft.com/office/drawing/2014/main" id="{00000000-0008-0000-0600-00005F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52" name="Text Box 1">
          <a:extLst>
            <a:ext uri="{FF2B5EF4-FFF2-40B4-BE49-F238E27FC236}">
              <a16:creationId xmlns:a16="http://schemas.microsoft.com/office/drawing/2014/main" id="{00000000-0008-0000-0600-000060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53" name="Text Box 1">
          <a:extLst>
            <a:ext uri="{FF2B5EF4-FFF2-40B4-BE49-F238E27FC236}">
              <a16:creationId xmlns:a16="http://schemas.microsoft.com/office/drawing/2014/main" id="{00000000-0008-0000-0600-000061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54" name="Text Box 1">
          <a:extLst>
            <a:ext uri="{FF2B5EF4-FFF2-40B4-BE49-F238E27FC236}">
              <a16:creationId xmlns:a16="http://schemas.microsoft.com/office/drawing/2014/main" id="{00000000-0008-0000-0600-000062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55" name="Text Box 1">
          <a:extLst>
            <a:ext uri="{FF2B5EF4-FFF2-40B4-BE49-F238E27FC236}">
              <a16:creationId xmlns:a16="http://schemas.microsoft.com/office/drawing/2014/main" id="{00000000-0008-0000-0600-000063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56" name="Text Box 1">
          <a:extLst>
            <a:ext uri="{FF2B5EF4-FFF2-40B4-BE49-F238E27FC236}">
              <a16:creationId xmlns:a16="http://schemas.microsoft.com/office/drawing/2014/main" id="{00000000-0008-0000-0600-000064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57" name="Text Box 1">
          <a:extLst>
            <a:ext uri="{FF2B5EF4-FFF2-40B4-BE49-F238E27FC236}">
              <a16:creationId xmlns:a16="http://schemas.microsoft.com/office/drawing/2014/main" id="{00000000-0008-0000-0600-000065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58" name="Text Box 1">
          <a:extLst>
            <a:ext uri="{FF2B5EF4-FFF2-40B4-BE49-F238E27FC236}">
              <a16:creationId xmlns:a16="http://schemas.microsoft.com/office/drawing/2014/main" id="{00000000-0008-0000-0600-000066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59" name="Text Box 1">
          <a:extLst>
            <a:ext uri="{FF2B5EF4-FFF2-40B4-BE49-F238E27FC236}">
              <a16:creationId xmlns:a16="http://schemas.microsoft.com/office/drawing/2014/main" id="{00000000-0008-0000-0600-000067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60" name="Text Box 1">
          <a:extLst>
            <a:ext uri="{FF2B5EF4-FFF2-40B4-BE49-F238E27FC236}">
              <a16:creationId xmlns:a16="http://schemas.microsoft.com/office/drawing/2014/main" id="{00000000-0008-0000-0600-000068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61" name="Text Box 1">
          <a:extLst>
            <a:ext uri="{FF2B5EF4-FFF2-40B4-BE49-F238E27FC236}">
              <a16:creationId xmlns:a16="http://schemas.microsoft.com/office/drawing/2014/main" id="{00000000-0008-0000-0600-000069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62" name="Text Box 1">
          <a:extLst>
            <a:ext uri="{FF2B5EF4-FFF2-40B4-BE49-F238E27FC236}">
              <a16:creationId xmlns:a16="http://schemas.microsoft.com/office/drawing/2014/main" id="{00000000-0008-0000-0600-00006A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63" name="Text Box 1">
          <a:extLst>
            <a:ext uri="{FF2B5EF4-FFF2-40B4-BE49-F238E27FC236}">
              <a16:creationId xmlns:a16="http://schemas.microsoft.com/office/drawing/2014/main" id="{00000000-0008-0000-0600-00006B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64" name="Text Box 1">
          <a:extLst>
            <a:ext uri="{FF2B5EF4-FFF2-40B4-BE49-F238E27FC236}">
              <a16:creationId xmlns:a16="http://schemas.microsoft.com/office/drawing/2014/main" id="{00000000-0008-0000-0600-00006C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65" name="Text Box 1">
          <a:extLst>
            <a:ext uri="{FF2B5EF4-FFF2-40B4-BE49-F238E27FC236}">
              <a16:creationId xmlns:a16="http://schemas.microsoft.com/office/drawing/2014/main" id="{00000000-0008-0000-0600-00006D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66" name="Text Box 1">
          <a:extLst>
            <a:ext uri="{FF2B5EF4-FFF2-40B4-BE49-F238E27FC236}">
              <a16:creationId xmlns:a16="http://schemas.microsoft.com/office/drawing/2014/main" id="{00000000-0008-0000-0600-00006E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67" name="Text Box 1">
          <a:extLst>
            <a:ext uri="{FF2B5EF4-FFF2-40B4-BE49-F238E27FC236}">
              <a16:creationId xmlns:a16="http://schemas.microsoft.com/office/drawing/2014/main" id="{00000000-0008-0000-0600-00006F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68" name="Text Box 1">
          <a:extLst>
            <a:ext uri="{FF2B5EF4-FFF2-40B4-BE49-F238E27FC236}">
              <a16:creationId xmlns:a16="http://schemas.microsoft.com/office/drawing/2014/main" id="{00000000-0008-0000-0600-000070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69" name="Text Box 1">
          <a:extLst>
            <a:ext uri="{FF2B5EF4-FFF2-40B4-BE49-F238E27FC236}">
              <a16:creationId xmlns:a16="http://schemas.microsoft.com/office/drawing/2014/main" id="{00000000-0008-0000-0600-000071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70" name="Text Box 1">
          <a:extLst>
            <a:ext uri="{FF2B5EF4-FFF2-40B4-BE49-F238E27FC236}">
              <a16:creationId xmlns:a16="http://schemas.microsoft.com/office/drawing/2014/main" id="{00000000-0008-0000-0600-000072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71" name="Text Box 1">
          <a:extLst>
            <a:ext uri="{FF2B5EF4-FFF2-40B4-BE49-F238E27FC236}">
              <a16:creationId xmlns:a16="http://schemas.microsoft.com/office/drawing/2014/main" id="{00000000-0008-0000-0600-000073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5172" name="Text Box 1">
          <a:extLst>
            <a:ext uri="{FF2B5EF4-FFF2-40B4-BE49-F238E27FC236}">
              <a16:creationId xmlns:a16="http://schemas.microsoft.com/office/drawing/2014/main" id="{00000000-0008-0000-0600-000074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173" name="Text Box 1">
          <a:extLst>
            <a:ext uri="{FF2B5EF4-FFF2-40B4-BE49-F238E27FC236}">
              <a16:creationId xmlns:a16="http://schemas.microsoft.com/office/drawing/2014/main" id="{00000000-0008-0000-0600-000075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174" name="Text Box 1">
          <a:extLst>
            <a:ext uri="{FF2B5EF4-FFF2-40B4-BE49-F238E27FC236}">
              <a16:creationId xmlns:a16="http://schemas.microsoft.com/office/drawing/2014/main" id="{00000000-0008-0000-0600-000076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5175" name="Text Box 1">
          <a:extLst>
            <a:ext uri="{FF2B5EF4-FFF2-40B4-BE49-F238E27FC236}">
              <a16:creationId xmlns:a16="http://schemas.microsoft.com/office/drawing/2014/main" id="{00000000-0008-0000-0600-000077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76" name="Text Box 1">
          <a:extLst>
            <a:ext uri="{FF2B5EF4-FFF2-40B4-BE49-F238E27FC236}">
              <a16:creationId xmlns:a16="http://schemas.microsoft.com/office/drawing/2014/main" id="{00000000-0008-0000-0600-000078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77" name="Text Box 1">
          <a:extLst>
            <a:ext uri="{FF2B5EF4-FFF2-40B4-BE49-F238E27FC236}">
              <a16:creationId xmlns:a16="http://schemas.microsoft.com/office/drawing/2014/main" id="{00000000-0008-0000-0600-000079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78" name="Text Box 1">
          <a:extLst>
            <a:ext uri="{FF2B5EF4-FFF2-40B4-BE49-F238E27FC236}">
              <a16:creationId xmlns:a16="http://schemas.microsoft.com/office/drawing/2014/main" id="{00000000-0008-0000-0600-00007A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79" name="Text Box 1">
          <a:extLst>
            <a:ext uri="{FF2B5EF4-FFF2-40B4-BE49-F238E27FC236}">
              <a16:creationId xmlns:a16="http://schemas.microsoft.com/office/drawing/2014/main" id="{00000000-0008-0000-0600-00007B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80" name="Text Box 1">
          <a:extLst>
            <a:ext uri="{FF2B5EF4-FFF2-40B4-BE49-F238E27FC236}">
              <a16:creationId xmlns:a16="http://schemas.microsoft.com/office/drawing/2014/main" id="{00000000-0008-0000-0600-00007C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81" name="Text Box 1">
          <a:extLst>
            <a:ext uri="{FF2B5EF4-FFF2-40B4-BE49-F238E27FC236}">
              <a16:creationId xmlns:a16="http://schemas.microsoft.com/office/drawing/2014/main" id="{00000000-0008-0000-0600-00007D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82" name="Text Box 1">
          <a:extLst>
            <a:ext uri="{FF2B5EF4-FFF2-40B4-BE49-F238E27FC236}">
              <a16:creationId xmlns:a16="http://schemas.microsoft.com/office/drawing/2014/main" id="{00000000-0008-0000-0600-00007E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83" name="Text Box 1">
          <a:extLst>
            <a:ext uri="{FF2B5EF4-FFF2-40B4-BE49-F238E27FC236}">
              <a16:creationId xmlns:a16="http://schemas.microsoft.com/office/drawing/2014/main" id="{00000000-0008-0000-0600-00007F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84" name="Text Box 1">
          <a:extLst>
            <a:ext uri="{FF2B5EF4-FFF2-40B4-BE49-F238E27FC236}">
              <a16:creationId xmlns:a16="http://schemas.microsoft.com/office/drawing/2014/main" id="{00000000-0008-0000-0600-000080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85" name="Text Box 1">
          <a:extLst>
            <a:ext uri="{FF2B5EF4-FFF2-40B4-BE49-F238E27FC236}">
              <a16:creationId xmlns:a16="http://schemas.microsoft.com/office/drawing/2014/main" id="{00000000-0008-0000-0600-000081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86" name="Text Box 1">
          <a:extLst>
            <a:ext uri="{FF2B5EF4-FFF2-40B4-BE49-F238E27FC236}">
              <a16:creationId xmlns:a16="http://schemas.microsoft.com/office/drawing/2014/main" id="{00000000-0008-0000-0600-000082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87" name="Text Box 1">
          <a:extLst>
            <a:ext uri="{FF2B5EF4-FFF2-40B4-BE49-F238E27FC236}">
              <a16:creationId xmlns:a16="http://schemas.microsoft.com/office/drawing/2014/main" id="{00000000-0008-0000-0600-000083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88" name="Text Box 1">
          <a:extLst>
            <a:ext uri="{FF2B5EF4-FFF2-40B4-BE49-F238E27FC236}">
              <a16:creationId xmlns:a16="http://schemas.microsoft.com/office/drawing/2014/main" id="{00000000-0008-0000-0600-000084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89" name="Text Box 1">
          <a:extLst>
            <a:ext uri="{FF2B5EF4-FFF2-40B4-BE49-F238E27FC236}">
              <a16:creationId xmlns:a16="http://schemas.microsoft.com/office/drawing/2014/main" id="{00000000-0008-0000-0600-000085560F00}"/>
            </a:ext>
          </a:extLst>
        </xdr:cNvPr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90" name="Text Box 1">
          <a:extLst>
            <a:ext uri="{FF2B5EF4-FFF2-40B4-BE49-F238E27FC236}">
              <a16:creationId xmlns:a16="http://schemas.microsoft.com/office/drawing/2014/main" id="{00000000-0008-0000-0600-000086560F00}"/>
            </a:ext>
          </a:extLst>
        </xdr:cNvPr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1" name="Text Box 1">
          <a:extLst>
            <a:ext uri="{FF2B5EF4-FFF2-40B4-BE49-F238E27FC236}">
              <a16:creationId xmlns:a16="http://schemas.microsoft.com/office/drawing/2014/main" id="{00000000-0008-0000-0600-000087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2" name="Text Box 1">
          <a:extLst>
            <a:ext uri="{FF2B5EF4-FFF2-40B4-BE49-F238E27FC236}">
              <a16:creationId xmlns:a16="http://schemas.microsoft.com/office/drawing/2014/main" id="{00000000-0008-0000-0600-000088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193" name="Text Box 1">
          <a:extLst>
            <a:ext uri="{FF2B5EF4-FFF2-40B4-BE49-F238E27FC236}">
              <a16:creationId xmlns:a16="http://schemas.microsoft.com/office/drawing/2014/main" id="{00000000-0008-0000-0600-000089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4" name="Text Box 1">
          <a:extLst>
            <a:ext uri="{FF2B5EF4-FFF2-40B4-BE49-F238E27FC236}">
              <a16:creationId xmlns:a16="http://schemas.microsoft.com/office/drawing/2014/main" id="{00000000-0008-0000-0600-00008A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5" name="Text Box 1">
          <a:extLst>
            <a:ext uri="{FF2B5EF4-FFF2-40B4-BE49-F238E27FC236}">
              <a16:creationId xmlns:a16="http://schemas.microsoft.com/office/drawing/2014/main" id="{00000000-0008-0000-0600-00008B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6" name="Text Box 1">
          <a:extLst>
            <a:ext uri="{FF2B5EF4-FFF2-40B4-BE49-F238E27FC236}">
              <a16:creationId xmlns:a16="http://schemas.microsoft.com/office/drawing/2014/main" id="{00000000-0008-0000-0600-00008C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7" name="Text Box 1">
          <a:extLst>
            <a:ext uri="{FF2B5EF4-FFF2-40B4-BE49-F238E27FC236}">
              <a16:creationId xmlns:a16="http://schemas.microsoft.com/office/drawing/2014/main" id="{00000000-0008-0000-0600-00008D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8" name="Text Box 1">
          <a:extLst>
            <a:ext uri="{FF2B5EF4-FFF2-40B4-BE49-F238E27FC236}">
              <a16:creationId xmlns:a16="http://schemas.microsoft.com/office/drawing/2014/main" id="{00000000-0008-0000-0600-00008E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9" name="Text Box 1">
          <a:extLst>
            <a:ext uri="{FF2B5EF4-FFF2-40B4-BE49-F238E27FC236}">
              <a16:creationId xmlns:a16="http://schemas.microsoft.com/office/drawing/2014/main" id="{00000000-0008-0000-0600-00008F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00" name="Text Box 1">
          <a:extLst>
            <a:ext uri="{FF2B5EF4-FFF2-40B4-BE49-F238E27FC236}">
              <a16:creationId xmlns:a16="http://schemas.microsoft.com/office/drawing/2014/main" id="{00000000-0008-0000-0600-000090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201" name="Text Box 1">
          <a:extLst>
            <a:ext uri="{FF2B5EF4-FFF2-40B4-BE49-F238E27FC236}">
              <a16:creationId xmlns:a16="http://schemas.microsoft.com/office/drawing/2014/main" id="{00000000-0008-0000-0600-000091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202" name="Text Box 1">
          <a:extLst>
            <a:ext uri="{FF2B5EF4-FFF2-40B4-BE49-F238E27FC236}">
              <a16:creationId xmlns:a16="http://schemas.microsoft.com/office/drawing/2014/main" id="{00000000-0008-0000-0600-000092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203" name="Text Box 1">
          <a:extLst>
            <a:ext uri="{FF2B5EF4-FFF2-40B4-BE49-F238E27FC236}">
              <a16:creationId xmlns:a16="http://schemas.microsoft.com/office/drawing/2014/main" id="{00000000-0008-0000-0600-000093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204" name="Text Box 1">
          <a:extLst>
            <a:ext uri="{FF2B5EF4-FFF2-40B4-BE49-F238E27FC236}">
              <a16:creationId xmlns:a16="http://schemas.microsoft.com/office/drawing/2014/main" id="{00000000-0008-0000-0600-000094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205" name="Text Box 1">
          <a:extLst>
            <a:ext uri="{FF2B5EF4-FFF2-40B4-BE49-F238E27FC236}">
              <a16:creationId xmlns:a16="http://schemas.microsoft.com/office/drawing/2014/main" id="{00000000-0008-0000-0600-000095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06" name="Text Box 1">
          <a:extLst>
            <a:ext uri="{FF2B5EF4-FFF2-40B4-BE49-F238E27FC236}">
              <a16:creationId xmlns:a16="http://schemas.microsoft.com/office/drawing/2014/main" id="{00000000-0008-0000-0600-000096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07" name="Text Box 1">
          <a:extLst>
            <a:ext uri="{FF2B5EF4-FFF2-40B4-BE49-F238E27FC236}">
              <a16:creationId xmlns:a16="http://schemas.microsoft.com/office/drawing/2014/main" id="{00000000-0008-0000-0600-000097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08" name="Text Box 1">
          <a:extLst>
            <a:ext uri="{FF2B5EF4-FFF2-40B4-BE49-F238E27FC236}">
              <a16:creationId xmlns:a16="http://schemas.microsoft.com/office/drawing/2014/main" id="{00000000-0008-0000-0600-000098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09" name="Text Box 1">
          <a:extLst>
            <a:ext uri="{FF2B5EF4-FFF2-40B4-BE49-F238E27FC236}">
              <a16:creationId xmlns:a16="http://schemas.microsoft.com/office/drawing/2014/main" id="{00000000-0008-0000-0600-000099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0" name="Text Box 1">
          <a:extLst>
            <a:ext uri="{FF2B5EF4-FFF2-40B4-BE49-F238E27FC236}">
              <a16:creationId xmlns:a16="http://schemas.microsoft.com/office/drawing/2014/main" id="{00000000-0008-0000-0600-00009A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1" name="Text Box 1">
          <a:extLst>
            <a:ext uri="{FF2B5EF4-FFF2-40B4-BE49-F238E27FC236}">
              <a16:creationId xmlns:a16="http://schemas.microsoft.com/office/drawing/2014/main" id="{00000000-0008-0000-0600-00009B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2" name="Text Box 1">
          <a:extLst>
            <a:ext uri="{FF2B5EF4-FFF2-40B4-BE49-F238E27FC236}">
              <a16:creationId xmlns:a16="http://schemas.microsoft.com/office/drawing/2014/main" id="{00000000-0008-0000-0600-00009C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3" name="Text Box 1">
          <a:extLst>
            <a:ext uri="{FF2B5EF4-FFF2-40B4-BE49-F238E27FC236}">
              <a16:creationId xmlns:a16="http://schemas.microsoft.com/office/drawing/2014/main" id="{00000000-0008-0000-0600-00009D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4" name="Text Box 1">
          <a:extLst>
            <a:ext uri="{FF2B5EF4-FFF2-40B4-BE49-F238E27FC236}">
              <a16:creationId xmlns:a16="http://schemas.microsoft.com/office/drawing/2014/main" id="{00000000-0008-0000-0600-00009E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5" name="Text Box 1">
          <a:extLst>
            <a:ext uri="{FF2B5EF4-FFF2-40B4-BE49-F238E27FC236}">
              <a16:creationId xmlns:a16="http://schemas.microsoft.com/office/drawing/2014/main" id="{00000000-0008-0000-0600-00009F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6" name="Text Box 1">
          <a:extLst>
            <a:ext uri="{FF2B5EF4-FFF2-40B4-BE49-F238E27FC236}">
              <a16:creationId xmlns:a16="http://schemas.microsoft.com/office/drawing/2014/main" id="{00000000-0008-0000-0600-0000A0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7" name="Text Box 1">
          <a:extLst>
            <a:ext uri="{FF2B5EF4-FFF2-40B4-BE49-F238E27FC236}">
              <a16:creationId xmlns:a16="http://schemas.microsoft.com/office/drawing/2014/main" id="{00000000-0008-0000-0600-0000A1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8" name="Text Box 1">
          <a:extLst>
            <a:ext uri="{FF2B5EF4-FFF2-40B4-BE49-F238E27FC236}">
              <a16:creationId xmlns:a16="http://schemas.microsoft.com/office/drawing/2014/main" id="{00000000-0008-0000-0600-0000A2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9" name="Text Box 1">
          <a:extLst>
            <a:ext uri="{FF2B5EF4-FFF2-40B4-BE49-F238E27FC236}">
              <a16:creationId xmlns:a16="http://schemas.microsoft.com/office/drawing/2014/main" id="{00000000-0008-0000-0600-0000A3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20" name="Text Box 1">
          <a:extLst>
            <a:ext uri="{FF2B5EF4-FFF2-40B4-BE49-F238E27FC236}">
              <a16:creationId xmlns:a16="http://schemas.microsoft.com/office/drawing/2014/main" id="{00000000-0008-0000-0600-0000A4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21" name="Text Box 1">
          <a:extLst>
            <a:ext uri="{FF2B5EF4-FFF2-40B4-BE49-F238E27FC236}">
              <a16:creationId xmlns:a16="http://schemas.microsoft.com/office/drawing/2014/main" id="{00000000-0008-0000-0600-0000A5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22" name="Text Box 1">
          <a:extLst>
            <a:ext uri="{FF2B5EF4-FFF2-40B4-BE49-F238E27FC236}">
              <a16:creationId xmlns:a16="http://schemas.microsoft.com/office/drawing/2014/main" id="{00000000-0008-0000-0600-0000A6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23" name="Text Box 1">
          <a:extLst>
            <a:ext uri="{FF2B5EF4-FFF2-40B4-BE49-F238E27FC236}">
              <a16:creationId xmlns:a16="http://schemas.microsoft.com/office/drawing/2014/main" id="{00000000-0008-0000-0600-0000A7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224" name="Text Box 1">
          <a:extLst>
            <a:ext uri="{FF2B5EF4-FFF2-40B4-BE49-F238E27FC236}">
              <a16:creationId xmlns:a16="http://schemas.microsoft.com/office/drawing/2014/main" id="{00000000-0008-0000-0600-0000A8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225" name="Text Box 1">
          <a:extLst>
            <a:ext uri="{FF2B5EF4-FFF2-40B4-BE49-F238E27FC236}">
              <a16:creationId xmlns:a16="http://schemas.microsoft.com/office/drawing/2014/main" id="{00000000-0008-0000-0600-0000A9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26" name="Text Box 1">
          <a:extLst>
            <a:ext uri="{FF2B5EF4-FFF2-40B4-BE49-F238E27FC236}">
              <a16:creationId xmlns:a16="http://schemas.microsoft.com/office/drawing/2014/main" id="{00000000-0008-0000-0600-0000AA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27" name="Text Box 1">
          <a:extLst>
            <a:ext uri="{FF2B5EF4-FFF2-40B4-BE49-F238E27FC236}">
              <a16:creationId xmlns:a16="http://schemas.microsoft.com/office/drawing/2014/main" id="{00000000-0008-0000-0600-0000AB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28" name="Text Box 1">
          <a:extLst>
            <a:ext uri="{FF2B5EF4-FFF2-40B4-BE49-F238E27FC236}">
              <a16:creationId xmlns:a16="http://schemas.microsoft.com/office/drawing/2014/main" id="{00000000-0008-0000-0600-0000AC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29" name="Text Box 1">
          <a:extLst>
            <a:ext uri="{FF2B5EF4-FFF2-40B4-BE49-F238E27FC236}">
              <a16:creationId xmlns:a16="http://schemas.microsoft.com/office/drawing/2014/main" id="{00000000-0008-0000-0600-0000AD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30" name="Text Box 1">
          <a:extLst>
            <a:ext uri="{FF2B5EF4-FFF2-40B4-BE49-F238E27FC236}">
              <a16:creationId xmlns:a16="http://schemas.microsoft.com/office/drawing/2014/main" id="{00000000-0008-0000-0600-0000AE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31" name="Text Box 1">
          <a:extLst>
            <a:ext uri="{FF2B5EF4-FFF2-40B4-BE49-F238E27FC236}">
              <a16:creationId xmlns:a16="http://schemas.microsoft.com/office/drawing/2014/main" id="{00000000-0008-0000-0600-0000AF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32" name="Text Box 1">
          <a:extLst>
            <a:ext uri="{FF2B5EF4-FFF2-40B4-BE49-F238E27FC236}">
              <a16:creationId xmlns:a16="http://schemas.microsoft.com/office/drawing/2014/main" id="{00000000-0008-0000-0600-0000B0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33" name="Text Box 1">
          <a:extLst>
            <a:ext uri="{FF2B5EF4-FFF2-40B4-BE49-F238E27FC236}">
              <a16:creationId xmlns:a16="http://schemas.microsoft.com/office/drawing/2014/main" id="{00000000-0008-0000-0600-0000B1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1005234" name="Text Box 1">
          <a:extLst>
            <a:ext uri="{FF2B5EF4-FFF2-40B4-BE49-F238E27FC236}">
              <a16:creationId xmlns:a16="http://schemas.microsoft.com/office/drawing/2014/main" id="{00000000-0008-0000-0600-0000B2560F00}"/>
            </a:ext>
          </a:extLst>
        </xdr:cNvPr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20</xdr:row>
      <xdr:rowOff>257175</xdr:rowOff>
    </xdr:from>
    <xdr:to>
      <xdr:col>3</xdr:col>
      <xdr:colOff>342900</xdr:colOff>
      <xdr:row>22</xdr:row>
      <xdr:rowOff>9525</xdr:rowOff>
    </xdr:to>
    <xdr:sp macro="" textlink="">
      <xdr:nvSpPr>
        <xdr:cNvPr id="1005235" name="Text Box 1">
          <a:extLst>
            <a:ext uri="{FF2B5EF4-FFF2-40B4-BE49-F238E27FC236}">
              <a16:creationId xmlns:a16="http://schemas.microsoft.com/office/drawing/2014/main" id="{00000000-0008-0000-0600-0000B3560F00}"/>
            </a:ext>
          </a:extLst>
        </xdr:cNvPr>
        <xdr:cNvSpPr txBox="1">
          <a:spLocks noChangeArrowheads="1"/>
        </xdr:cNvSpPr>
      </xdr:nvSpPr>
      <xdr:spPr bwMode="auto">
        <a:xfrm>
          <a:off x="5238750" y="5753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36" name="Text Box 1">
          <a:extLst>
            <a:ext uri="{FF2B5EF4-FFF2-40B4-BE49-F238E27FC236}">
              <a16:creationId xmlns:a16="http://schemas.microsoft.com/office/drawing/2014/main" id="{00000000-0008-0000-0600-0000B4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37" name="Text Box 1">
          <a:extLst>
            <a:ext uri="{FF2B5EF4-FFF2-40B4-BE49-F238E27FC236}">
              <a16:creationId xmlns:a16="http://schemas.microsoft.com/office/drawing/2014/main" id="{00000000-0008-0000-0600-0000B5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38" name="Text Box 1">
          <a:extLst>
            <a:ext uri="{FF2B5EF4-FFF2-40B4-BE49-F238E27FC236}">
              <a16:creationId xmlns:a16="http://schemas.microsoft.com/office/drawing/2014/main" id="{00000000-0008-0000-0600-0000B6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39" name="Text Box 1">
          <a:extLst>
            <a:ext uri="{FF2B5EF4-FFF2-40B4-BE49-F238E27FC236}">
              <a16:creationId xmlns:a16="http://schemas.microsoft.com/office/drawing/2014/main" id="{00000000-0008-0000-0600-0000B7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40" name="Text Box 1">
          <a:extLst>
            <a:ext uri="{FF2B5EF4-FFF2-40B4-BE49-F238E27FC236}">
              <a16:creationId xmlns:a16="http://schemas.microsoft.com/office/drawing/2014/main" id="{00000000-0008-0000-0600-0000B8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241" name="Text Box 1">
          <a:extLst>
            <a:ext uri="{FF2B5EF4-FFF2-40B4-BE49-F238E27FC236}">
              <a16:creationId xmlns:a16="http://schemas.microsoft.com/office/drawing/2014/main" id="{00000000-0008-0000-0600-0000B9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42" name="Text Box 1">
          <a:extLst>
            <a:ext uri="{FF2B5EF4-FFF2-40B4-BE49-F238E27FC236}">
              <a16:creationId xmlns:a16="http://schemas.microsoft.com/office/drawing/2014/main" id="{00000000-0008-0000-0600-0000BA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43" name="Text Box 1">
          <a:extLst>
            <a:ext uri="{FF2B5EF4-FFF2-40B4-BE49-F238E27FC236}">
              <a16:creationId xmlns:a16="http://schemas.microsoft.com/office/drawing/2014/main" id="{00000000-0008-0000-0600-0000BB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44" name="Text Box 1">
          <a:extLst>
            <a:ext uri="{FF2B5EF4-FFF2-40B4-BE49-F238E27FC236}">
              <a16:creationId xmlns:a16="http://schemas.microsoft.com/office/drawing/2014/main" id="{00000000-0008-0000-0600-0000BC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45" name="Text Box 1">
          <a:extLst>
            <a:ext uri="{FF2B5EF4-FFF2-40B4-BE49-F238E27FC236}">
              <a16:creationId xmlns:a16="http://schemas.microsoft.com/office/drawing/2014/main" id="{00000000-0008-0000-0600-0000BD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46" name="Text Box 1">
          <a:extLst>
            <a:ext uri="{FF2B5EF4-FFF2-40B4-BE49-F238E27FC236}">
              <a16:creationId xmlns:a16="http://schemas.microsoft.com/office/drawing/2014/main" id="{00000000-0008-0000-0600-0000BE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47" name="Text Box 1">
          <a:extLst>
            <a:ext uri="{FF2B5EF4-FFF2-40B4-BE49-F238E27FC236}">
              <a16:creationId xmlns:a16="http://schemas.microsoft.com/office/drawing/2014/main" id="{00000000-0008-0000-0600-0000BF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48" name="Text Box 1">
          <a:extLst>
            <a:ext uri="{FF2B5EF4-FFF2-40B4-BE49-F238E27FC236}">
              <a16:creationId xmlns:a16="http://schemas.microsoft.com/office/drawing/2014/main" id="{00000000-0008-0000-0600-0000C0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49" name="Text Box 1">
          <a:extLst>
            <a:ext uri="{FF2B5EF4-FFF2-40B4-BE49-F238E27FC236}">
              <a16:creationId xmlns:a16="http://schemas.microsoft.com/office/drawing/2014/main" id="{00000000-0008-0000-0600-0000C1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50" name="Text Box 1">
          <a:extLst>
            <a:ext uri="{FF2B5EF4-FFF2-40B4-BE49-F238E27FC236}">
              <a16:creationId xmlns:a16="http://schemas.microsoft.com/office/drawing/2014/main" id="{00000000-0008-0000-0600-0000C2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51" name="Text Box 1">
          <a:extLst>
            <a:ext uri="{FF2B5EF4-FFF2-40B4-BE49-F238E27FC236}">
              <a16:creationId xmlns:a16="http://schemas.microsoft.com/office/drawing/2014/main" id="{00000000-0008-0000-0600-0000C3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52" name="Text Box 1">
          <a:extLst>
            <a:ext uri="{FF2B5EF4-FFF2-40B4-BE49-F238E27FC236}">
              <a16:creationId xmlns:a16="http://schemas.microsoft.com/office/drawing/2014/main" id="{00000000-0008-0000-0600-0000C4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53" name="Text Box 1">
          <a:extLst>
            <a:ext uri="{FF2B5EF4-FFF2-40B4-BE49-F238E27FC236}">
              <a16:creationId xmlns:a16="http://schemas.microsoft.com/office/drawing/2014/main" id="{00000000-0008-0000-0600-0000C5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54" name="Text Box 1">
          <a:extLst>
            <a:ext uri="{FF2B5EF4-FFF2-40B4-BE49-F238E27FC236}">
              <a16:creationId xmlns:a16="http://schemas.microsoft.com/office/drawing/2014/main" id="{00000000-0008-0000-0600-0000C6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55" name="Text Box 1">
          <a:extLst>
            <a:ext uri="{FF2B5EF4-FFF2-40B4-BE49-F238E27FC236}">
              <a16:creationId xmlns:a16="http://schemas.microsoft.com/office/drawing/2014/main" id="{00000000-0008-0000-0600-0000C7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56" name="Text Box 1">
          <a:extLst>
            <a:ext uri="{FF2B5EF4-FFF2-40B4-BE49-F238E27FC236}">
              <a16:creationId xmlns:a16="http://schemas.microsoft.com/office/drawing/2014/main" id="{00000000-0008-0000-0600-0000C8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57" name="Text Box 1">
          <a:extLst>
            <a:ext uri="{FF2B5EF4-FFF2-40B4-BE49-F238E27FC236}">
              <a16:creationId xmlns:a16="http://schemas.microsoft.com/office/drawing/2014/main" id="{00000000-0008-0000-0600-0000C9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58" name="Text Box 1">
          <a:extLst>
            <a:ext uri="{FF2B5EF4-FFF2-40B4-BE49-F238E27FC236}">
              <a16:creationId xmlns:a16="http://schemas.microsoft.com/office/drawing/2014/main" id="{00000000-0008-0000-0600-0000CA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59" name="Text Box 1">
          <a:extLst>
            <a:ext uri="{FF2B5EF4-FFF2-40B4-BE49-F238E27FC236}">
              <a16:creationId xmlns:a16="http://schemas.microsoft.com/office/drawing/2014/main" id="{00000000-0008-0000-0600-0000CB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60" name="Text Box 1">
          <a:extLst>
            <a:ext uri="{FF2B5EF4-FFF2-40B4-BE49-F238E27FC236}">
              <a16:creationId xmlns:a16="http://schemas.microsoft.com/office/drawing/2014/main" id="{00000000-0008-0000-0600-0000CC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61" name="Text Box 1">
          <a:extLst>
            <a:ext uri="{FF2B5EF4-FFF2-40B4-BE49-F238E27FC236}">
              <a16:creationId xmlns:a16="http://schemas.microsoft.com/office/drawing/2014/main" id="{00000000-0008-0000-0600-0000CD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62" name="Text Box 1">
          <a:extLst>
            <a:ext uri="{FF2B5EF4-FFF2-40B4-BE49-F238E27FC236}">
              <a16:creationId xmlns:a16="http://schemas.microsoft.com/office/drawing/2014/main" id="{00000000-0008-0000-0600-0000CE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263" name="Text Box 1">
          <a:extLst>
            <a:ext uri="{FF2B5EF4-FFF2-40B4-BE49-F238E27FC236}">
              <a16:creationId xmlns:a16="http://schemas.microsoft.com/office/drawing/2014/main" id="{00000000-0008-0000-0600-0000CF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264" name="Text Box 1">
          <a:extLst>
            <a:ext uri="{FF2B5EF4-FFF2-40B4-BE49-F238E27FC236}">
              <a16:creationId xmlns:a16="http://schemas.microsoft.com/office/drawing/2014/main" id="{00000000-0008-0000-0600-0000D0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265" name="Text Box 1">
          <a:extLst>
            <a:ext uri="{FF2B5EF4-FFF2-40B4-BE49-F238E27FC236}">
              <a16:creationId xmlns:a16="http://schemas.microsoft.com/office/drawing/2014/main" id="{00000000-0008-0000-0600-0000D1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266" name="Text Box 1">
          <a:extLst>
            <a:ext uri="{FF2B5EF4-FFF2-40B4-BE49-F238E27FC236}">
              <a16:creationId xmlns:a16="http://schemas.microsoft.com/office/drawing/2014/main" id="{00000000-0008-0000-0600-0000D2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67" name="Text Box 1">
          <a:extLst>
            <a:ext uri="{FF2B5EF4-FFF2-40B4-BE49-F238E27FC236}">
              <a16:creationId xmlns:a16="http://schemas.microsoft.com/office/drawing/2014/main" id="{00000000-0008-0000-0600-0000D3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68" name="Text Box 1">
          <a:extLst>
            <a:ext uri="{FF2B5EF4-FFF2-40B4-BE49-F238E27FC236}">
              <a16:creationId xmlns:a16="http://schemas.microsoft.com/office/drawing/2014/main" id="{00000000-0008-0000-0600-0000D4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269" name="Text Box 1">
          <a:extLst>
            <a:ext uri="{FF2B5EF4-FFF2-40B4-BE49-F238E27FC236}">
              <a16:creationId xmlns:a16="http://schemas.microsoft.com/office/drawing/2014/main" id="{00000000-0008-0000-0600-0000D5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70" name="Text Box 1">
          <a:extLst>
            <a:ext uri="{FF2B5EF4-FFF2-40B4-BE49-F238E27FC236}">
              <a16:creationId xmlns:a16="http://schemas.microsoft.com/office/drawing/2014/main" id="{00000000-0008-0000-0600-0000D6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71" name="Text Box 1">
          <a:extLst>
            <a:ext uri="{FF2B5EF4-FFF2-40B4-BE49-F238E27FC236}">
              <a16:creationId xmlns:a16="http://schemas.microsoft.com/office/drawing/2014/main" id="{00000000-0008-0000-0600-0000D7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272" name="Text Box 1">
          <a:extLst>
            <a:ext uri="{FF2B5EF4-FFF2-40B4-BE49-F238E27FC236}">
              <a16:creationId xmlns:a16="http://schemas.microsoft.com/office/drawing/2014/main" id="{00000000-0008-0000-0600-0000D8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73" name="Text Box 1">
          <a:extLst>
            <a:ext uri="{FF2B5EF4-FFF2-40B4-BE49-F238E27FC236}">
              <a16:creationId xmlns:a16="http://schemas.microsoft.com/office/drawing/2014/main" id="{00000000-0008-0000-0600-0000D9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74" name="Text Box 1">
          <a:extLst>
            <a:ext uri="{FF2B5EF4-FFF2-40B4-BE49-F238E27FC236}">
              <a16:creationId xmlns:a16="http://schemas.microsoft.com/office/drawing/2014/main" id="{00000000-0008-0000-0600-0000DA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275" name="Text Box 1">
          <a:extLst>
            <a:ext uri="{FF2B5EF4-FFF2-40B4-BE49-F238E27FC236}">
              <a16:creationId xmlns:a16="http://schemas.microsoft.com/office/drawing/2014/main" id="{00000000-0008-0000-0600-0000DB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76" name="Text Box 1">
          <a:extLst>
            <a:ext uri="{FF2B5EF4-FFF2-40B4-BE49-F238E27FC236}">
              <a16:creationId xmlns:a16="http://schemas.microsoft.com/office/drawing/2014/main" id="{00000000-0008-0000-0600-0000DC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77" name="Text Box 1">
          <a:extLst>
            <a:ext uri="{FF2B5EF4-FFF2-40B4-BE49-F238E27FC236}">
              <a16:creationId xmlns:a16="http://schemas.microsoft.com/office/drawing/2014/main" id="{00000000-0008-0000-0600-0000DD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78" name="Text Box 1">
          <a:extLst>
            <a:ext uri="{FF2B5EF4-FFF2-40B4-BE49-F238E27FC236}">
              <a16:creationId xmlns:a16="http://schemas.microsoft.com/office/drawing/2014/main" id="{00000000-0008-0000-0600-0000DE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79" name="Text Box 1">
          <a:extLst>
            <a:ext uri="{FF2B5EF4-FFF2-40B4-BE49-F238E27FC236}">
              <a16:creationId xmlns:a16="http://schemas.microsoft.com/office/drawing/2014/main" id="{00000000-0008-0000-0600-0000DF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80" name="Text Box 1">
          <a:extLst>
            <a:ext uri="{FF2B5EF4-FFF2-40B4-BE49-F238E27FC236}">
              <a16:creationId xmlns:a16="http://schemas.microsoft.com/office/drawing/2014/main" id="{00000000-0008-0000-0600-0000E0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81" name="Text Box 1">
          <a:extLst>
            <a:ext uri="{FF2B5EF4-FFF2-40B4-BE49-F238E27FC236}">
              <a16:creationId xmlns:a16="http://schemas.microsoft.com/office/drawing/2014/main" id="{00000000-0008-0000-0600-0000E156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1005282" name="Text Box 1">
          <a:extLst>
            <a:ext uri="{FF2B5EF4-FFF2-40B4-BE49-F238E27FC236}">
              <a16:creationId xmlns:a16="http://schemas.microsoft.com/office/drawing/2014/main" id="{00000000-0008-0000-0600-0000E2560F00}"/>
            </a:ext>
          </a:extLst>
        </xdr:cNvPr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83" name="Text Box 1">
          <a:extLst>
            <a:ext uri="{FF2B5EF4-FFF2-40B4-BE49-F238E27FC236}">
              <a16:creationId xmlns:a16="http://schemas.microsoft.com/office/drawing/2014/main" id="{00000000-0008-0000-0600-0000E3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84" name="Text Box 1">
          <a:extLst>
            <a:ext uri="{FF2B5EF4-FFF2-40B4-BE49-F238E27FC236}">
              <a16:creationId xmlns:a16="http://schemas.microsoft.com/office/drawing/2014/main" id="{00000000-0008-0000-0600-0000E4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85" name="Text Box 1">
          <a:extLst>
            <a:ext uri="{FF2B5EF4-FFF2-40B4-BE49-F238E27FC236}">
              <a16:creationId xmlns:a16="http://schemas.microsoft.com/office/drawing/2014/main" id="{00000000-0008-0000-0600-0000E5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86" name="Text Box 1">
          <a:extLst>
            <a:ext uri="{FF2B5EF4-FFF2-40B4-BE49-F238E27FC236}">
              <a16:creationId xmlns:a16="http://schemas.microsoft.com/office/drawing/2014/main" id="{00000000-0008-0000-0600-0000E6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87" name="Text Box 1">
          <a:extLst>
            <a:ext uri="{FF2B5EF4-FFF2-40B4-BE49-F238E27FC236}">
              <a16:creationId xmlns:a16="http://schemas.microsoft.com/office/drawing/2014/main" id="{00000000-0008-0000-0600-0000E7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88" name="Text Box 1">
          <a:extLst>
            <a:ext uri="{FF2B5EF4-FFF2-40B4-BE49-F238E27FC236}">
              <a16:creationId xmlns:a16="http://schemas.microsoft.com/office/drawing/2014/main" id="{00000000-0008-0000-0600-0000E8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89" name="Text Box 1">
          <a:extLst>
            <a:ext uri="{FF2B5EF4-FFF2-40B4-BE49-F238E27FC236}">
              <a16:creationId xmlns:a16="http://schemas.microsoft.com/office/drawing/2014/main" id="{00000000-0008-0000-0600-0000E9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0" name="Text Box 1">
          <a:extLst>
            <a:ext uri="{FF2B5EF4-FFF2-40B4-BE49-F238E27FC236}">
              <a16:creationId xmlns:a16="http://schemas.microsoft.com/office/drawing/2014/main" id="{00000000-0008-0000-0600-0000EA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1" name="Text Box 1">
          <a:extLst>
            <a:ext uri="{FF2B5EF4-FFF2-40B4-BE49-F238E27FC236}">
              <a16:creationId xmlns:a16="http://schemas.microsoft.com/office/drawing/2014/main" id="{00000000-0008-0000-0600-0000EB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2" name="Text Box 1">
          <a:extLst>
            <a:ext uri="{FF2B5EF4-FFF2-40B4-BE49-F238E27FC236}">
              <a16:creationId xmlns:a16="http://schemas.microsoft.com/office/drawing/2014/main" id="{00000000-0008-0000-0600-0000EC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3" name="Text Box 1">
          <a:extLst>
            <a:ext uri="{FF2B5EF4-FFF2-40B4-BE49-F238E27FC236}">
              <a16:creationId xmlns:a16="http://schemas.microsoft.com/office/drawing/2014/main" id="{00000000-0008-0000-0600-0000ED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4" name="Text Box 1">
          <a:extLst>
            <a:ext uri="{FF2B5EF4-FFF2-40B4-BE49-F238E27FC236}">
              <a16:creationId xmlns:a16="http://schemas.microsoft.com/office/drawing/2014/main" id="{00000000-0008-0000-0600-0000EE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5" name="Text Box 1">
          <a:extLst>
            <a:ext uri="{FF2B5EF4-FFF2-40B4-BE49-F238E27FC236}">
              <a16:creationId xmlns:a16="http://schemas.microsoft.com/office/drawing/2014/main" id="{00000000-0008-0000-0600-0000EF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6" name="Text Box 1">
          <a:extLst>
            <a:ext uri="{FF2B5EF4-FFF2-40B4-BE49-F238E27FC236}">
              <a16:creationId xmlns:a16="http://schemas.microsoft.com/office/drawing/2014/main" id="{00000000-0008-0000-0600-0000F0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7" name="Text Box 1">
          <a:extLst>
            <a:ext uri="{FF2B5EF4-FFF2-40B4-BE49-F238E27FC236}">
              <a16:creationId xmlns:a16="http://schemas.microsoft.com/office/drawing/2014/main" id="{00000000-0008-0000-0600-0000F1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8" name="Text Box 1">
          <a:extLst>
            <a:ext uri="{FF2B5EF4-FFF2-40B4-BE49-F238E27FC236}">
              <a16:creationId xmlns:a16="http://schemas.microsoft.com/office/drawing/2014/main" id="{00000000-0008-0000-0600-0000F2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9" name="Text Box 1">
          <a:extLst>
            <a:ext uri="{FF2B5EF4-FFF2-40B4-BE49-F238E27FC236}">
              <a16:creationId xmlns:a16="http://schemas.microsoft.com/office/drawing/2014/main" id="{00000000-0008-0000-0600-0000F3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300" name="Text Box 1">
          <a:extLst>
            <a:ext uri="{FF2B5EF4-FFF2-40B4-BE49-F238E27FC236}">
              <a16:creationId xmlns:a16="http://schemas.microsoft.com/office/drawing/2014/main" id="{00000000-0008-0000-0600-0000F4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301" name="Text Box 1">
          <a:extLst>
            <a:ext uri="{FF2B5EF4-FFF2-40B4-BE49-F238E27FC236}">
              <a16:creationId xmlns:a16="http://schemas.microsoft.com/office/drawing/2014/main" id="{00000000-0008-0000-0600-0000F5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02" name="Text Box 1">
          <a:extLst>
            <a:ext uri="{FF2B5EF4-FFF2-40B4-BE49-F238E27FC236}">
              <a16:creationId xmlns:a16="http://schemas.microsoft.com/office/drawing/2014/main" id="{00000000-0008-0000-0600-0000F6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03" name="Text Box 1">
          <a:extLst>
            <a:ext uri="{FF2B5EF4-FFF2-40B4-BE49-F238E27FC236}">
              <a16:creationId xmlns:a16="http://schemas.microsoft.com/office/drawing/2014/main" id="{00000000-0008-0000-0600-0000F7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04" name="Text Box 1">
          <a:extLst>
            <a:ext uri="{FF2B5EF4-FFF2-40B4-BE49-F238E27FC236}">
              <a16:creationId xmlns:a16="http://schemas.microsoft.com/office/drawing/2014/main" id="{00000000-0008-0000-0600-0000F8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05" name="Text Box 1">
          <a:extLst>
            <a:ext uri="{FF2B5EF4-FFF2-40B4-BE49-F238E27FC236}">
              <a16:creationId xmlns:a16="http://schemas.microsoft.com/office/drawing/2014/main" id="{00000000-0008-0000-0600-0000F9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06" name="Text Box 1">
          <a:extLst>
            <a:ext uri="{FF2B5EF4-FFF2-40B4-BE49-F238E27FC236}">
              <a16:creationId xmlns:a16="http://schemas.microsoft.com/office/drawing/2014/main" id="{00000000-0008-0000-0600-0000FA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07" name="Text Box 1">
          <a:extLst>
            <a:ext uri="{FF2B5EF4-FFF2-40B4-BE49-F238E27FC236}">
              <a16:creationId xmlns:a16="http://schemas.microsoft.com/office/drawing/2014/main" id="{00000000-0008-0000-0600-0000FB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08" name="Text Box 1">
          <a:extLst>
            <a:ext uri="{FF2B5EF4-FFF2-40B4-BE49-F238E27FC236}">
              <a16:creationId xmlns:a16="http://schemas.microsoft.com/office/drawing/2014/main" id="{00000000-0008-0000-0600-0000FC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09" name="Text Box 1">
          <a:extLst>
            <a:ext uri="{FF2B5EF4-FFF2-40B4-BE49-F238E27FC236}">
              <a16:creationId xmlns:a16="http://schemas.microsoft.com/office/drawing/2014/main" id="{00000000-0008-0000-0600-0000FD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10" name="Text Box 1">
          <a:extLst>
            <a:ext uri="{FF2B5EF4-FFF2-40B4-BE49-F238E27FC236}">
              <a16:creationId xmlns:a16="http://schemas.microsoft.com/office/drawing/2014/main" id="{00000000-0008-0000-0600-0000FE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11" name="Text Box 1">
          <a:extLst>
            <a:ext uri="{FF2B5EF4-FFF2-40B4-BE49-F238E27FC236}">
              <a16:creationId xmlns:a16="http://schemas.microsoft.com/office/drawing/2014/main" id="{00000000-0008-0000-0600-0000FF56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1005312" name="Text Box 1">
          <a:extLst>
            <a:ext uri="{FF2B5EF4-FFF2-40B4-BE49-F238E27FC236}">
              <a16:creationId xmlns:a16="http://schemas.microsoft.com/office/drawing/2014/main" id="{00000000-0008-0000-0600-000000570F00}"/>
            </a:ext>
          </a:extLst>
        </xdr:cNvPr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13" name="Text Box 1">
          <a:extLst>
            <a:ext uri="{FF2B5EF4-FFF2-40B4-BE49-F238E27FC236}">
              <a16:creationId xmlns:a16="http://schemas.microsoft.com/office/drawing/2014/main" id="{00000000-0008-0000-0600-000001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14" name="Text Box 1">
          <a:extLst>
            <a:ext uri="{FF2B5EF4-FFF2-40B4-BE49-F238E27FC236}">
              <a16:creationId xmlns:a16="http://schemas.microsoft.com/office/drawing/2014/main" id="{00000000-0008-0000-0600-000002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15" name="Text Box 1">
          <a:extLst>
            <a:ext uri="{FF2B5EF4-FFF2-40B4-BE49-F238E27FC236}">
              <a16:creationId xmlns:a16="http://schemas.microsoft.com/office/drawing/2014/main" id="{00000000-0008-0000-0600-000003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16" name="Text Box 1">
          <a:extLst>
            <a:ext uri="{FF2B5EF4-FFF2-40B4-BE49-F238E27FC236}">
              <a16:creationId xmlns:a16="http://schemas.microsoft.com/office/drawing/2014/main" id="{00000000-0008-0000-0600-000004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17" name="Text Box 1">
          <a:extLst>
            <a:ext uri="{FF2B5EF4-FFF2-40B4-BE49-F238E27FC236}">
              <a16:creationId xmlns:a16="http://schemas.microsoft.com/office/drawing/2014/main" id="{00000000-0008-0000-0600-000005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18" name="Text Box 1">
          <a:extLst>
            <a:ext uri="{FF2B5EF4-FFF2-40B4-BE49-F238E27FC236}">
              <a16:creationId xmlns:a16="http://schemas.microsoft.com/office/drawing/2014/main" id="{00000000-0008-0000-0600-000006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19" name="Text Box 1">
          <a:extLst>
            <a:ext uri="{FF2B5EF4-FFF2-40B4-BE49-F238E27FC236}">
              <a16:creationId xmlns:a16="http://schemas.microsoft.com/office/drawing/2014/main" id="{00000000-0008-0000-0600-000007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20" name="Text Box 1">
          <a:extLst>
            <a:ext uri="{FF2B5EF4-FFF2-40B4-BE49-F238E27FC236}">
              <a16:creationId xmlns:a16="http://schemas.microsoft.com/office/drawing/2014/main" id="{00000000-0008-0000-0600-000008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21" name="Text Box 1">
          <a:extLst>
            <a:ext uri="{FF2B5EF4-FFF2-40B4-BE49-F238E27FC236}">
              <a16:creationId xmlns:a16="http://schemas.microsoft.com/office/drawing/2014/main" id="{00000000-0008-0000-0600-000009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22" name="Text Box 1">
          <a:extLst>
            <a:ext uri="{FF2B5EF4-FFF2-40B4-BE49-F238E27FC236}">
              <a16:creationId xmlns:a16="http://schemas.microsoft.com/office/drawing/2014/main" id="{00000000-0008-0000-0600-00000A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23" name="Text Box 1">
          <a:extLst>
            <a:ext uri="{FF2B5EF4-FFF2-40B4-BE49-F238E27FC236}">
              <a16:creationId xmlns:a16="http://schemas.microsoft.com/office/drawing/2014/main" id="{00000000-0008-0000-0600-00000B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24" name="Text Box 1">
          <a:extLst>
            <a:ext uri="{FF2B5EF4-FFF2-40B4-BE49-F238E27FC236}">
              <a16:creationId xmlns:a16="http://schemas.microsoft.com/office/drawing/2014/main" id="{00000000-0008-0000-0600-00000C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25" name="Text Box 1">
          <a:extLst>
            <a:ext uri="{FF2B5EF4-FFF2-40B4-BE49-F238E27FC236}">
              <a16:creationId xmlns:a16="http://schemas.microsoft.com/office/drawing/2014/main" id="{00000000-0008-0000-0600-00000D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26" name="Text Box 1">
          <a:extLst>
            <a:ext uri="{FF2B5EF4-FFF2-40B4-BE49-F238E27FC236}">
              <a16:creationId xmlns:a16="http://schemas.microsoft.com/office/drawing/2014/main" id="{00000000-0008-0000-0600-00000E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27" name="Text Box 1">
          <a:extLst>
            <a:ext uri="{FF2B5EF4-FFF2-40B4-BE49-F238E27FC236}">
              <a16:creationId xmlns:a16="http://schemas.microsoft.com/office/drawing/2014/main" id="{00000000-0008-0000-0600-00000F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28" name="Text Box 1">
          <a:extLst>
            <a:ext uri="{FF2B5EF4-FFF2-40B4-BE49-F238E27FC236}">
              <a16:creationId xmlns:a16="http://schemas.microsoft.com/office/drawing/2014/main" id="{00000000-0008-0000-0600-000010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29" name="Text Box 1">
          <a:extLst>
            <a:ext uri="{FF2B5EF4-FFF2-40B4-BE49-F238E27FC236}">
              <a16:creationId xmlns:a16="http://schemas.microsoft.com/office/drawing/2014/main" id="{00000000-0008-0000-0600-000011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30" name="Text Box 1">
          <a:extLst>
            <a:ext uri="{FF2B5EF4-FFF2-40B4-BE49-F238E27FC236}">
              <a16:creationId xmlns:a16="http://schemas.microsoft.com/office/drawing/2014/main" id="{00000000-0008-0000-0600-000012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31" name="Text Box 1">
          <a:extLst>
            <a:ext uri="{FF2B5EF4-FFF2-40B4-BE49-F238E27FC236}">
              <a16:creationId xmlns:a16="http://schemas.microsoft.com/office/drawing/2014/main" id="{00000000-0008-0000-0600-000013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32" name="Text Box 1">
          <a:extLst>
            <a:ext uri="{FF2B5EF4-FFF2-40B4-BE49-F238E27FC236}">
              <a16:creationId xmlns:a16="http://schemas.microsoft.com/office/drawing/2014/main" id="{00000000-0008-0000-0600-000014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33" name="Text Box 1">
          <a:extLst>
            <a:ext uri="{FF2B5EF4-FFF2-40B4-BE49-F238E27FC236}">
              <a16:creationId xmlns:a16="http://schemas.microsoft.com/office/drawing/2014/main" id="{00000000-0008-0000-0600-000015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34" name="Text Box 1">
          <a:extLst>
            <a:ext uri="{FF2B5EF4-FFF2-40B4-BE49-F238E27FC236}">
              <a16:creationId xmlns:a16="http://schemas.microsoft.com/office/drawing/2014/main" id="{00000000-0008-0000-0600-000016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35" name="Text Box 1">
          <a:extLst>
            <a:ext uri="{FF2B5EF4-FFF2-40B4-BE49-F238E27FC236}">
              <a16:creationId xmlns:a16="http://schemas.microsoft.com/office/drawing/2014/main" id="{00000000-0008-0000-0600-000017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36" name="Text Box 1">
          <a:extLst>
            <a:ext uri="{FF2B5EF4-FFF2-40B4-BE49-F238E27FC236}">
              <a16:creationId xmlns:a16="http://schemas.microsoft.com/office/drawing/2014/main" id="{00000000-0008-0000-0600-000018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37" name="Text Box 1">
          <a:extLst>
            <a:ext uri="{FF2B5EF4-FFF2-40B4-BE49-F238E27FC236}">
              <a16:creationId xmlns:a16="http://schemas.microsoft.com/office/drawing/2014/main" id="{00000000-0008-0000-0600-000019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38" name="Text Box 1">
          <a:extLst>
            <a:ext uri="{FF2B5EF4-FFF2-40B4-BE49-F238E27FC236}">
              <a16:creationId xmlns:a16="http://schemas.microsoft.com/office/drawing/2014/main" id="{00000000-0008-0000-0600-00001A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39" name="Text Box 1">
          <a:extLst>
            <a:ext uri="{FF2B5EF4-FFF2-40B4-BE49-F238E27FC236}">
              <a16:creationId xmlns:a16="http://schemas.microsoft.com/office/drawing/2014/main" id="{00000000-0008-0000-0600-00001B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340" name="Text Box 1">
          <a:extLst>
            <a:ext uri="{FF2B5EF4-FFF2-40B4-BE49-F238E27FC236}">
              <a16:creationId xmlns:a16="http://schemas.microsoft.com/office/drawing/2014/main" id="{00000000-0008-0000-0600-00001C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341" name="Text Box 1">
          <a:extLst>
            <a:ext uri="{FF2B5EF4-FFF2-40B4-BE49-F238E27FC236}">
              <a16:creationId xmlns:a16="http://schemas.microsoft.com/office/drawing/2014/main" id="{00000000-0008-0000-0600-00001D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342" name="Text Box 1">
          <a:extLst>
            <a:ext uri="{FF2B5EF4-FFF2-40B4-BE49-F238E27FC236}">
              <a16:creationId xmlns:a16="http://schemas.microsoft.com/office/drawing/2014/main" id="{00000000-0008-0000-0600-00001E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343" name="Text Box 1">
          <a:extLst>
            <a:ext uri="{FF2B5EF4-FFF2-40B4-BE49-F238E27FC236}">
              <a16:creationId xmlns:a16="http://schemas.microsoft.com/office/drawing/2014/main" id="{00000000-0008-0000-0600-00001F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44" name="Text Box 1">
          <a:extLst>
            <a:ext uri="{FF2B5EF4-FFF2-40B4-BE49-F238E27FC236}">
              <a16:creationId xmlns:a16="http://schemas.microsoft.com/office/drawing/2014/main" id="{00000000-0008-0000-0600-000020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45" name="Text Box 1">
          <a:extLst>
            <a:ext uri="{FF2B5EF4-FFF2-40B4-BE49-F238E27FC236}">
              <a16:creationId xmlns:a16="http://schemas.microsoft.com/office/drawing/2014/main" id="{00000000-0008-0000-0600-000021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46" name="Text Box 1">
          <a:extLst>
            <a:ext uri="{FF2B5EF4-FFF2-40B4-BE49-F238E27FC236}">
              <a16:creationId xmlns:a16="http://schemas.microsoft.com/office/drawing/2014/main" id="{00000000-0008-0000-0600-000022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47" name="Text Box 1">
          <a:extLst>
            <a:ext uri="{FF2B5EF4-FFF2-40B4-BE49-F238E27FC236}">
              <a16:creationId xmlns:a16="http://schemas.microsoft.com/office/drawing/2014/main" id="{00000000-0008-0000-0600-000023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48" name="Text Box 1">
          <a:extLst>
            <a:ext uri="{FF2B5EF4-FFF2-40B4-BE49-F238E27FC236}">
              <a16:creationId xmlns:a16="http://schemas.microsoft.com/office/drawing/2014/main" id="{00000000-0008-0000-0600-000024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49" name="Text Box 1">
          <a:extLst>
            <a:ext uri="{FF2B5EF4-FFF2-40B4-BE49-F238E27FC236}">
              <a16:creationId xmlns:a16="http://schemas.microsoft.com/office/drawing/2014/main" id="{00000000-0008-0000-0600-000025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50" name="Text Box 1">
          <a:extLst>
            <a:ext uri="{FF2B5EF4-FFF2-40B4-BE49-F238E27FC236}">
              <a16:creationId xmlns:a16="http://schemas.microsoft.com/office/drawing/2014/main" id="{00000000-0008-0000-0600-000026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51" name="Text Box 1">
          <a:extLst>
            <a:ext uri="{FF2B5EF4-FFF2-40B4-BE49-F238E27FC236}">
              <a16:creationId xmlns:a16="http://schemas.microsoft.com/office/drawing/2014/main" id="{00000000-0008-0000-0600-000027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52" name="Text Box 1">
          <a:extLst>
            <a:ext uri="{FF2B5EF4-FFF2-40B4-BE49-F238E27FC236}">
              <a16:creationId xmlns:a16="http://schemas.microsoft.com/office/drawing/2014/main" id="{00000000-0008-0000-0600-000028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53" name="Text Box 1">
          <a:extLst>
            <a:ext uri="{FF2B5EF4-FFF2-40B4-BE49-F238E27FC236}">
              <a16:creationId xmlns:a16="http://schemas.microsoft.com/office/drawing/2014/main" id="{00000000-0008-0000-0600-000029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54" name="Text Box 1">
          <a:extLst>
            <a:ext uri="{FF2B5EF4-FFF2-40B4-BE49-F238E27FC236}">
              <a16:creationId xmlns:a16="http://schemas.microsoft.com/office/drawing/2014/main" id="{00000000-0008-0000-0600-00002A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55" name="Text Box 1">
          <a:extLst>
            <a:ext uri="{FF2B5EF4-FFF2-40B4-BE49-F238E27FC236}">
              <a16:creationId xmlns:a16="http://schemas.microsoft.com/office/drawing/2014/main" id="{00000000-0008-0000-0600-00002B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56" name="Text Box 1">
          <a:extLst>
            <a:ext uri="{FF2B5EF4-FFF2-40B4-BE49-F238E27FC236}">
              <a16:creationId xmlns:a16="http://schemas.microsoft.com/office/drawing/2014/main" id="{00000000-0008-0000-0600-00002C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57" name="Text Box 1">
          <a:extLst>
            <a:ext uri="{FF2B5EF4-FFF2-40B4-BE49-F238E27FC236}">
              <a16:creationId xmlns:a16="http://schemas.microsoft.com/office/drawing/2014/main" id="{00000000-0008-0000-0600-00002D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58" name="Text Box 1">
          <a:extLst>
            <a:ext uri="{FF2B5EF4-FFF2-40B4-BE49-F238E27FC236}">
              <a16:creationId xmlns:a16="http://schemas.microsoft.com/office/drawing/2014/main" id="{00000000-0008-0000-0600-00002E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1005359" name="Text Box 1">
          <a:extLst>
            <a:ext uri="{FF2B5EF4-FFF2-40B4-BE49-F238E27FC236}">
              <a16:creationId xmlns:a16="http://schemas.microsoft.com/office/drawing/2014/main" id="{00000000-0008-0000-0600-00002F570F00}"/>
            </a:ext>
          </a:extLst>
        </xdr:cNvPr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60" name="Text Box 1">
          <a:extLst>
            <a:ext uri="{FF2B5EF4-FFF2-40B4-BE49-F238E27FC236}">
              <a16:creationId xmlns:a16="http://schemas.microsoft.com/office/drawing/2014/main" id="{00000000-0008-0000-0600-000030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61" name="Text Box 1">
          <a:extLst>
            <a:ext uri="{FF2B5EF4-FFF2-40B4-BE49-F238E27FC236}">
              <a16:creationId xmlns:a16="http://schemas.microsoft.com/office/drawing/2014/main" id="{00000000-0008-0000-0600-000031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62" name="Text Box 1">
          <a:extLst>
            <a:ext uri="{FF2B5EF4-FFF2-40B4-BE49-F238E27FC236}">
              <a16:creationId xmlns:a16="http://schemas.microsoft.com/office/drawing/2014/main" id="{00000000-0008-0000-0600-000032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63" name="Text Box 1">
          <a:extLst>
            <a:ext uri="{FF2B5EF4-FFF2-40B4-BE49-F238E27FC236}">
              <a16:creationId xmlns:a16="http://schemas.microsoft.com/office/drawing/2014/main" id="{00000000-0008-0000-0600-000033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64" name="Text Box 1">
          <a:extLst>
            <a:ext uri="{FF2B5EF4-FFF2-40B4-BE49-F238E27FC236}">
              <a16:creationId xmlns:a16="http://schemas.microsoft.com/office/drawing/2014/main" id="{00000000-0008-0000-0600-000034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65" name="Text Box 1">
          <a:extLst>
            <a:ext uri="{FF2B5EF4-FFF2-40B4-BE49-F238E27FC236}">
              <a16:creationId xmlns:a16="http://schemas.microsoft.com/office/drawing/2014/main" id="{00000000-0008-0000-0600-000035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66" name="Text Box 1">
          <a:extLst>
            <a:ext uri="{FF2B5EF4-FFF2-40B4-BE49-F238E27FC236}">
              <a16:creationId xmlns:a16="http://schemas.microsoft.com/office/drawing/2014/main" id="{00000000-0008-0000-0600-000036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67" name="Text Box 1">
          <a:extLst>
            <a:ext uri="{FF2B5EF4-FFF2-40B4-BE49-F238E27FC236}">
              <a16:creationId xmlns:a16="http://schemas.microsoft.com/office/drawing/2014/main" id="{00000000-0008-0000-0600-000037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68" name="Text Box 1">
          <a:extLst>
            <a:ext uri="{FF2B5EF4-FFF2-40B4-BE49-F238E27FC236}">
              <a16:creationId xmlns:a16="http://schemas.microsoft.com/office/drawing/2014/main" id="{00000000-0008-0000-0600-000038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69" name="Text Box 1">
          <a:extLst>
            <a:ext uri="{FF2B5EF4-FFF2-40B4-BE49-F238E27FC236}">
              <a16:creationId xmlns:a16="http://schemas.microsoft.com/office/drawing/2014/main" id="{00000000-0008-0000-0600-000039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70" name="Text Box 1">
          <a:extLst>
            <a:ext uri="{FF2B5EF4-FFF2-40B4-BE49-F238E27FC236}">
              <a16:creationId xmlns:a16="http://schemas.microsoft.com/office/drawing/2014/main" id="{00000000-0008-0000-0600-00003A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71" name="Text Box 1">
          <a:extLst>
            <a:ext uri="{FF2B5EF4-FFF2-40B4-BE49-F238E27FC236}">
              <a16:creationId xmlns:a16="http://schemas.microsoft.com/office/drawing/2014/main" id="{00000000-0008-0000-0600-00003B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72" name="Text Box 1">
          <a:extLst>
            <a:ext uri="{FF2B5EF4-FFF2-40B4-BE49-F238E27FC236}">
              <a16:creationId xmlns:a16="http://schemas.microsoft.com/office/drawing/2014/main" id="{00000000-0008-0000-0600-00003C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73" name="Text Box 1">
          <a:extLst>
            <a:ext uri="{FF2B5EF4-FFF2-40B4-BE49-F238E27FC236}">
              <a16:creationId xmlns:a16="http://schemas.microsoft.com/office/drawing/2014/main" id="{00000000-0008-0000-0600-00003D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74" name="Text Box 1">
          <a:extLst>
            <a:ext uri="{FF2B5EF4-FFF2-40B4-BE49-F238E27FC236}">
              <a16:creationId xmlns:a16="http://schemas.microsoft.com/office/drawing/2014/main" id="{00000000-0008-0000-0600-00003E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75" name="Text Box 1">
          <a:extLst>
            <a:ext uri="{FF2B5EF4-FFF2-40B4-BE49-F238E27FC236}">
              <a16:creationId xmlns:a16="http://schemas.microsoft.com/office/drawing/2014/main" id="{00000000-0008-0000-0600-00003F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76" name="Text Box 1">
          <a:extLst>
            <a:ext uri="{FF2B5EF4-FFF2-40B4-BE49-F238E27FC236}">
              <a16:creationId xmlns:a16="http://schemas.microsoft.com/office/drawing/2014/main" id="{00000000-0008-0000-0600-000040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77" name="Text Box 1">
          <a:extLst>
            <a:ext uri="{FF2B5EF4-FFF2-40B4-BE49-F238E27FC236}">
              <a16:creationId xmlns:a16="http://schemas.microsoft.com/office/drawing/2014/main" id="{00000000-0008-0000-0600-000041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78" name="Text Box 1">
          <a:extLst>
            <a:ext uri="{FF2B5EF4-FFF2-40B4-BE49-F238E27FC236}">
              <a16:creationId xmlns:a16="http://schemas.microsoft.com/office/drawing/2014/main" id="{00000000-0008-0000-0600-000042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79" name="Text Box 1">
          <a:extLst>
            <a:ext uri="{FF2B5EF4-FFF2-40B4-BE49-F238E27FC236}">
              <a16:creationId xmlns:a16="http://schemas.microsoft.com/office/drawing/2014/main" id="{00000000-0008-0000-0600-000043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80" name="Text Box 1">
          <a:extLst>
            <a:ext uri="{FF2B5EF4-FFF2-40B4-BE49-F238E27FC236}">
              <a16:creationId xmlns:a16="http://schemas.microsoft.com/office/drawing/2014/main" id="{00000000-0008-0000-0600-000044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81" name="Text Box 1">
          <a:extLst>
            <a:ext uri="{FF2B5EF4-FFF2-40B4-BE49-F238E27FC236}">
              <a16:creationId xmlns:a16="http://schemas.microsoft.com/office/drawing/2014/main" id="{00000000-0008-0000-0600-000045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82" name="Text Box 1">
          <a:extLst>
            <a:ext uri="{FF2B5EF4-FFF2-40B4-BE49-F238E27FC236}">
              <a16:creationId xmlns:a16="http://schemas.microsoft.com/office/drawing/2014/main" id="{00000000-0008-0000-0600-000046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83" name="Text Box 1">
          <a:extLst>
            <a:ext uri="{FF2B5EF4-FFF2-40B4-BE49-F238E27FC236}">
              <a16:creationId xmlns:a16="http://schemas.microsoft.com/office/drawing/2014/main" id="{00000000-0008-0000-0600-000047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84" name="Text Box 1">
          <a:extLst>
            <a:ext uri="{FF2B5EF4-FFF2-40B4-BE49-F238E27FC236}">
              <a16:creationId xmlns:a16="http://schemas.microsoft.com/office/drawing/2014/main" id="{00000000-0008-0000-0600-000048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85" name="Text Box 1">
          <a:extLst>
            <a:ext uri="{FF2B5EF4-FFF2-40B4-BE49-F238E27FC236}">
              <a16:creationId xmlns:a16="http://schemas.microsoft.com/office/drawing/2014/main" id="{00000000-0008-0000-0600-000049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86" name="Text Box 1">
          <a:extLst>
            <a:ext uri="{FF2B5EF4-FFF2-40B4-BE49-F238E27FC236}">
              <a16:creationId xmlns:a16="http://schemas.microsoft.com/office/drawing/2014/main" id="{00000000-0008-0000-0600-00004A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387" name="Text Box 1">
          <a:extLst>
            <a:ext uri="{FF2B5EF4-FFF2-40B4-BE49-F238E27FC236}">
              <a16:creationId xmlns:a16="http://schemas.microsoft.com/office/drawing/2014/main" id="{00000000-0008-0000-0600-00004B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388" name="Text Box 1">
          <a:extLst>
            <a:ext uri="{FF2B5EF4-FFF2-40B4-BE49-F238E27FC236}">
              <a16:creationId xmlns:a16="http://schemas.microsoft.com/office/drawing/2014/main" id="{00000000-0008-0000-0600-00004C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389" name="Text Box 1">
          <a:extLst>
            <a:ext uri="{FF2B5EF4-FFF2-40B4-BE49-F238E27FC236}">
              <a16:creationId xmlns:a16="http://schemas.microsoft.com/office/drawing/2014/main" id="{00000000-0008-0000-0600-00004D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390" name="Text Box 1">
          <a:extLst>
            <a:ext uri="{FF2B5EF4-FFF2-40B4-BE49-F238E27FC236}">
              <a16:creationId xmlns:a16="http://schemas.microsoft.com/office/drawing/2014/main" id="{00000000-0008-0000-0600-00004E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91" name="Text Box 1">
          <a:extLst>
            <a:ext uri="{FF2B5EF4-FFF2-40B4-BE49-F238E27FC236}">
              <a16:creationId xmlns:a16="http://schemas.microsoft.com/office/drawing/2014/main" id="{00000000-0008-0000-0600-00004F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92" name="Text Box 1">
          <a:extLst>
            <a:ext uri="{FF2B5EF4-FFF2-40B4-BE49-F238E27FC236}">
              <a16:creationId xmlns:a16="http://schemas.microsoft.com/office/drawing/2014/main" id="{00000000-0008-0000-0600-000050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93" name="Text Box 1">
          <a:extLst>
            <a:ext uri="{FF2B5EF4-FFF2-40B4-BE49-F238E27FC236}">
              <a16:creationId xmlns:a16="http://schemas.microsoft.com/office/drawing/2014/main" id="{00000000-0008-0000-0600-000051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94" name="Text Box 1">
          <a:extLst>
            <a:ext uri="{FF2B5EF4-FFF2-40B4-BE49-F238E27FC236}">
              <a16:creationId xmlns:a16="http://schemas.microsoft.com/office/drawing/2014/main" id="{00000000-0008-0000-0600-000052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95" name="Text Box 1">
          <a:extLst>
            <a:ext uri="{FF2B5EF4-FFF2-40B4-BE49-F238E27FC236}">
              <a16:creationId xmlns:a16="http://schemas.microsoft.com/office/drawing/2014/main" id="{00000000-0008-0000-0600-000053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96" name="Text Box 1">
          <a:extLst>
            <a:ext uri="{FF2B5EF4-FFF2-40B4-BE49-F238E27FC236}">
              <a16:creationId xmlns:a16="http://schemas.microsoft.com/office/drawing/2014/main" id="{00000000-0008-0000-0600-000054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97" name="Text Box 1">
          <a:extLst>
            <a:ext uri="{FF2B5EF4-FFF2-40B4-BE49-F238E27FC236}">
              <a16:creationId xmlns:a16="http://schemas.microsoft.com/office/drawing/2014/main" id="{00000000-0008-0000-0600-000055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98" name="Text Box 1">
          <a:extLst>
            <a:ext uri="{FF2B5EF4-FFF2-40B4-BE49-F238E27FC236}">
              <a16:creationId xmlns:a16="http://schemas.microsoft.com/office/drawing/2014/main" id="{00000000-0008-0000-0600-000056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99" name="Text Box 1">
          <a:extLst>
            <a:ext uri="{FF2B5EF4-FFF2-40B4-BE49-F238E27FC236}">
              <a16:creationId xmlns:a16="http://schemas.microsoft.com/office/drawing/2014/main" id="{00000000-0008-0000-0600-000057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400" name="Text Box 1">
          <a:extLst>
            <a:ext uri="{FF2B5EF4-FFF2-40B4-BE49-F238E27FC236}">
              <a16:creationId xmlns:a16="http://schemas.microsoft.com/office/drawing/2014/main" id="{00000000-0008-0000-0600-000058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401" name="Text Box 1">
          <a:extLst>
            <a:ext uri="{FF2B5EF4-FFF2-40B4-BE49-F238E27FC236}">
              <a16:creationId xmlns:a16="http://schemas.microsoft.com/office/drawing/2014/main" id="{00000000-0008-0000-0600-000059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402" name="Text Box 1">
          <a:extLst>
            <a:ext uri="{FF2B5EF4-FFF2-40B4-BE49-F238E27FC236}">
              <a16:creationId xmlns:a16="http://schemas.microsoft.com/office/drawing/2014/main" id="{00000000-0008-0000-0600-00005A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403" name="Text Box 1">
          <a:extLst>
            <a:ext uri="{FF2B5EF4-FFF2-40B4-BE49-F238E27FC236}">
              <a16:creationId xmlns:a16="http://schemas.microsoft.com/office/drawing/2014/main" id="{00000000-0008-0000-0600-00005B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404" name="Text Box 1">
          <a:extLst>
            <a:ext uri="{FF2B5EF4-FFF2-40B4-BE49-F238E27FC236}">
              <a16:creationId xmlns:a16="http://schemas.microsoft.com/office/drawing/2014/main" id="{00000000-0008-0000-0600-00005C570F00}"/>
            </a:ext>
          </a:extLst>
        </xdr:cNvPr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405" name="Text Box 1">
          <a:extLst>
            <a:ext uri="{FF2B5EF4-FFF2-40B4-BE49-F238E27FC236}">
              <a16:creationId xmlns:a16="http://schemas.microsoft.com/office/drawing/2014/main" id="{00000000-0008-0000-0600-00005D570F00}"/>
            </a:ext>
          </a:extLst>
        </xdr:cNvPr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06" name="Text Box 1">
          <a:extLst>
            <a:ext uri="{FF2B5EF4-FFF2-40B4-BE49-F238E27FC236}">
              <a16:creationId xmlns:a16="http://schemas.microsoft.com/office/drawing/2014/main" id="{00000000-0008-0000-0600-00005E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07" name="Text Box 1">
          <a:extLst>
            <a:ext uri="{FF2B5EF4-FFF2-40B4-BE49-F238E27FC236}">
              <a16:creationId xmlns:a16="http://schemas.microsoft.com/office/drawing/2014/main" id="{00000000-0008-0000-0600-00005F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08" name="Text Box 1">
          <a:extLst>
            <a:ext uri="{FF2B5EF4-FFF2-40B4-BE49-F238E27FC236}">
              <a16:creationId xmlns:a16="http://schemas.microsoft.com/office/drawing/2014/main" id="{00000000-0008-0000-0600-000060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09" name="Text Box 1">
          <a:extLst>
            <a:ext uri="{FF2B5EF4-FFF2-40B4-BE49-F238E27FC236}">
              <a16:creationId xmlns:a16="http://schemas.microsoft.com/office/drawing/2014/main" id="{00000000-0008-0000-0600-000061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10" name="Text Box 1">
          <a:extLst>
            <a:ext uri="{FF2B5EF4-FFF2-40B4-BE49-F238E27FC236}">
              <a16:creationId xmlns:a16="http://schemas.microsoft.com/office/drawing/2014/main" id="{00000000-0008-0000-0600-000062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11" name="Text Box 1">
          <a:extLst>
            <a:ext uri="{FF2B5EF4-FFF2-40B4-BE49-F238E27FC236}">
              <a16:creationId xmlns:a16="http://schemas.microsoft.com/office/drawing/2014/main" id="{00000000-0008-0000-0600-000063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12" name="Text Box 1">
          <a:extLst>
            <a:ext uri="{FF2B5EF4-FFF2-40B4-BE49-F238E27FC236}">
              <a16:creationId xmlns:a16="http://schemas.microsoft.com/office/drawing/2014/main" id="{00000000-0008-0000-0600-000064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13" name="Text Box 1">
          <a:extLst>
            <a:ext uri="{FF2B5EF4-FFF2-40B4-BE49-F238E27FC236}">
              <a16:creationId xmlns:a16="http://schemas.microsoft.com/office/drawing/2014/main" id="{00000000-0008-0000-0600-000065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14" name="Text Box 1">
          <a:extLst>
            <a:ext uri="{FF2B5EF4-FFF2-40B4-BE49-F238E27FC236}">
              <a16:creationId xmlns:a16="http://schemas.microsoft.com/office/drawing/2014/main" id="{00000000-0008-0000-0600-000066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15" name="Text Box 1">
          <a:extLst>
            <a:ext uri="{FF2B5EF4-FFF2-40B4-BE49-F238E27FC236}">
              <a16:creationId xmlns:a16="http://schemas.microsoft.com/office/drawing/2014/main" id="{00000000-0008-0000-0600-000067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416" name="Text Box 1">
          <a:extLst>
            <a:ext uri="{FF2B5EF4-FFF2-40B4-BE49-F238E27FC236}">
              <a16:creationId xmlns:a16="http://schemas.microsoft.com/office/drawing/2014/main" id="{00000000-0008-0000-0600-000068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417" name="Text Box 1">
          <a:extLst>
            <a:ext uri="{FF2B5EF4-FFF2-40B4-BE49-F238E27FC236}">
              <a16:creationId xmlns:a16="http://schemas.microsoft.com/office/drawing/2014/main" id="{00000000-0008-0000-0600-000069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18" name="Text Box 1">
          <a:extLst>
            <a:ext uri="{FF2B5EF4-FFF2-40B4-BE49-F238E27FC236}">
              <a16:creationId xmlns:a16="http://schemas.microsoft.com/office/drawing/2014/main" id="{00000000-0008-0000-0600-00006A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19" name="Text Box 1">
          <a:extLst>
            <a:ext uri="{FF2B5EF4-FFF2-40B4-BE49-F238E27FC236}">
              <a16:creationId xmlns:a16="http://schemas.microsoft.com/office/drawing/2014/main" id="{00000000-0008-0000-0600-00006B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20" name="Text Box 1">
          <a:extLst>
            <a:ext uri="{FF2B5EF4-FFF2-40B4-BE49-F238E27FC236}">
              <a16:creationId xmlns:a16="http://schemas.microsoft.com/office/drawing/2014/main" id="{00000000-0008-0000-0600-00006C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21" name="Text Box 1">
          <a:extLst>
            <a:ext uri="{FF2B5EF4-FFF2-40B4-BE49-F238E27FC236}">
              <a16:creationId xmlns:a16="http://schemas.microsoft.com/office/drawing/2014/main" id="{00000000-0008-0000-0600-00006D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22" name="Text Box 1">
          <a:extLst>
            <a:ext uri="{FF2B5EF4-FFF2-40B4-BE49-F238E27FC236}">
              <a16:creationId xmlns:a16="http://schemas.microsoft.com/office/drawing/2014/main" id="{00000000-0008-0000-0600-00006E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23" name="Text Box 1">
          <a:extLst>
            <a:ext uri="{FF2B5EF4-FFF2-40B4-BE49-F238E27FC236}">
              <a16:creationId xmlns:a16="http://schemas.microsoft.com/office/drawing/2014/main" id="{00000000-0008-0000-0600-00006F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24" name="Text Box 1">
          <a:extLst>
            <a:ext uri="{FF2B5EF4-FFF2-40B4-BE49-F238E27FC236}">
              <a16:creationId xmlns:a16="http://schemas.microsoft.com/office/drawing/2014/main" id="{00000000-0008-0000-0600-000070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25" name="Text Box 1">
          <a:extLst>
            <a:ext uri="{FF2B5EF4-FFF2-40B4-BE49-F238E27FC236}">
              <a16:creationId xmlns:a16="http://schemas.microsoft.com/office/drawing/2014/main" id="{00000000-0008-0000-0600-000071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26" name="Text Box 1">
          <a:extLst>
            <a:ext uri="{FF2B5EF4-FFF2-40B4-BE49-F238E27FC236}">
              <a16:creationId xmlns:a16="http://schemas.microsoft.com/office/drawing/2014/main" id="{00000000-0008-0000-0600-000072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27" name="Text Box 1">
          <a:extLst>
            <a:ext uri="{FF2B5EF4-FFF2-40B4-BE49-F238E27FC236}">
              <a16:creationId xmlns:a16="http://schemas.microsoft.com/office/drawing/2014/main" id="{00000000-0008-0000-0600-000073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28" name="Text Box 1">
          <a:extLst>
            <a:ext uri="{FF2B5EF4-FFF2-40B4-BE49-F238E27FC236}">
              <a16:creationId xmlns:a16="http://schemas.microsoft.com/office/drawing/2014/main" id="{00000000-0008-0000-0600-000074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29" name="Text Box 1">
          <a:extLst>
            <a:ext uri="{FF2B5EF4-FFF2-40B4-BE49-F238E27FC236}">
              <a16:creationId xmlns:a16="http://schemas.microsoft.com/office/drawing/2014/main" id="{00000000-0008-0000-0600-000075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0" name="Text Box 1">
          <a:extLst>
            <a:ext uri="{FF2B5EF4-FFF2-40B4-BE49-F238E27FC236}">
              <a16:creationId xmlns:a16="http://schemas.microsoft.com/office/drawing/2014/main" id="{00000000-0008-0000-0600-000076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1" name="Text Box 1">
          <a:extLst>
            <a:ext uri="{FF2B5EF4-FFF2-40B4-BE49-F238E27FC236}">
              <a16:creationId xmlns:a16="http://schemas.microsoft.com/office/drawing/2014/main" id="{00000000-0008-0000-0600-000077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2" name="Text Box 1">
          <a:extLst>
            <a:ext uri="{FF2B5EF4-FFF2-40B4-BE49-F238E27FC236}">
              <a16:creationId xmlns:a16="http://schemas.microsoft.com/office/drawing/2014/main" id="{00000000-0008-0000-0600-000078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3" name="Text Box 1">
          <a:extLst>
            <a:ext uri="{FF2B5EF4-FFF2-40B4-BE49-F238E27FC236}">
              <a16:creationId xmlns:a16="http://schemas.microsoft.com/office/drawing/2014/main" id="{00000000-0008-0000-0600-000079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4" name="Text Box 1">
          <a:extLst>
            <a:ext uri="{FF2B5EF4-FFF2-40B4-BE49-F238E27FC236}">
              <a16:creationId xmlns:a16="http://schemas.microsoft.com/office/drawing/2014/main" id="{00000000-0008-0000-0600-00007A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5" name="Text Box 1">
          <a:extLst>
            <a:ext uri="{FF2B5EF4-FFF2-40B4-BE49-F238E27FC236}">
              <a16:creationId xmlns:a16="http://schemas.microsoft.com/office/drawing/2014/main" id="{00000000-0008-0000-0600-00007B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6" name="Text Box 1">
          <a:extLst>
            <a:ext uri="{FF2B5EF4-FFF2-40B4-BE49-F238E27FC236}">
              <a16:creationId xmlns:a16="http://schemas.microsoft.com/office/drawing/2014/main" id="{00000000-0008-0000-0600-00007C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7" name="Text Box 1">
          <a:extLst>
            <a:ext uri="{FF2B5EF4-FFF2-40B4-BE49-F238E27FC236}">
              <a16:creationId xmlns:a16="http://schemas.microsoft.com/office/drawing/2014/main" id="{00000000-0008-0000-0600-00007D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8" name="Text Box 1">
          <a:extLst>
            <a:ext uri="{FF2B5EF4-FFF2-40B4-BE49-F238E27FC236}">
              <a16:creationId xmlns:a16="http://schemas.microsoft.com/office/drawing/2014/main" id="{00000000-0008-0000-0600-00007E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439" name="Text Box 1">
          <a:extLst>
            <a:ext uri="{FF2B5EF4-FFF2-40B4-BE49-F238E27FC236}">
              <a16:creationId xmlns:a16="http://schemas.microsoft.com/office/drawing/2014/main" id="{00000000-0008-0000-0600-00007F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440" name="Text Box 1">
          <a:extLst>
            <a:ext uri="{FF2B5EF4-FFF2-40B4-BE49-F238E27FC236}">
              <a16:creationId xmlns:a16="http://schemas.microsoft.com/office/drawing/2014/main" id="{00000000-0008-0000-0600-000080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41" name="Text Box 1">
          <a:extLst>
            <a:ext uri="{FF2B5EF4-FFF2-40B4-BE49-F238E27FC236}">
              <a16:creationId xmlns:a16="http://schemas.microsoft.com/office/drawing/2014/main" id="{00000000-0008-0000-0600-000081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42" name="Text Box 1">
          <a:extLst>
            <a:ext uri="{FF2B5EF4-FFF2-40B4-BE49-F238E27FC236}">
              <a16:creationId xmlns:a16="http://schemas.microsoft.com/office/drawing/2014/main" id="{00000000-0008-0000-0600-000082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43" name="Text Box 1">
          <a:extLst>
            <a:ext uri="{FF2B5EF4-FFF2-40B4-BE49-F238E27FC236}">
              <a16:creationId xmlns:a16="http://schemas.microsoft.com/office/drawing/2014/main" id="{00000000-0008-0000-0600-000083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44" name="Text Box 1">
          <a:extLst>
            <a:ext uri="{FF2B5EF4-FFF2-40B4-BE49-F238E27FC236}">
              <a16:creationId xmlns:a16="http://schemas.microsoft.com/office/drawing/2014/main" id="{00000000-0008-0000-0600-000084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45" name="Text Box 1">
          <a:extLst>
            <a:ext uri="{FF2B5EF4-FFF2-40B4-BE49-F238E27FC236}">
              <a16:creationId xmlns:a16="http://schemas.microsoft.com/office/drawing/2014/main" id="{00000000-0008-0000-0600-000085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46" name="Text Box 1">
          <a:extLst>
            <a:ext uri="{FF2B5EF4-FFF2-40B4-BE49-F238E27FC236}">
              <a16:creationId xmlns:a16="http://schemas.microsoft.com/office/drawing/2014/main" id="{00000000-0008-0000-0600-000086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47" name="Text Box 1">
          <a:extLst>
            <a:ext uri="{FF2B5EF4-FFF2-40B4-BE49-F238E27FC236}">
              <a16:creationId xmlns:a16="http://schemas.microsoft.com/office/drawing/2014/main" id="{00000000-0008-0000-0600-000087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48" name="Text Box 1">
          <a:extLst>
            <a:ext uri="{FF2B5EF4-FFF2-40B4-BE49-F238E27FC236}">
              <a16:creationId xmlns:a16="http://schemas.microsoft.com/office/drawing/2014/main" id="{00000000-0008-0000-0600-000088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1005449" name="Text Box 1">
          <a:extLst>
            <a:ext uri="{FF2B5EF4-FFF2-40B4-BE49-F238E27FC236}">
              <a16:creationId xmlns:a16="http://schemas.microsoft.com/office/drawing/2014/main" id="{00000000-0008-0000-0600-000089570F00}"/>
            </a:ext>
          </a:extLst>
        </xdr:cNvPr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21</xdr:row>
      <xdr:rowOff>257175</xdr:rowOff>
    </xdr:from>
    <xdr:to>
      <xdr:col>3</xdr:col>
      <xdr:colOff>342900</xdr:colOff>
      <xdr:row>23</xdr:row>
      <xdr:rowOff>9525</xdr:rowOff>
    </xdr:to>
    <xdr:sp macro="" textlink="">
      <xdr:nvSpPr>
        <xdr:cNvPr id="1005450" name="Text Box 1">
          <a:extLst>
            <a:ext uri="{FF2B5EF4-FFF2-40B4-BE49-F238E27FC236}">
              <a16:creationId xmlns:a16="http://schemas.microsoft.com/office/drawing/2014/main" id="{00000000-0008-0000-0600-00008A570F00}"/>
            </a:ext>
          </a:extLst>
        </xdr:cNvPr>
        <xdr:cNvSpPr txBox="1">
          <a:spLocks noChangeArrowheads="1"/>
        </xdr:cNvSpPr>
      </xdr:nvSpPr>
      <xdr:spPr bwMode="auto">
        <a:xfrm>
          <a:off x="5238750" y="60198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51" name="Text Box 1">
          <a:extLst>
            <a:ext uri="{FF2B5EF4-FFF2-40B4-BE49-F238E27FC236}">
              <a16:creationId xmlns:a16="http://schemas.microsoft.com/office/drawing/2014/main" id="{00000000-0008-0000-0600-00008B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52" name="Text Box 1">
          <a:extLst>
            <a:ext uri="{FF2B5EF4-FFF2-40B4-BE49-F238E27FC236}">
              <a16:creationId xmlns:a16="http://schemas.microsoft.com/office/drawing/2014/main" id="{00000000-0008-0000-0600-00008C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53" name="Text Box 1">
          <a:extLst>
            <a:ext uri="{FF2B5EF4-FFF2-40B4-BE49-F238E27FC236}">
              <a16:creationId xmlns:a16="http://schemas.microsoft.com/office/drawing/2014/main" id="{00000000-0008-0000-0600-00008D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54" name="Text Box 1">
          <a:extLst>
            <a:ext uri="{FF2B5EF4-FFF2-40B4-BE49-F238E27FC236}">
              <a16:creationId xmlns:a16="http://schemas.microsoft.com/office/drawing/2014/main" id="{00000000-0008-0000-0600-00008E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55" name="Text Box 1">
          <a:extLst>
            <a:ext uri="{FF2B5EF4-FFF2-40B4-BE49-F238E27FC236}">
              <a16:creationId xmlns:a16="http://schemas.microsoft.com/office/drawing/2014/main" id="{00000000-0008-0000-0600-00008F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56" name="Text Box 1">
          <a:extLst>
            <a:ext uri="{FF2B5EF4-FFF2-40B4-BE49-F238E27FC236}">
              <a16:creationId xmlns:a16="http://schemas.microsoft.com/office/drawing/2014/main" id="{00000000-0008-0000-0600-000090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57" name="Text Box 1">
          <a:extLst>
            <a:ext uri="{FF2B5EF4-FFF2-40B4-BE49-F238E27FC236}">
              <a16:creationId xmlns:a16="http://schemas.microsoft.com/office/drawing/2014/main" id="{00000000-0008-0000-0600-000091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58" name="Text Box 1">
          <a:extLst>
            <a:ext uri="{FF2B5EF4-FFF2-40B4-BE49-F238E27FC236}">
              <a16:creationId xmlns:a16="http://schemas.microsoft.com/office/drawing/2014/main" id="{00000000-0008-0000-0600-000092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59" name="Text Box 1">
          <a:extLst>
            <a:ext uri="{FF2B5EF4-FFF2-40B4-BE49-F238E27FC236}">
              <a16:creationId xmlns:a16="http://schemas.microsoft.com/office/drawing/2014/main" id="{00000000-0008-0000-0600-000093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60" name="Text Box 1">
          <a:extLst>
            <a:ext uri="{FF2B5EF4-FFF2-40B4-BE49-F238E27FC236}">
              <a16:creationId xmlns:a16="http://schemas.microsoft.com/office/drawing/2014/main" id="{00000000-0008-0000-0600-000094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61" name="Text Box 1">
          <a:extLst>
            <a:ext uri="{FF2B5EF4-FFF2-40B4-BE49-F238E27FC236}">
              <a16:creationId xmlns:a16="http://schemas.microsoft.com/office/drawing/2014/main" id="{00000000-0008-0000-0600-000095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62" name="Text Box 1">
          <a:extLst>
            <a:ext uri="{FF2B5EF4-FFF2-40B4-BE49-F238E27FC236}">
              <a16:creationId xmlns:a16="http://schemas.microsoft.com/office/drawing/2014/main" id="{00000000-0008-0000-0600-000096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63" name="Text Box 1">
          <a:extLst>
            <a:ext uri="{FF2B5EF4-FFF2-40B4-BE49-F238E27FC236}">
              <a16:creationId xmlns:a16="http://schemas.microsoft.com/office/drawing/2014/main" id="{00000000-0008-0000-0600-000097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64" name="Text Box 1">
          <a:extLst>
            <a:ext uri="{FF2B5EF4-FFF2-40B4-BE49-F238E27FC236}">
              <a16:creationId xmlns:a16="http://schemas.microsoft.com/office/drawing/2014/main" id="{00000000-0008-0000-0600-000098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65" name="Text Box 1">
          <a:extLst>
            <a:ext uri="{FF2B5EF4-FFF2-40B4-BE49-F238E27FC236}">
              <a16:creationId xmlns:a16="http://schemas.microsoft.com/office/drawing/2014/main" id="{00000000-0008-0000-0600-000099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66" name="Text Box 1">
          <a:extLst>
            <a:ext uri="{FF2B5EF4-FFF2-40B4-BE49-F238E27FC236}">
              <a16:creationId xmlns:a16="http://schemas.microsoft.com/office/drawing/2014/main" id="{00000000-0008-0000-0600-00009A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67" name="Text Box 1">
          <a:extLst>
            <a:ext uri="{FF2B5EF4-FFF2-40B4-BE49-F238E27FC236}">
              <a16:creationId xmlns:a16="http://schemas.microsoft.com/office/drawing/2014/main" id="{00000000-0008-0000-0600-00009B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68" name="Text Box 1">
          <a:extLst>
            <a:ext uri="{FF2B5EF4-FFF2-40B4-BE49-F238E27FC236}">
              <a16:creationId xmlns:a16="http://schemas.microsoft.com/office/drawing/2014/main" id="{00000000-0008-0000-0600-00009C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69" name="Text Box 1">
          <a:extLst>
            <a:ext uri="{FF2B5EF4-FFF2-40B4-BE49-F238E27FC236}">
              <a16:creationId xmlns:a16="http://schemas.microsoft.com/office/drawing/2014/main" id="{00000000-0008-0000-0600-00009D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70" name="Text Box 1">
          <a:extLst>
            <a:ext uri="{FF2B5EF4-FFF2-40B4-BE49-F238E27FC236}">
              <a16:creationId xmlns:a16="http://schemas.microsoft.com/office/drawing/2014/main" id="{00000000-0008-0000-0600-00009E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71" name="Text Box 1">
          <a:extLst>
            <a:ext uri="{FF2B5EF4-FFF2-40B4-BE49-F238E27FC236}">
              <a16:creationId xmlns:a16="http://schemas.microsoft.com/office/drawing/2014/main" id="{00000000-0008-0000-0600-00009F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72" name="Text Box 1">
          <a:extLst>
            <a:ext uri="{FF2B5EF4-FFF2-40B4-BE49-F238E27FC236}">
              <a16:creationId xmlns:a16="http://schemas.microsoft.com/office/drawing/2014/main" id="{00000000-0008-0000-0600-0000A0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73" name="Text Box 1">
          <a:extLst>
            <a:ext uri="{FF2B5EF4-FFF2-40B4-BE49-F238E27FC236}">
              <a16:creationId xmlns:a16="http://schemas.microsoft.com/office/drawing/2014/main" id="{00000000-0008-0000-0600-0000A1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74" name="Text Box 1">
          <a:extLst>
            <a:ext uri="{FF2B5EF4-FFF2-40B4-BE49-F238E27FC236}">
              <a16:creationId xmlns:a16="http://schemas.microsoft.com/office/drawing/2014/main" id="{00000000-0008-0000-0600-0000A2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75" name="Text Box 1">
          <a:extLst>
            <a:ext uri="{FF2B5EF4-FFF2-40B4-BE49-F238E27FC236}">
              <a16:creationId xmlns:a16="http://schemas.microsoft.com/office/drawing/2014/main" id="{00000000-0008-0000-0600-0000A3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76" name="Text Box 1">
          <a:extLst>
            <a:ext uri="{FF2B5EF4-FFF2-40B4-BE49-F238E27FC236}">
              <a16:creationId xmlns:a16="http://schemas.microsoft.com/office/drawing/2014/main" id="{00000000-0008-0000-0600-0000A4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77" name="Text Box 1">
          <a:extLst>
            <a:ext uri="{FF2B5EF4-FFF2-40B4-BE49-F238E27FC236}">
              <a16:creationId xmlns:a16="http://schemas.microsoft.com/office/drawing/2014/main" id="{00000000-0008-0000-0600-0000A5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478" name="Text Box 1">
          <a:extLst>
            <a:ext uri="{FF2B5EF4-FFF2-40B4-BE49-F238E27FC236}">
              <a16:creationId xmlns:a16="http://schemas.microsoft.com/office/drawing/2014/main" id="{00000000-0008-0000-0600-0000A6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479" name="Text Box 1">
          <a:extLst>
            <a:ext uri="{FF2B5EF4-FFF2-40B4-BE49-F238E27FC236}">
              <a16:creationId xmlns:a16="http://schemas.microsoft.com/office/drawing/2014/main" id="{00000000-0008-0000-0600-0000A7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480" name="Text Box 1">
          <a:extLst>
            <a:ext uri="{FF2B5EF4-FFF2-40B4-BE49-F238E27FC236}">
              <a16:creationId xmlns:a16="http://schemas.microsoft.com/office/drawing/2014/main" id="{00000000-0008-0000-0600-0000A8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481" name="Text Box 1">
          <a:extLst>
            <a:ext uri="{FF2B5EF4-FFF2-40B4-BE49-F238E27FC236}">
              <a16:creationId xmlns:a16="http://schemas.microsoft.com/office/drawing/2014/main" id="{00000000-0008-0000-0600-0000A9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82" name="Text Box 1">
          <a:extLst>
            <a:ext uri="{FF2B5EF4-FFF2-40B4-BE49-F238E27FC236}">
              <a16:creationId xmlns:a16="http://schemas.microsoft.com/office/drawing/2014/main" id="{00000000-0008-0000-0600-0000AA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83" name="Text Box 1">
          <a:extLst>
            <a:ext uri="{FF2B5EF4-FFF2-40B4-BE49-F238E27FC236}">
              <a16:creationId xmlns:a16="http://schemas.microsoft.com/office/drawing/2014/main" id="{00000000-0008-0000-0600-0000AB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84" name="Text Box 1">
          <a:extLst>
            <a:ext uri="{FF2B5EF4-FFF2-40B4-BE49-F238E27FC236}">
              <a16:creationId xmlns:a16="http://schemas.microsoft.com/office/drawing/2014/main" id="{00000000-0008-0000-0600-0000AC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85" name="Text Box 1">
          <a:extLst>
            <a:ext uri="{FF2B5EF4-FFF2-40B4-BE49-F238E27FC236}">
              <a16:creationId xmlns:a16="http://schemas.microsoft.com/office/drawing/2014/main" id="{00000000-0008-0000-0600-0000AD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86" name="Text Box 1">
          <a:extLst>
            <a:ext uri="{FF2B5EF4-FFF2-40B4-BE49-F238E27FC236}">
              <a16:creationId xmlns:a16="http://schemas.microsoft.com/office/drawing/2014/main" id="{00000000-0008-0000-0600-0000AE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87" name="Text Box 1">
          <a:extLst>
            <a:ext uri="{FF2B5EF4-FFF2-40B4-BE49-F238E27FC236}">
              <a16:creationId xmlns:a16="http://schemas.microsoft.com/office/drawing/2014/main" id="{00000000-0008-0000-0600-0000AF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88" name="Text Box 1">
          <a:extLst>
            <a:ext uri="{FF2B5EF4-FFF2-40B4-BE49-F238E27FC236}">
              <a16:creationId xmlns:a16="http://schemas.microsoft.com/office/drawing/2014/main" id="{00000000-0008-0000-0600-0000B0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89" name="Text Box 1">
          <a:extLst>
            <a:ext uri="{FF2B5EF4-FFF2-40B4-BE49-F238E27FC236}">
              <a16:creationId xmlns:a16="http://schemas.microsoft.com/office/drawing/2014/main" id="{00000000-0008-0000-0600-0000B1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90" name="Text Box 1">
          <a:extLst>
            <a:ext uri="{FF2B5EF4-FFF2-40B4-BE49-F238E27FC236}">
              <a16:creationId xmlns:a16="http://schemas.microsoft.com/office/drawing/2014/main" id="{00000000-0008-0000-0600-0000B2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91" name="Text Box 1">
          <a:extLst>
            <a:ext uri="{FF2B5EF4-FFF2-40B4-BE49-F238E27FC236}">
              <a16:creationId xmlns:a16="http://schemas.microsoft.com/office/drawing/2014/main" id="{00000000-0008-0000-0600-0000B3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92" name="Text Box 1">
          <a:extLst>
            <a:ext uri="{FF2B5EF4-FFF2-40B4-BE49-F238E27FC236}">
              <a16:creationId xmlns:a16="http://schemas.microsoft.com/office/drawing/2014/main" id="{00000000-0008-0000-0600-0000B4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93" name="Text Box 1">
          <a:extLst>
            <a:ext uri="{FF2B5EF4-FFF2-40B4-BE49-F238E27FC236}">
              <a16:creationId xmlns:a16="http://schemas.microsoft.com/office/drawing/2014/main" id="{00000000-0008-0000-0600-0000B5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94" name="Text Box 1">
          <a:extLst>
            <a:ext uri="{FF2B5EF4-FFF2-40B4-BE49-F238E27FC236}">
              <a16:creationId xmlns:a16="http://schemas.microsoft.com/office/drawing/2014/main" id="{00000000-0008-0000-0600-0000B6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95" name="Text Box 1">
          <a:extLst>
            <a:ext uri="{FF2B5EF4-FFF2-40B4-BE49-F238E27FC236}">
              <a16:creationId xmlns:a16="http://schemas.microsoft.com/office/drawing/2014/main" id="{00000000-0008-0000-0600-0000B7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96" name="Text Box 1">
          <a:extLst>
            <a:ext uri="{FF2B5EF4-FFF2-40B4-BE49-F238E27FC236}">
              <a16:creationId xmlns:a16="http://schemas.microsoft.com/office/drawing/2014/main" id="{00000000-0008-0000-0600-0000B8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5497" name="Text Box 1">
          <a:extLst>
            <a:ext uri="{FF2B5EF4-FFF2-40B4-BE49-F238E27FC236}">
              <a16:creationId xmlns:a16="http://schemas.microsoft.com/office/drawing/2014/main" id="{00000000-0008-0000-0600-0000B9570F00}"/>
            </a:ext>
          </a:extLst>
        </xdr:cNvPr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98" name="Text Box 1">
          <a:extLst>
            <a:ext uri="{FF2B5EF4-FFF2-40B4-BE49-F238E27FC236}">
              <a16:creationId xmlns:a16="http://schemas.microsoft.com/office/drawing/2014/main" id="{00000000-0008-0000-0600-0000BA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99" name="Text Box 1">
          <a:extLst>
            <a:ext uri="{FF2B5EF4-FFF2-40B4-BE49-F238E27FC236}">
              <a16:creationId xmlns:a16="http://schemas.microsoft.com/office/drawing/2014/main" id="{00000000-0008-0000-0600-0000BB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00" name="Text Box 1">
          <a:extLst>
            <a:ext uri="{FF2B5EF4-FFF2-40B4-BE49-F238E27FC236}">
              <a16:creationId xmlns:a16="http://schemas.microsoft.com/office/drawing/2014/main" id="{00000000-0008-0000-0600-0000BC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1" name="Text Box 1">
          <a:extLst>
            <a:ext uri="{FF2B5EF4-FFF2-40B4-BE49-F238E27FC236}">
              <a16:creationId xmlns:a16="http://schemas.microsoft.com/office/drawing/2014/main" id="{00000000-0008-0000-0600-0000BD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2" name="Text Box 1">
          <a:extLst>
            <a:ext uri="{FF2B5EF4-FFF2-40B4-BE49-F238E27FC236}">
              <a16:creationId xmlns:a16="http://schemas.microsoft.com/office/drawing/2014/main" id="{00000000-0008-0000-0600-0000BE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3" name="Text Box 1">
          <a:extLst>
            <a:ext uri="{FF2B5EF4-FFF2-40B4-BE49-F238E27FC236}">
              <a16:creationId xmlns:a16="http://schemas.microsoft.com/office/drawing/2014/main" id="{00000000-0008-0000-0600-0000BF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4" name="Text Box 1">
          <a:extLst>
            <a:ext uri="{FF2B5EF4-FFF2-40B4-BE49-F238E27FC236}">
              <a16:creationId xmlns:a16="http://schemas.microsoft.com/office/drawing/2014/main" id="{00000000-0008-0000-0600-0000C0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5" name="Text Box 1">
          <a:extLst>
            <a:ext uri="{FF2B5EF4-FFF2-40B4-BE49-F238E27FC236}">
              <a16:creationId xmlns:a16="http://schemas.microsoft.com/office/drawing/2014/main" id="{00000000-0008-0000-0600-0000C1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6" name="Text Box 1">
          <a:extLst>
            <a:ext uri="{FF2B5EF4-FFF2-40B4-BE49-F238E27FC236}">
              <a16:creationId xmlns:a16="http://schemas.microsoft.com/office/drawing/2014/main" id="{00000000-0008-0000-0600-0000C2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7" name="Text Box 1">
          <a:extLst>
            <a:ext uri="{FF2B5EF4-FFF2-40B4-BE49-F238E27FC236}">
              <a16:creationId xmlns:a16="http://schemas.microsoft.com/office/drawing/2014/main" id="{00000000-0008-0000-0600-0000C3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8" name="Text Box 1">
          <a:extLst>
            <a:ext uri="{FF2B5EF4-FFF2-40B4-BE49-F238E27FC236}">
              <a16:creationId xmlns:a16="http://schemas.microsoft.com/office/drawing/2014/main" id="{00000000-0008-0000-0600-0000C4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9" name="Text Box 1">
          <a:extLst>
            <a:ext uri="{FF2B5EF4-FFF2-40B4-BE49-F238E27FC236}">
              <a16:creationId xmlns:a16="http://schemas.microsoft.com/office/drawing/2014/main" id="{00000000-0008-0000-0600-0000C5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10" name="Text Box 1">
          <a:extLst>
            <a:ext uri="{FF2B5EF4-FFF2-40B4-BE49-F238E27FC236}">
              <a16:creationId xmlns:a16="http://schemas.microsoft.com/office/drawing/2014/main" id="{00000000-0008-0000-0600-0000C6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11" name="Text Box 1">
          <a:extLst>
            <a:ext uri="{FF2B5EF4-FFF2-40B4-BE49-F238E27FC236}">
              <a16:creationId xmlns:a16="http://schemas.microsoft.com/office/drawing/2014/main" id="{00000000-0008-0000-0600-0000C7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12" name="Text Box 1">
          <a:extLst>
            <a:ext uri="{FF2B5EF4-FFF2-40B4-BE49-F238E27FC236}">
              <a16:creationId xmlns:a16="http://schemas.microsoft.com/office/drawing/2014/main" id="{00000000-0008-0000-0600-0000C8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13" name="Text Box 1">
          <a:extLst>
            <a:ext uri="{FF2B5EF4-FFF2-40B4-BE49-F238E27FC236}">
              <a16:creationId xmlns:a16="http://schemas.microsoft.com/office/drawing/2014/main" id="{00000000-0008-0000-0600-0000C9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14" name="Text Box 1">
          <a:extLst>
            <a:ext uri="{FF2B5EF4-FFF2-40B4-BE49-F238E27FC236}">
              <a16:creationId xmlns:a16="http://schemas.microsoft.com/office/drawing/2014/main" id="{00000000-0008-0000-0600-0000CA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515" name="Text Box 1">
          <a:extLst>
            <a:ext uri="{FF2B5EF4-FFF2-40B4-BE49-F238E27FC236}">
              <a16:creationId xmlns:a16="http://schemas.microsoft.com/office/drawing/2014/main" id="{00000000-0008-0000-0600-0000CB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516" name="Text Box 1">
          <a:extLst>
            <a:ext uri="{FF2B5EF4-FFF2-40B4-BE49-F238E27FC236}">
              <a16:creationId xmlns:a16="http://schemas.microsoft.com/office/drawing/2014/main" id="{00000000-0008-0000-0600-0000CC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17" name="Text Box 1">
          <a:extLst>
            <a:ext uri="{FF2B5EF4-FFF2-40B4-BE49-F238E27FC236}">
              <a16:creationId xmlns:a16="http://schemas.microsoft.com/office/drawing/2014/main" id="{00000000-0008-0000-0600-0000CD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18" name="Text Box 1">
          <a:extLst>
            <a:ext uri="{FF2B5EF4-FFF2-40B4-BE49-F238E27FC236}">
              <a16:creationId xmlns:a16="http://schemas.microsoft.com/office/drawing/2014/main" id="{00000000-0008-0000-0600-0000CE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19" name="Text Box 1">
          <a:extLst>
            <a:ext uri="{FF2B5EF4-FFF2-40B4-BE49-F238E27FC236}">
              <a16:creationId xmlns:a16="http://schemas.microsoft.com/office/drawing/2014/main" id="{00000000-0008-0000-0600-0000CF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20" name="Text Box 1">
          <a:extLst>
            <a:ext uri="{FF2B5EF4-FFF2-40B4-BE49-F238E27FC236}">
              <a16:creationId xmlns:a16="http://schemas.microsoft.com/office/drawing/2014/main" id="{00000000-0008-0000-0600-0000D0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21" name="Text Box 1">
          <a:extLst>
            <a:ext uri="{FF2B5EF4-FFF2-40B4-BE49-F238E27FC236}">
              <a16:creationId xmlns:a16="http://schemas.microsoft.com/office/drawing/2014/main" id="{00000000-0008-0000-0600-0000D1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22" name="Text Box 1">
          <a:extLst>
            <a:ext uri="{FF2B5EF4-FFF2-40B4-BE49-F238E27FC236}">
              <a16:creationId xmlns:a16="http://schemas.microsoft.com/office/drawing/2014/main" id="{00000000-0008-0000-0600-0000D2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23" name="Text Box 1">
          <a:extLst>
            <a:ext uri="{FF2B5EF4-FFF2-40B4-BE49-F238E27FC236}">
              <a16:creationId xmlns:a16="http://schemas.microsoft.com/office/drawing/2014/main" id="{00000000-0008-0000-0600-0000D3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24" name="Text Box 1">
          <a:extLst>
            <a:ext uri="{FF2B5EF4-FFF2-40B4-BE49-F238E27FC236}">
              <a16:creationId xmlns:a16="http://schemas.microsoft.com/office/drawing/2014/main" id="{00000000-0008-0000-0600-0000D4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25" name="Text Box 1">
          <a:extLst>
            <a:ext uri="{FF2B5EF4-FFF2-40B4-BE49-F238E27FC236}">
              <a16:creationId xmlns:a16="http://schemas.microsoft.com/office/drawing/2014/main" id="{00000000-0008-0000-0600-0000D5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26" name="Text Box 1">
          <a:extLst>
            <a:ext uri="{FF2B5EF4-FFF2-40B4-BE49-F238E27FC236}">
              <a16:creationId xmlns:a16="http://schemas.microsoft.com/office/drawing/2014/main" id="{00000000-0008-0000-0600-0000D6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5527" name="Text Box 1">
          <a:extLst>
            <a:ext uri="{FF2B5EF4-FFF2-40B4-BE49-F238E27FC236}">
              <a16:creationId xmlns:a16="http://schemas.microsoft.com/office/drawing/2014/main" id="{00000000-0008-0000-0600-0000D7570F00}"/>
            </a:ext>
          </a:extLst>
        </xdr:cNvPr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28" name="Text Box 1">
          <a:extLst>
            <a:ext uri="{FF2B5EF4-FFF2-40B4-BE49-F238E27FC236}">
              <a16:creationId xmlns:a16="http://schemas.microsoft.com/office/drawing/2014/main" id="{00000000-0008-0000-0600-0000D8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29" name="Text Box 1">
          <a:extLst>
            <a:ext uri="{FF2B5EF4-FFF2-40B4-BE49-F238E27FC236}">
              <a16:creationId xmlns:a16="http://schemas.microsoft.com/office/drawing/2014/main" id="{00000000-0008-0000-0600-0000D9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30" name="Text Box 1">
          <a:extLst>
            <a:ext uri="{FF2B5EF4-FFF2-40B4-BE49-F238E27FC236}">
              <a16:creationId xmlns:a16="http://schemas.microsoft.com/office/drawing/2014/main" id="{00000000-0008-0000-0600-0000DA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31" name="Text Box 1">
          <a:extLst>
            <a:ext uri="{FF2B5EF4-FFF2-40B4-BE49-F238E27FC236}">
              <a16:creationId xmlns:a16="http://schemas.microsoft.com/office/drawing/2014/main" id="{00000000-0008-0000-0600-0000DB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32" name="Text Box 1">
          <a:extLst>
            <a:ext uri="{FF2B5EF4-FFF2-40B4-BE49-F238E27FC236}">
              <a16:creationId xmlns:a16="http://schemas.microsoft.com/office/drawing/2014/main" id="{00000000-0008-0000-0600-0000DC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533" name="Text Box 1">
          <a:extLst>
            <a:ext uri="{FF2B5EF4-FFF2-40B4-BE49-F238E27FC236}">
              <a16:creationId xmlns:a16="http://schemas.microsoft.com/office/drawing/2014/main" id="{00000000-0008-0000-0600-0000DD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34" name="Text Box 1">
          <a:extLst>
            <a:ext uri="{FF2B5EF4-FFF2-40B4-BE49-F238E27FC236}">
              <a16:creationId xmlns:a16="http://schemas.microsoft.com/office/drawing/2014/main" id="{00000000-0008-0000-0600-0000DE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35" name="Text Box 1">
          <a:extLst>
            <a:ext uri="{FF2B5EF4-FFF2-40B4-BE49-F238E27FC236}">
              <a16:creationId xmlns:a16="http://schemas.microsoft.com/office/drawing/2014/main" id="{00000000-0008-0000-0600-0000DF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36" name="Text Box 1">
          <a:extLst>
            <a:ext uri="{FF2B5EF4-FFF2-40B4-BE49-F238E27FC236}">
              <a16:creationId xmlns:a16="http://schemas.microsoft.com/office/drawing/2014/main" id="{00000000-0008-0000-0600-0000E0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37" name="Text Box 1">
          <a:extLst>
            <a:ext uri="{FF2B5EF4-FFF2-40B4-BE49-F238E27FC236}">
              <a16:creationId xmlns:a16="http://schemas.microsoft.com/office/drawing/2014/main" id="{00000000-0008-0000-0600-0000E1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38" name="Text Box 1">
          <a:extLst>
            <a:ext uri="{FF2B5EF4-FFF2-40B4-BE49-F238E27FC236}">
              <a16:creationId xmlns:a16="http://schemas.microsoft.com/office/drawing/2014/main" id="{00000000-0008-0000-0600-0000E2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39" name="Text Box 1">
          <a:extLst>
            <a:ext uri="{FF2B5EF4-FFF2-40B4-BE49-F238E27FC236}">
              <a16:creationId xmlns:a16="http://schemas.microsoft.com/office/drawing/2014/main" id="{00000000-0008-0000-0600-0000E3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40" name="Text Box 1">
          <a:extLst>
            <a:ext uri="{FF2B5EF4-FFF2-40B4-BE49-F238E27FC236}">
              <a16:creationId xmlns:a16="http://schemas.microsoft.com/office/drawing/2014/main" id="{00000000-0008-0000-0600-0000E4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41" name="Text Box 1">
          <a:extLst>
            <a:ext uri="{FF2B5EF4-FFF2-40B4-BE49-F238E27FC236}">
              <a16:creationId xmlns:a16="http://schemas.microsoft.com/office/drawing/2014/main" id="{00000000-0008-0000-0600-0000E5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42" name="Text Box 1">
          <a:extLst>
            <a:ext uri="{FF2B5EF4-FFF2-40B4-BE49-F238E27FC236}">
              <a16:creationId xmlns:a16="http://schemas.microsoft.com/office/drawing/2014/main" id="{00000000-0008-0000-0600-0000E6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43" name="Text Box 1">
          <a:extLst>
            <a:ext uri="{FF2B5EF4-FFF2-40B4-BE49-F238E27FC236}">
              <a16:creationId xmlns:a16="http://schemas.microsoft.com/office/drawing/2014/main" id="{00000000-0008-0000-0600-0000E7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44" name="Text Box 1">
          <a:extLst>
            <a:ext uri="{FF2B5EF4-FFF2-40B4-BE49-F238E27FC236}">
              <a16:creationId xmlns:a16="http://schemas.microsoft.com/office/drawing/2014/main" id="{00000000-0008-0000-0600-0000E8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45" name="Text Box 1">
          <a:extLst>
            <a:ext uri="{FF2B5EF4-FFF2-40B4-BE49-F238E27FC236}">
              <a16:creationId xmlns:a16="http://schemas.microsoft.com/office/drawing/2014/main" id="{00000000-0008-0000-0600-0000E9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46" name="Text Box 1">
          <a:extLst>
            <a:ext uri="{FF2B5EF4-FFF2-40B4-BE49-F238E27FC236}">
              <a16:creationId xmlns:a16="http://schemas.microsoft.com/office/drawing/2014/main" id="{00000000-0008-0000-0600-0000EA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47" name="Text Box 1">
          <a:extLst>
            <a:ext uri="{FF2B5EF4-FFF2-40B4-BE49-F238E27FC236}">
              <a16:creationId xmlns:a16="http://schemas.microsoft.com/office/drawing/2014/main" id="{00000000-0008-0000-0600-0000EB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48" name="Text Box 1">
          <a:extLst>
            <a:ext uri="{FF2B5EF4-FFF2-40B4-BE49-F238E27FC236}">
              <a16:creationId xmlns:a16="http://schemas.microsoft.com/office/drawing/2014/main" id="{00000000-0008-0000-0600-0000EC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49" name="Text Box 1">
          <a:extLst>
            <a:ext uri="{FF2B5EF4-FFF2-40B4-BE49-F238E27FC236}">
              <a16:creationId xmlns:a16="http://schemas.microsoft.com/office/drawing/2014/main" id="{00000000-0008-0000-0600-0000ED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50" name="Text Box 1">
          <a:extLst>
            <a:ext uri="{FF2B5EF4-FFF2-40B4-BE49-F238E27FC236}">
              <a16:creationId xmlns:a16="http://schemas.microsoft.com/office/drawing/2014/main" id="{00000000-0008-0000-0600-0000EE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51" name="Text Box 1">
          <a:extLst>
            <a:ext uri="{FF2B5EF4-FFF2-40B4-BE49-F238E27FC236}">
              <a16:creationId xmlns:a16="http://schemas.microsoft.com/office/drawing/2014/main" id="{00000000-0008-0000-0600-0000EF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52" name="Text Box 1">
          <a:extLst>
            <a:ext uri="{FF2B5EF4-FFF2-40B4-BE49-F238E27FC236}">
              <a16:creationId xmlns:a16="http://schemas.microsoft.com/office/drawing/2014/main" id="{00000000-0008-0000-0600-0000F0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53" name="Text Box 1">
          <a:extLst>
            <a:ext uri="{FF2B5EF4-FFF2-40B4-BE49-F238E27FC236}">
              <a16:creationId xmlns:a16="http://schemas.microsoft.com/office/drawing/2014/main" id="{00000000-0008-0000-0600-0000F1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54" name="Text Box 1">
          <a:extLst>
            <a:ext uri="{FF2B5EF4-FFF2-40B4-BE49-F238E27FC236}">
              <a16:creationId xmlns:a16="http://schemas.microsoft.com/office/drawing/2014/main" id="{00000000-0008-0000-0600-0000F2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555" name="Text Box 1">
          <a:extLst>
            <a:ext uri="{FF2B5EF4-FFF2-40B4-BE49-F238E27FC236}">
              <a16:creationId xmlns:a16="http://schemas.microsoft.com/office/drawing/2014/main" id="{00000000-0008-0000-0600-0000F3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556" name="Text Box 1">
          <a:extLst>
            <a:ext uri="{FF2B5EF4-FFF2-40B4-BE49-F238E27FC236}">
              <a16:creationId xmlns:a16="http://schemas.microsoft.com/office/drawing/2014/main" id="{00000000-0008-0000-0600-0000F4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557" name="Text Box 1">
          <a:extLst>
            <a:ext uri="{FF2B5EF4-FFF2-40B4-BE49-F238E27FC236}">
              <a16:creationId xmlns:a16="http://schemas.microsoft.com/office/drawing/2014/main" id="{00000000-0008-0000-0600-0000F5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558" name="Text Box 1">
          <a:extLst>
            <a:ext uri="{FF2B5EF4-FFF2-40B4-BE49-F238E27FC236}">
              <a16:creationId xmlns:a16="http://schemas.microsoft.com/office/drawing/2014/main" id="{00000000-0008-0000-0600-0000F6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59" name="Text Box 1">
          <a:extLst>
            <a:ext uri="{FF2B5EF4-FFF2-40B4-BE49-F238E27FC236}">
              <a16:creationId xmlns:a16="http://schemas.microsoft.com/office/drawing/2014/main" id="{00000000-0008-0000-0600-0000F7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60" name="Text Box 1">
          <a:extLst>
            <a:ext uri="{FF2B5EF4-FFF2-40B4-BE49-F238E27FC236}">
              <a16:creationId xmlns:a16="http://schemas.microsoft.com/office/drawing/2014/main" id="{00000000-0008-0000-0600-0000F8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561" name="Text Box 1">
          <a:extLst>
            <a:ext uri="{FF2B5EF4-FFF2-40B4-BE49-F238E27FC236}">
              <a16:creationId xmlns:a16="http://schemas.microsoft.com/office/drawing/2014/main" id="{00000000-0008-0000-0600-0000F9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62" name="Text Box 1">
          <a:extLst>
            <a:ext uri="{FF2B5EF4-FFF2-40B4-BE49-F238E27FC236}">
              <a16:creationId xmlns:a16="http://schemas.microsoft.com/office/drawing/2014/main" id="{00000000-0008-0000-0600-0000FA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63" name="Text Box 1">
          <a:extLst>
            <a:ext uri="{FF2B5EF4-FFF2-40B4-BE49-F238E27FC236}">
              <a16:creationId xmlns:a16="http://schemas.microsoft.com/office/drawing/2014/main" id="{00000000-0008-0000-0600-0000FB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564" name="Text Box 1">
          <a:extLst>
            <a:ext uri="{FF2B5EF4-FFF2-40B4-BE49-F238E27FC236}">
              <a16:creationId xmlns:a16="http://schemas.microsoft.com/office/drawing/2014/main" id="{00000000-0008-0000-0600-0000FC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65" name="Text Box 1">
          <a:extLst>
            <a:ext uri="{FF2B5EF4-FFF2-40B4-BE49-F238E27FC236}">
              <a16:creationId xmlns:a16="http://schemas.microsoft.com/office/drawing/2014/main" id="{00000000-0008-0000-0600-0000FD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66" name="Text Box 1">
          <a:extLst>
            <a:ext uri="{FF2B5EF4-FFF2-40B4-BE49-F238E27FC236}">
              <a16:creationId xmlns:a16="http://schemas.microsoft.com/office/drawing/2014/main" id="{00000000-0008-0000-0600-0000FE57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567" name="Text Box 1">
          <a:extLst>
            <a:ext uri="{FF2B5EF4-FFF2-40B4-BE49-F238E27FC236}">
              <a16:creationId xmlns:a16="http://schemas.microsoft.com/office/drawing/2014/main" id="{00000000-0008-0000-0600-0000FF57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68" name="Text Box 1">
          <a:extLst>
            <a:ext uri="{FF2B5EF4-FFF2-40B4-BE49-F238E27FC236}">
              <a16:creationId xmlns:a16="http://schemas.microsoft.com/office/drawing/2014/main" id="{00000000-0008-0000-0600-000000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69" name="Text Box 1">
          <a:extLst>
            <a:ext uri="{FF2B5EF4-FFF2-40B4-BE49-F238E27FC236}">
              <a16:creationId xmlns:a16="http://schemas.microsoft.com/office/drawing/2014/main" id="{00000000-0008-0000-0600-000001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70" name="Text Box 1">
          <a:extLst>
            <a:ext uri="{FF2B5EF4-FFF2-40B4-BE49-F238E27FC236}">
              <a16:creationId xmlns:a16="http://schemas.microsoft.com/office/drawing/2014/main" id="{00000000-0008-0000-0600-000002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71" name="Text Box 1">
          <a:extLst>
            <a:ext uri="{FF2B5EF4-FFF2-40B4-BE49-F238E27FC236}">
              <a16:creationId xmlns:a16="http://schemas.microsoft.com/office/drawing/2014/main" id="{00000000-0008-0000-0600-000003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72" name="Text Box 1">
          <a:extLst>
            <a:ext uri="{FF2B5EF4-FFF2-40B4-BE49-F238E27FC236}">
              <a16:creationId xmlns:a16="http://schemas.microsoft.com/office/drawing/2014/main" id="{00000000-0008-0000-0600-000004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73" name="Text Box 1">
          <a:extLst>
            <a:ext uri="{FF2B5EF4-FFF2-40B4-BE49-F238E27FC236}">
              <a16:creationId xmlns:a16="http://schemas.microsoft.com/office/drawing/2014/main" id="{00000000-0008-0000-0600-000005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5574" name="Text Box 1">
          <a:extLst>
            <a:ext uri="{FF2B5EF4-FFF2-40B4-BE49-F238E27FC236}">
              <a16:creationId xmlns:a16="http://schemas.microsoft.com/office/drawing/2014/main" id="{00000000-0008-0000-0600-000006580F00}"/>
            </a:ext>
          </a:extLst>
        </xdr:cNvPr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75" name="Text Box 1">
          <a:extLst>
            <a:ext uri="{FF2B5EF4-FFF2-40B4-BE49-F238E27FC236}">
              <a16:creationId xmlns:a16="http://schemas.microsoft.com/office/drawing/2014/main" id="{00000000-0008-0000-0600-000007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76" name="Text Box 1">
          <a:extLst>
            <a:ext uri="{FF2B5EF4-FFF2-40B4-BE49-F238E27FC236}">
              <a16:creationId xmlns:a16="http://schemas.microsoft.com/office/drawing/2014/main" id="{00000000-0008-0000-0600-000008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77" name="Text Box 1">
          <a:extLst>
            <a:ext uri="{FF2B5EF4-FFF2-40B4-BE49-F238E27FC236}">
              <a16:creationId xmlns:a16="http://schemas.microsoft.com/office/drawing/2014/main" id="{00000000-0008-0000-0600-000009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78" name="Text Box 1">
          <a:extLst>
            <a:ext uri="{FF2B5EF4-FFF2-40B4-BE49-F238E27FC236}">
              <a16:creationId xmlns:a16="http://schemas.microsoft.com/office/drawing/2014/main" id="{00000000-0008-0000-0600-00000A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79" name="Text Box 1">
          <a:extLst>
            <a:ext uri="{FF2B5EF4-FFF2-40B4-BE49-F238E27FC236}">
              <a16:creationId xmlns:a16="http://schemas.microsoft.com/office/drawing/2014/main" id="{00000000-0008-0000-0600-00000B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580" name="Text Box 1">
          <a:extLst>
            <a:ext uri="{FF2B5EF4-FFF2-40B4-BE49-F238E27FC236}">
              <a16:creationId xmlns:a16="http://schemas.microsoft.com/office/drawing/2014/main" id="{00000000-0008-0000-0600-00000C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81" name="Text Box 1">
          <a:extLst>
            <a:ext uri="{FF2B5EF4-FFF2-40B4-BE49-F238E27FC236}">
              <a16:creationId xmlns:a16="http://schemas.microsoft.com/office/drawing/2014/main" id="{00000000-0008-0000-0600-00000D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82" name="Text Box 1">
          <a:extLst>
            <a:ext uri="{FF2B5EF4-FFF2-40B4-BE49-F238E27FC236}">
              <a16:creationId xmlns:a16="http://schemas.microsoft.com/office/drawing/2014/main" id="{00000000-0008-0000-0600-00000E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83" name="Text Box 1">
          <a:extLst>
            <a:ext uri="{FF2B5EF4-FFF2-40B4-BE49-F238E27FC236}">
              <a16:creationId xmlns:a16="http://schemas.microsoft.com/office/drawing/2014/main" id="{00000000-0008-0000-0600-00000F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84" name="Text Box 1">
          <a:extLst>
            <a:ext uri="{FF2B5EF4-FFF2-40B4-BE49-F238E27FC236}">
              <a16:creationId xmlns:a16="http://schemas.microsoft.com/office/drawing/2014/main" id="{00000000-0008-0000-0600-000010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85" name="Text Box 1">
          <a:extLst>
            <a:ext uri="{FF2B5EF4-FFF2-40B4-BE49-F238E27FC236}">
              <a16:creationId xmlns:a16="http://schemas.microsoft.com/office/drawing/2014/main" id="{00000000-0008-0000-0600-000011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86" name="Text Box 1">
          <a:extLst>
            <a:ext uri="{FF2B5EF4-FFF2-40B4-BE49-F238E27FC236}">
              <a16:creationId xmlns:a16="http://schemas.microsoft.com/office/drawing/2014/main" id="{00000000-0008-0000-0600-000012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87" name="Text Box 1">
          <a:extLst>
            <a:ext uri="{FF2B5EF4-FFF2-40B4-BE49-F238E27FC236}">
              <a16:creationId xmlns:a16="http://schemas.microsoft.com/office/drawing/2014/main" id="{00000000-0008-0000-0600-000013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88" name="Text Box 1">
          <a:extLst>
            <a:ext uri="{FF2B5EF4-FFF2-40B4-BE49-F238E27FC236}">
              <a16:creationId xmlns:a16="http://schemas.microsoft.com/office/drawing/2014/main" id="{00000000-0008-0000-0600-000014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89" name="Text Box 1">
          <a:extLst>
            <a:ext uri="{FF2B5EF4-FFF2-40B4-BE49-F238E27FC236}">
              <a16:creationId xmlns:a16="http://schemas.microsoft.com/office/drawing/2014/main" id="{00000000-0008-0000-0600-000015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90" name="Text Box 1">
          <a:extLst>
            <a:ext uri="{FF2B5EF4-FFF2-40B4-BE49-F238E27FC236}">
              <a16:creationId xmlns:a16="http://schemas.microsoft.com/office/drawing/2014/main" id="{00000000-0008-0000-0600-000016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91" name="Text Box 1">
          <a:extLst>
            <a:ext uri="{FF2B5EF4-FFF2-40B4-BE49-F238E27FC236}">
              <a16:creationId xmlns:a16="http://schemas.microsoft.com/office/drawing/2014/main" id="{00000000-0008-0000-0600-000017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92" name="Text Box 1">
          <a:extLst>
            <a:ext uri="{FF2B5EF4-FFF2-40B4-BE49-F238E27FC236}">
              <a16:creationId xmlns:a16="http://schemas.microsoft.com/office/drawing/2014/main" id="{00000000-0008-0000-0600-000018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93" name="Text Box 1">
          <a:extLst>
            <a:ext uri="{FF2B5EF4-FFF2-40B4-BE49-F238E27FC236}">
              <a16:creationId xmlns:a16="http://schemas.microsoft.com/office/drawing/2014/main" id="{00000000-0008-0000-0600-000019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94" name="Text Box 1">
          <a:extLst>
            <a:ext uri="{FF2B5EF4-FFF2-40B4-BE49-F238E27FC236}">
              <a16:creationId xmlns:a16="http://schemas.microsoft.com/office/drawing/2014/main" id="{00000000-0008-0000-0600-00001A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95" name="Text Box 1">
          <a:extLst>
            <a:ext uri="{FF2B5EF4-FFF2-40B4-BE49-F238E27FC236}">
              <a16:creationId xmlns:a16="http://schemas.microsoft.com/office/drawing/2014/main" id="{00000000-0008-0000-0600-00001B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96" name="Text Box 1">
          <a:extLst>
            <a:ext uri="{FF2B5EF4-FFF2-40B4-BE49-F238E27FC236}">
              <a16:creationId xmlns:a16="http://schemas.microsoft.com/office/drawing/2014/main" id="{00000000-0008-0000-0600-00001C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97" name="Text Box 1">
          <a:extLst>
            <a:ext uri="{FF2B5EF4-FFF2-40B4-BE49-F238E27FC236}">
              <a16:creationId xmlns:a16="http://schemas.microsoft.com/office/drawing/2014/main" id="{00000000-0008-0000-0600-00001D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98" name="Text Box 1">
          <a:extLst>
            <a:ext uri="{FF2B5EF4-FFF2-40B4-BE49-F238E27FC236}">
              <a16:creationId xmlns:a16="http://schemas.microsoft.com/office/drawing/2014/main" id="{00000000-0008-0000-0600-00001E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99" name="Text Box 1">
          <a:extLst>
            <a:ext uri="{FF2B5EF4-FFF2-40B4-BE49-F238E27FC236}">
              <a16:creationId xmlns:a16="http://schemas.microsoft.com/office/drawing/2014/main" id="{00000000-0008-0000-0600-00001F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600" name="Text Box 1">
          <a:extLst>
            <a:ext uri="{FF2B5EF4-FFF2-40B4-BE49-F238E27FC236}">
              <a16:creationId xmlns:a16="http://schemas.microsoft.com/office/drawing/2014/main" id="{00000000-0008-0000-0600-000020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601" name="Text Box 1">
          <a:extLst>
            <a:ext uri="{FF2B5EF4-FFF2-40B4-BE49-F238E27FC236}">
              <a16:creationId xmlns:a16="http://schemas.microsoft.com/office/drawing/2014/main" id="{00000000-0008-0000-0600-000021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602" name="Text Box 1">
          <a:extLst>
            <a:ext uri="{FF2B5EF4-FFF2-40B4-BE49-F238E27FC236}">
              <a16:creationId xmlns:a16="http://schemas.microsoft.com/office/drawing/2014/main" id="{00000000-0008-0000-0600-000022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603" name="Text Box 1">
          <a:extLst>
            <a:ext uri="{FF2B5EF4-FFF2-40B4-BE49-F238E27FC236}">
              <a16:creationId xmlns:a16="http://schemas.microsoft.com/office/drawing/2014/main" id="{00000000-0008-0000-0600-000023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604" name="Text Box 1">
          <a:extLst>
            <a:ext uri="{FF2B5EF4-FFF2-40B4-BE49-F238E27FC236}">
              <a16:creationId xmlns:a16="http://schemas.microsoft.com/office/drawing/2014/main" id="{00000000-0008-0000-0600-000024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605" name="Text Box 1">
          <a:extLst>
            <a:ext uri="{FF2B5EF4-FFF2-40B4-BE49-F238E27FC236}">
              <a16:creationId xmlns:a16="http://schemas.microsoft.com/office/drawing/2014/main" id="{00000000-0008-0000-0600-000025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606" name="Text Box 1">
          <a:extLst>
            <a:ext uri="{FF2B5EF4-FFF2-40B4-BE49-F238E27FC236}">
              <a16:creationId xmlns:a16="http://schemas.microsoft.com/office/drawing/2014/main" id="{00000000-0008-0000-0600-000026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607" name="Text Box 1">
          <a:extLst>
            <a:ext uri="{FF2B5EF4-FFF2-40B4-BE49-F238E27FC236}">
              <a16:creationId xmlns:a16="http://schemas.microsoft.com/office/drawing/2014/main" id="{00000000-0008-0000-0600-000027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608" name="Text Box 1">
          <a:extLst>
            <a:ext uri="{FF2B5EF4-FFF2-40B4-BE49-F238E27FC236}">
              <a16:creationId xmlns:a16="http://schemas.microsoft.com/office/drawing/2014/main" id="{00000000-0008-0000-0600-000028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609" name="Text Box 1">
          <a:extLst>
            <a:ext uri="{FF2B5EF4-FFF2-40B4-BE49-F238E27FC236}">
              <a16:creationId xmlns:a16="http://schemas.microsoft.com/office/drawing/2014/main" id="{00000000-0008-0000-0600-000029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610" name="Text Box 1">
          <a:extLst>
            <a:ext uri="{FF2B5EF4-FFF2-40B4-BE49-F238E27FC236}">
              <a16:creationId xmlns:a16="http://schemas.microsoft.com/office/drawing/2014/main" id="{00000000-0008-0000-0600-00002A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611" name="Text Box 1">
          <a:extLst>
            <a:ext uri="{FF2B5EF4-FFF2-40B4-BE49-F238E27FC236}">
              <a16:creationId xmlns:a16="http://schemas.microsoft.com/office/drawing/2014/main" id="{00000000-0008-0000-0600-00002B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612" name="Text Box 1">
          <a:extLst>
            <a:ext uri="{FF2B5EF4-FFF2-40B4-BE49-F238E27FC236}">
              <a16:creationId xmlns:a16="http://schemas.microsoft.com/office/drawing/2014/main" id="{00000000-0008-0000-0600-00002C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613" name="Text Box 1">
          <a:extLst>
            <a:ext uri="{FF2B5EF4-FFF2-40B4-BE49-F238E27FC236}">
              <a16:creationId xmlns:a16="http://schemas.microsoft.com/office/drawing/2014/main" id="{00000000-0008-0000-0600-00002D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614" name="Text Box 1">
          <a:extLst>
            <a:ext uri="{FF2B5EF4-FFF2-40B4-BE49-F238E27FC236}">
              <a16:creationId xmlns:a16="http://schemas.microsoft.com/office/drawing/2014/main" id="{00000000-0008-0000-0600-00002E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615" name="Text Box 1">
          <a:extLst>
            <a:ext uri="{FF2B5EF4-FFF2-40B4-BE49-F238E27FC236}">
              <a16:creationId xmlns:a16="http://schemas.microsoft.com/office/drawing/2014/main" id="{00000000-0008-0000-0600-00002F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616" name="Text Box 1">
          <a:extLst>
            <a:ext uri="{FF2B5EF4-FFF2-40B4-BE49-F238E27FC236}">
              <a16:creationId xmlns:a16="http://schemas.microsoft.com/office/drawing/2014/main" id="{00000000-0008-0000-0600-000030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617" name="Text Box 1">
          <a:extLst>
            <a:ext uri="{FF2B5EF4-FFF2-40B4-BE49-F238E27FC236}">
              <a16:creationId xmlns:a16="http://schemas.microsoft.com/office/drawing/2014/main" id="{00000000-0008-0000-0600-000031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618" name="Text Box 1">
          <a:extLst>
            <a:ext uri="{FF2B5EF4-FFF2-40B4-BE49-F238E27FC236}">
              <a16:creationId xmlns:a16="http://schemas.microsoft.com/office/drawing/2014/main" id="{00000000-0008-0000-0600-000032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619" name="Text Box 1">
          <a:extLst>
            <a:ext uri="{FF2B5EF4-FFF2-40B4-BE49-F238E27FC236}">
              <a16:creationId xmlns:a16="http://schemas.microsoft.com/office/drawing/2014/main" id="{00000000-0008-0000-0600-000033580F00}"/>
            </a:ext>
          </a:extLst>
        </xdr:cNvPr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620" name="Text Box 1">
          <a:extLst>
            <a:ext uri="{FF2B5EF4-FFF2-40B4-BE49-F238E27FC236}">
              <a16:creationId xmlns:a16="http://schemas.microsoft.com/office/drawing/2014/main" id="{00000000-0008-0000-0600-000034580F00}"/>
            </a:ext>
          </a:extLst>
        </xdr:cNvPr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1" name="Text Box 1">
          <a:extLst>
            <a:ext uri="{FF2B5EF4-FFF2-40B4-BE49-F238E27FC236}">
              <a16:creationId xmlns:a16="http://schemas.microsoft.com/office/drawing/2014/main" id="{00000000-0008-0000-0600-000035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2" name="Text Box 1">
          <a:extLst>
            <a:ext uri="{FF2B5EF4-FFF2-40B4-BE49-F238E27FC236}">
              <a16:creationId xmlns:a16="http://schemas.microsoft.com/office/drawing/2014/main" id="{00000000-0008-0000-0600-000036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623" name="Text Box 1">
          <a:extLst>
            <a:ext uri="{FF2B5EF4-FFF2-40B4-BE49-F238E27FC236}">
              <a16:creationId xmlns:a16="http://schemas.microsoft.com/office/drawing/2014/main" id="{00000000-0008-0000-0600-000037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4" name="Text Box 1">
          <a:extLst>
            <a:ext uri="{FF2B5EF4-FFF2-40B4-BE49-F238E27FC236}">
              <a16:creationId xmlns:a16="http://schemas.microsoft.com/office/drawing/2014/main" id="{00000000-0008-0000-0600-000038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5" name="Text Box 1">
          <a:extLst>
            <a:ext uri="{FF2B5EF4-FFF2-40B4-BE49-F238E27FC236}">
              <a16:creationId xmlns:a16="http://schemas.microsoft.com/office/drawing/2014/main" id="{00000000-0008-0000-0600-000039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6" name="Text Box 1">
          <a:extLst>
            <a:ext uri="{FF2B5EF4-FFF2-40B4-BE49-F238E27FC236}">
              <a16:creationId xmlns:a16="http://schemas.microsoft.com/office/drawing/2014/main" id="{00000000-0008-0000-0600-00003A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7" name="Text Box 1">
          <a:extLst>
            <a:ext uri="{FF2B5EF4-FFF2-40B4-BE49-F238E27FC236}">
              <a16:creationId xmlns:a16="http://schemas.microsoft.com/office/drawing/2014/main" id="{00000000-0008-0000-0600-00003B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8" name="Text Box 1">
          <a:extLst>
            <a:ext uri="{FF2B5EF4-FFF2-40B4-BE49-F238E27FC236}">
              <a16:creationId xmlns:a16="http://schemas.microsoft.com/office/drawing/2014/main" id="{00000000-0008-0000-0600-00003C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9" name="Text Box 1">
          <a:extLst>
            <a:ext uri="{FF2B5EF4-FFF2-40B4-BE49-F238E27FC236}">
              <a16:creationId xmlns:a16="http://schemas.microsoft.com/office/drawing/2014/main" id="{00000000-0008-0000-0600-00003D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30" name="Text Box 1">
          <a:extLst>
            <a:ext uri="{FF2B5EF4-FFF2-40B4-BE49-F238E27FC236}">
              <a16:creationId xmlns:a16="http://schemas.microsoft.com/office/drawing/2014/main" id="{00000000-0008-0000-0600-00003E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631" name="Text Box 1">
          <a:extLst>
            <a:ext uri="{FF2B5EF4-FFF2-40B4-BE49-F238E27FC236}">
              <a16:creationId xmlns:a16="http://schemas.microsoft.com/office/drawing/2014/main" id="{00000000-0008-0000-0600-00003F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632" name="Text Box 1">
          <a:extLst>
            <a:ext uri="{FF2B5EF4-FFF2-40B4-BE49-F238E27FC236}">
              <a16:creationId xmlns:a16="http://schemas.microsoft.com/office/drawing/2014/main" id="{00000000-0008-0000-0600-000040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633" name="Text Box 1">
          <a:extLst>
            <a:ext uri="{FF2B5EF4-FFF2-40B4-BE49-F238E27FC236}">
              <a16:creationId xmlns:a16="http://schemas.microsoft.com/office/drawing/2014/main" id="{00000000-0008-0000-0600-000041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634" name="Text Box 1">
          <a:extLst>
            <a:ext uri="{FF2B5EF4-FFF2-40B4-BE49-F238E27FC236}">
              <a16:creationId xmlns:a16="http://schemas.microsoft.com/office/drawing/2014/main" id="{00000000-0008-0000-0600-000042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635" name="Text Box 1">
          <a:extLst>
            <a:ext uri="{FF2B5EF4-FFF2-40B4-BE49-F238E27FC236}">
              <a16:creationId xmlns:a16="http://schemas.microsoft.com/office/drawing/2014/main" id="{00000000-0008-0000-0600-000043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36" name="Text Box 1">
          <a:extLst>
            <a:ext uri="{FF2B5EF4-FFF2-40B4-BE49-F238E27FC236}">
              <a16:creationId xmlns:a16="http://schemas.microsoft.com/office/drawing/2014/main" id="{00000000-0008-0000-0600-000044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37" name="Text Box 1">
          <a:extLst>
            <a:ext uri="{FF2B5EF4-FFF2-40B4-BE49-F238E27FC236}">
              <a16:creationId xmlns:a16="http://schemas.microsoft.com/office/drawing/2014/main" id="{00000000-0008-0000-0600-000045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38" name="Text Box 1">
          <a:extLst>
            <a:ext uri="{FF2B5EF4-FFF2-40B4-BE49-F238E27FC236}">
              <a16:creationId xmlns:a16="http://schemas.microsoft.com/office/drawing/2014/main" id="{00000000-0008-0000-0600-000046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39" name="Text Box 1">
          <a:extLst>
            <a:ext uri="{FF2B5EF4-FFF2-40B4-BE49-F238E27FC236}">
              <a16:creationId xmlns:a16="http://schemas.microsoft.com/office/drawing/2014/main" id="{00000000-0008-0000-0600-000047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0" name="Text Box 1">
          <a:extLst>
            <a:ext uri="{FF2B5EF4-FFF2-40B4-BE49-F238E27FC236}">
              <a16:creationId xmlns:a16="http://schemas.microsoft.com/office/drawing/2014/main" id="{00000000-0008-0000-0600-000048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1" name="Text Box 1">
          <a:extLst>
            <a:ext uri="{FF2B5EF4-FFF2-40B4-BE49-F238E27FC236}">
              <a16:creationId xmlns:a16="http://schemas.microsoft.com/office/drawing/2014/main" id="{00000000-0008-0000-0600-000049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2" name="Text Box 1">
          <a:extLst>
            <a:ext uri="{FF2B5EF4-FFF2-40B4-BE49-F238E27FC236}">
              <a16:creationId xmlns:a16="http://schemas.microsoft.com/office/drawing/2014/main" id="{00000000-0008-0000-0600-00004A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3" name="Text Box 1">
          <a:extLst>
            <a:ext uri="{FF2B5EF4-FFF2-40B4-BE49-F238E27FC236}">
              <a16:creationId xmlns:a16="http://schemas.microsoft.com/office/drawing/2014/main" id="{00000000-0008-0000-0600-00004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4" name="Text Box 1">
          <a:extLst>
            <a:ext uri="{FF2B5EF4-FFF2-40B4-BE49-F238E27FC236}">
              <a16:creationId xmlns:a16="http://schemas.microsoft.com/office/drawing/2014/main" id="{00000000-0008-0000-0600-00004C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5" name="Text Box 1">
          <a:extLst>
            <a:ext uri="{FF2B5EF4-FFF2-40B4-BE49-F238E27FC236}">
              <a16:creationId xmlns:a16="http://schemas.microsoft.com/office/drawing/2014/main" id="{00000000-0008-0000-0600-00004D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6" name="Text Box 1">
          <a:extLst>
            <a:ext uri="{FF2B5EF4-FFF2-40B4-BE49-F238E27FC236}">
              <a16:creationId xmlns:a16="http://schemas.microsoft.com/office/drawing/2014/main" id="{00000000-0008-0000-0600-00004E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7" name="Text Box 1">
          <a:extLst>
            <a:ext uri="{FF2B5EF4-FFF2-40B4-BE49-F238E27FC236}">
              <a16:creationId xmlns:a16="http://schemas.microsoft.com/office/drawing/2014/main" id="{00000000-0008-0000-0600-00004F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8" name="Text Box 1">
          <a:extLst>
            <a:ext uri="{FF2B5EF4-FFF2-40B4-BE49-F238E27FC236}">
              <a16:creationId xmlns:a16="http://schemas.microsoft.com/office/drawing/2014/main" id="{00000000-0008-0000-0600-000050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9" name="Text Box 1">
          <a:extLst>
            <a:ext uri="{FF2B5EF4-FFF2-40B4-BE49-F238E27FC236}">
              <a16:creationId xmlns:a16="http://schemas.microsoft.com/office/drawing/2014/main" id="{00000000-0008-0000-0600-000051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50" name="Text Box 1">
          <a:extLst>
            <a:ext uri="{FF2B5EF4-FFF2-40B4-BE49-F238E27FC236}">
              <a16:creationId xmlns:a16="http://schemas.microsoft.com/office/drawing/2014/main" id="{00000000-0008-0000-0600-000052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51" name="Text Box 1">
          <a:extLst>
            <a:ext uri="{FF2B5EF4-FFF2-40B4-BE49-F238E27FC236}">
              <a16:creationId xmlns:a16="http://schemas.microsoft.com/office/drawing/2014/main" id="{00000000-0008-0000-0600-000053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52" name="Text Box 1">
          <a:extLst>
            <a:ext uri="{FF2B5EF4-FFF2-40B4-BE49-F238E27FC236}">
              <a16:creationId xmlns:a16="http://schemas.microsoft.com/office/drawing/2014/main" id="{00000000-0008-0000-0600-000054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53" name="Text Box 1">
          <a:extLst>
            <a:ext uri="{FF2B5EF4-FFF2-40B4-BE49-F238E27FC236}">
              <a16:creationId xmlns:a16="http://schemas.microsoft.com/office/drawing/2014/main" id="{00000000-0008-0000-0600-000055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654" name="Text Box 1">
          <a:extLst>
            <a:ext uri="{FF2B5EF4-FFF2-40B4-BE49-F238E27FC236}">
              <a16:creationId xmlns:a16="http://schemas.microsoft.com/office/drawing/2014/main" id="{00000000-0008-0000-0600-000056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655" name="Text Box 1">
          <a:extLst>
            <a:ext uri="{FF2B5EF4-FFF2-40B4-BE49-F238E27FC236}">
              <a16:creationId xmlns:a16="http://schemas.microsoft.com/office/drawing/2014/main" id="{00000000-0008-0000-0600-000057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56" name="Text Box 1">
          <a:extLst>
            <a:ext uri="{FF2B5EF4-FFF2-40B4-BE49-F238E27FC236}">
              <a16:creationId xmlns:a16="http://schemas.microsoft.com/office/drawing/2014/main" id="{00000000-0008-0000-0600-000058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57" name="Text Box 1">
          <a:extLst>
            <a:ext uri="{FF2B5EF4-FFF2-40B4-BE49-F238E27FC236}">
              <a16:creationId xmlns:a16="http://schemas.microsoft.com/office/drawing/2014/main" id="{00000000-0008-0000-0600-000059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58" name="Text Box 1">
          <a:extLst>
            <a:ext uri="{FF2B5EF4-FFF2-40B4-BE49-F238E27FC236}">
              <a16:creationId xmlns:a16="http://schemas.microsoft.com/office/drawing/2014/main" id="{00000000-0008-0000-0600-00005A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59" name="Text Box 1">
          <a:extLst>
            <a:ext uri="{FF2B5EF4-FFF2-40B4-BE49-F238E27FC236}">
              <a16:creationId xmlns:a16="http://schemas.microsoft.com/office/drawing/2014/main" id="{00000000-0008-0000-0600-00005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60" name="Text Box 1">
          <a:extLst>
            <a:ext uri="{FF2B5EF4-FFF2-40B4-BE49-F238E27FC236}">
              <a16:creationId xmlns:a16="http://schemas.microsoft.com/office/drawing/2014/main" id="{00000000-0008-0000-0600-00005C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61" name="Text Box 1">
          <a:extLst>
            <a:ext uri="{FF2B5EF4-FFF2-40B4-BE49-F238E27FC236}">
              <a16:creationId xmlns:a16="http://schemas.microsoft.com/office/drawing/2014/main" id="{00000000-0008-0000-0600-00005D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62" name="Text Box 1">
          <a:extLst>
            <a:ext uri="{FF2B5EF4-FFF2-40B4-BE49-F238E27FC236}">
              <a16:creationId xmlns:a16="http://schemas.microsoft.com/office/drawing/2014/main" id="{00000000-0008-0000-0600-00005E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63" name="Text Box 1">
          <a:extLst>
            <a:ext uri="{FF2B5EF4-FFF2-40B4-BE49-F238E27FC236}">
              <a16:creationId xmlns:a16="http://schemas.microsoft.com/office/drawing/2014/main" id="{00000000-0008-0000-0600-00005F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5664" name="Text Box 1">
          <a:extLst>
            <a:ext uri="{FF2B5EF4-FFF2-40B4-BE49-F238E27FC236}">
              <a16:creationId xmlns:a16="http://schemas.microsoft.com/office/drawing/2014/main" id="{00000000-0008-0000-0600-000060580F00}"/>
            </a:ext>
          </a:extLst>
        </xdr:cNvPr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22</xdr:row>
      <xdr:rowOff>257175</xdr:rowOff>
    </xdr:from>
    <xdr:to>
      <xdr:col>3</xdr:col>
      <xdr:colOff>342900</xdr:colOff>
      <xdr:row>24</xdr:row>
      <xdr:rowOff>9525</xdr:rowOff>
    </xdr:to>
    <xdr:sp macro="" textlink="">
      <xdr:nvSpPr>
        <xdr:cNvPr id="1005665" name="Text Box 1">
          <a:extLst>
            <a:ext uri="{FF2B5EF4-FFF2-40B4-BE49-F238E27FC236}">
              <a16:creationId xmlns:a16="http://schemas.microsoft.com/office/drawing/2014/main" id="{00000000-0008-0000-0600-000061580F00}"/>
            </a:ext>
          </a:extLst>
        </xdr:cNvPr>
        <xdr:cNvSpPr txBox="1">
          <a:spLocks noChangeArrowheads="1"/>
        </xdr:cNvSpPr>
      </xdr:nvSpPr>
      <xdr:spPr bwMode="auto">
        <a:xfrm>
          <a:off x="5238750" y="62865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66" name="Text Box 1">
          <a:extLst>
            <a:ext uri="{FF2B5EF4-FFF2-40B4-BE49-F238E27FC236}">
              <a16:creationId xmlns:a16="http://schemas.microsoft.com/office/drawing/2014/main" id="{00000000-0008-0000-0600-000062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67" name="Text Box 1">
          <a:extLst>
            <a:ext uri="{FF2B5EF4-FFF2-40B4-BE49-F238E27FC236}">
              <a16:creationId xmlns:a16="http://schemas.microsoft.com/office/drawing/2014/main" id="{00000000-0008-0000-0600-000063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68" name="Text Box 1">
          <a:extLst>
            <a:ext uri="{FF2B5EF4-FFF2-40B4-BE49-F238E27FC236}">
              <a16:creationId xmlns:a16="http://schemas.microsoft.com/office/drawing/2014/main" id="{00000000-0008-0000-0600-000064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69" name="Text Box 1">
          <a:extLst>
            <a:ext uri="{FF2B5EF4-FFF2-40B4-BE49-F238E27FC236}">
              <a16:creationId xmlns:a16="http://schemas.microsoft.com/office/drawing/2014/main" id="{00000000-0008-0000-0600-000065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70" name="Text Box 1">
          <a:extLst>
            <a:ext uri="{FF2B5EF4-FFF2-40B4-BE49-F238E27FC236}">
              <a16:creationId xmlns:a16="http://schemas.microsoft.com/office/drawing/2014/main" id="{00000000-0008-0000-0600-000066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671" name="Text Box 1">
          <a:extLst>
            <a:ext uri="{FF2B5EF4-FFF2-40B4-BE49-F238E27FC236}">
              <a16:creationId xmlns:a16="http://schemas.microsoft.com/office/drawing/2014/main" id="{00000000-0008-0000-0600-000067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72" name="Text Box 1">
          <a:extLst>
            <a:ext uri="{FF2B5EF4-FFF2-40B4-BE49-F238E27FC236}">
              <a16:creationId xmlns:a16="http://schemas.microsoft.com/office/drawing/2014/main" id="{00000000-0008-0000-0600-000068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73" name="Text Box 1">
          <a:extLst>
            <a:ext uri="{FF2B5EF4-FFF2-40B4-BE49-F238E27FC236}">
              <a16:creationId xmlns:a16="http://schemas.microsoft.com/office/drawing/2014/main" id="{00000000-0008-0000-0600-000069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74" name="Text Box 1">
          <a:extLst>
            <a:ext uri="{FF2B5EF4-FFF2-40B4-BE49-F238E27FC236}">
              <a16:creationId xmlns:a16="http://schemas.microsoft.com/office/drawing/2014/main" id="{00000000-0008-0000-0600-00006A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75" name="Text Box 1">
          <a:extLst>
            <a:ext uri="{FF2B5EF4-FFF2-40B4-BE49-F238E27FC236}">
              <a16:creationId xmlns:a16="http://schemas.microsoft.com/office/drawing/2014/main" id="{00000000-0008-0000-0600-00006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76" name="Text Box 1">
          <a:extLst>
            <a:ext uri="{FF2B5EF4-FFF2-40B4-BE49-F238E27FC236}">
              <a16:creationId xmlns:a16="http://schemas.microsoft.com/office/drawing/2014/main" id="{00000000-0008-0000-0600-00006C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77" name="Text Box 1">
          <a:extLst>
            <a:ext uri="{FF2B5EF4-FFF2-40B4-BE49-F238E27FC236}">
              <a16:creationId xmlns:a16="http://schemas.microsoft.com/office/drawing/2014/main" id="{00000000-0008-0000-0600-00006D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78" name="Text Box 1">
          <a:extLst>
            <a:ext uri="{FF2B5EF4-FFF2-40B4-BE49-F238E27FC236}">
              <a16:creationId xmlns:a16="http://schemas.microsoft.com/office/drawing/2014/main" id="{00000000-0008-0000-0600-00006E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79" name="Text Box 1">
          <a:extLst>
            <a:ext uri="{FF2B5EF4-FFF2-40B4-BE49-F238E27FC236}">
              <a16:creationId xmlns:a16="http://schemas.microsoft.com/office/drawing/2014/main" id="{00000000-0008-0000-0600-00006F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80" name="Text Box 1">
          <a:extLst>
            <a:ext uri="{FF2B5EF4-FFF2-40B4-BE49-F238E27FC236}">
              <a16:creationId xmlns:a16="http://schemas.microsoft.com/office/drawing/2014/main" id="{00000000-0008-0000-0600-000070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81" name="Text Box 1">
          <a:extLst>
            <a:ext uri="{FF2B5EF4-FFF2-40B4-BE49-F238E27FC236}">
              <a16:creationId xmlns:a16="http://schemas.microsoft.com/office/drawing/2014/main" id="{00000000-0008-0000-0600-000071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82" name="Text Box 1">
          <a:extLst>
            <a:ext uri="{FF2B5EF4-FFF2-40B4-BE49-F238E27FC236}">
              <a16:creationId xmlns:a16="http://schemas.microsoft.com/office/drawing/2014/main" id="{00000000-0008-0000-0600-000072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83" name="Text Box 1">
          <a:extLst>
            <a:ext uri="{FF2B5EF4-FFF2-40B4-BE49-F238E27FC236}">
              <a16:creationId xmlns:a16="http://schemas.microsoft.com/office/drawing/2014/main" id="{00000000-0008-0000-0600-000073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84" name="Text Box 1">
          <a:extLst>
            <a:ext uri="{FF2B5EF4-FFF2-40B4-BE49-F238E27FC236}">
              <a16:creationId xmlns:a16="http://schemas.microsoft.com/office/drawing/2014/main" id="{00000000-0008-0000-0600-000074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85" name="Text Box 1">
          <a:extLst>
            <a:ext uri="{FF2B5EF4-FFF2-40B4-BE49-F238E27FC236}">
              <a16:creationId xmlns:a16="http://schemas.microsoft.com/office/drawing/2014/main" id="{00000000-0008-0000-0600-000075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86" name="Text Box 1">
          <a:extLst>
            <a:ext uri="{FF2B5EF4-FFF2-40B4-BE49-F238E27FC236}">
              <a16:creationId xmlns:a16="http://schemas.microsoft.com/office/drawing/2014/main" id="{00000000-0008-0000-0600-000076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87" name="Text Box 1">
          <a:extLst>
            <a:ext uri="{FF2B5EF4-FFF2-40B4-BE49-F238E27FC236}">
              <a16:creationId xmlns:a16="http://schemas.microsoft.com/office/drawing/2014/main" id="{00000000-0008-0000-0600-000077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88" name="Text Box 1">
          <a:extLst>
            <a:ext uri="{FF2B5EF4-FFF2-40B4-BE49-F238E27FC236}">
              <a16:creationId xmlns:a16="http://schemas.microsoft.com/office/drawing/2014/main" id="{00000000-0008-0000-0600-000078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89" name="Text Box 1">
          <a:extLst>
            <a:ext uri="{FF2B5EF4-FFF2-40B4-BE49-F238E27FC236}">
              <a16:creationId xmlns:a16="http://schemas.microsoft.com/office/drawing/2014/main" id="{00000000-0008-0000-0600-000079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90" name="Text Box 1">
          <a:extLst>
            <a:ext uri="{FF2B5EF4-FFF2-40B4-BE49-F238E27FC236}">
              <a16:creationId xmlns:a16="http://schemas.microsoft.com/office/drawing/2014/main" id="{00000000-0008-0000-0600-00007A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91" name="Text Box 1">
          <a:extLst>
            <a:ext uri="{FF2B5EF4-FFF2-40B4-BE49-F238E27FC236}">
              <a16:creationId xmlns:a16="http://schemas.microsoft.com/office/drawing/2014/main" id="{00000000-0008-0000-0600-00007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92" name="Text Box 1">
          <a:extLst>
            <a:ext uri="{FF2B5EF4-FFF2-40B4-BE49-F238E27FC236}">
              <a16:creationId xmlns:a16="http://schemas.microsoft.com/office/drawing/2014/main" id="{00000000-0008-0000-0600-00007C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693" name="Text Box 1">
          <a:extLst>
            <a:ext uri="{FF2B5EF4-FFF2-40B4-BE49-F238E27FC236}">
              <a16:creationId xmlns:a16="http://schemas.microsoft.com/office/drawing/2014/main" id="{00000000-0008-0000-0600-00007D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694" name="Text Box 1">
          <a:extLst>
            <a:ext uri="{FF2B5EF4-FFF2-40B4-BE49-F238E27FC236}">
              <a16:creationId xmlns:a16="http://schemas.microsoft.com/office/drawing/2014/main" id="{00000000-0008-0000-0600-00007E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695" name="Text Box 1">
          <a:extLst>
            <a:ext uri="{FF2B5EF4-FFF2-40B4-BE49-F238E27FC236}">
              <a16:creationId xmlns:a16="http://schemas.microsoft.com/office/drawing/2014/main" id="{00000000-0008-0000-0600-00007F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696" name="Text Box 1">
          <a:extLst>
            <a:ext uri="{FF2B5EF4-FFF2-40B4-BE49-F238E27FC236}">
              <a16:creationId xmlns:a16="http://schemas.microsoft.com/office/drawing/2014/main" id="{00000000-0008-0000-0600-000080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97" name="Text Box 1">
          <a:extLst>
            <a:ext uri="{FF2B5EF4-FFF2-40B4-BE49-F238E27FC236}">
              <a16:creationId xmlns:a16="http://schemas.microsoft.com/office/drawing/2014/main" id="{00000000-0008-0000-0600-000081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98" name="Text Box 1">
          <a:extLst>
            <a:ext uri="{FF2B5EF4-FFF2-40B4-BE49-F238E27FC236}">
              <a16:creationId xmlns:a16="http://schemas.microsoft.com/office/drawing/2014/main" id="{00000000-0008-0000-0600-000082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699" name="Text Box 1">
          <a:extLst>
            <a:ext uri="{FF2B5EF4-FFF2-40B4-BE49-F238E27FC236}">
              <a16:creationId xmlns:a16="http://schemas.microsoft.com/office/drawing/2014/main" id="{00000000-0008-0000-0600-000083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00" name="Text Box 1">
          <a:extLst>
            <a:ext uri="{FF2B5EF4-FFF2-40B4-BE49-F238E27FC236}">
              <a16:creationId xmlns:a16="http://schemas.microsoft.com/office/drawing/2014/main" id="{00000000-0008-0000-0600-000084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01" name="Text Box 1">
          <a:extLst>
            <a:ext uri="{FF2B5EF4-FFF2-40B4-BE49-F238E27FC236}">
              <a16:creationId xmlns:a16="http://schemas.microsoft.com/office/drawing/2014/main" id="{00000000-0008-0000-0600-000085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702" name="Text Box 1">
          <a:extLst>
            <a:ext uri="{FF2B5EF4-FFF2-40B4-BE49-F238E27FC236}">
              <a16:creationId xmlns:a16="http://schemas.microsoft.com/office/drawing/2014/main" id="{00000000-0008-0000-0600-000086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03" name="Text Box 1">
          <a:extLst>
            <a:ext uri="{FF2B5EF4-FFF2-40B4-BE49-F238E27FC236}">
              <a16:creationId xmlns:a16="http://schemas.microsoft.com/office/drawing/2014/main" id="{00000000-0008-0000-0600-000087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04" name="Text Box 1">
          <a:extLst>
            <a:ext uri="{FF2B5EF4-FFF2-40B4-BE49-F238E27FC236}">
              <a16:creationId xmlns:a16="http://schemas.microsoft.com/office/drawing/2014/main" id="{00000000-0008-0000-0600-000088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705" name="Text Box 1">
          <a:extLst>
            <a:ext uri="{FF2B5EF4-FFF2-40B4-BE49-F238E27FC236}">
              <a16:creationId xmlns:a16="http://schemas.microsoft.com/office/drawing/2014/main" id="{00000000-0008-0000-0600-000089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06" name="Text Box 1">
          <a:extLst>
            <a:ext uri="{FF2B5EF4-FFF2-40B4-BE49-F238E27FC236}">
              <a16:creationId xmlns:a16="http://schemas.microsoft.com/office/drawing/2014/main" id="{00000000-0008-0000-0600-00008A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07" name="Text Box 1">
          <a:extLst>
            <a:ext uri="{FF2B5EF4-FFF2-40B4-BE49-F238E27FC236}">
              <a16:creationId xmlns:a16="http://schemas.microsoft.com/office/drawing/2014/main" id="{00000000-0008-0000-0600-00008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08" name="Text Box 1">
          <a:extLst>
            <a:ext uri="{FF2B5EF4-FFF2-40B4-BE49-F238E27FC236}">
              <a16:creationId xmlns:a16="http://schemas.microsoft.com/office/drawing/2014/main" id="{00000000-0008-0000-0600-00008C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09" name="Text Box 1">
          <a:extLst>
            <a:ext uri="{FF2B5EF4-FFF2-40B4-BE49-F238E27FC236}">
              <a16:creationId xmlns:a16="http://schemas.microsoft.com/office/drawing/2014/main" id="{00000000-0008-0000-0600-00008D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10" name="Text Box 1">
          <a:extLst>
            <a:ext uri="{FF2B5EF4-FFF2-40B4-BE49-F238E27FC236}">
              <a16:creationId xmlns:a16="http://schemas.microsoft.com/office/drawing/2014/main" id="{00000000-0008-0000-0600-00008E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11" name="Text Box 1">
          <a:extLst>
            <a:ext uri="{FF2B5EF4-FFF2-40B4-BE49-F238E27FC236}">
              <a16:creationId xmlns:a16="http://schemas.microsoft.com/office/drawing/2014/main" id="{00000000-0008-0000-0600-00008F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5712" name="Text Box 1">
          <a:extLst>
            <a:ext uri="{FF2B5EF4-FFF2-40B4-BE49-F238E27FC236}">
              <a16:creationId xmlns:a16="http://schemas.microsoft.com/office/drawing/2014/main" id="{00000000-0008-0000-0600-000090580F00}"/>
            </a:ext>
          </a:extLst>
        </xdr:cNvPr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13" name="Text Box 1">
          <a:extLst>
            <a:ext uri="{FF2B5EF4-FFF2-40B4-BE49-F238E27FC236}">
              <a16:creationId xmlns:a16="http://schemas.microsoft.com/office/drawing/2014/main" id="{00000000-0008-0000-0600-000091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14" name="Text Box 1">
          <a:extLst>
            <a:ext uri="{FF2B5EF4-FFF2-40B4-BE49-F238E27FC236}">
              <a16:creationId xmlns:a16="http://schemas.microsoft.com/office/drawing/2014/main" id="{00000000-0008-0000-0600-000092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15" name="Text Box 1">
          <a:extLst>
            <a:ext uri="{FF2B5EF4-FFF2-40B4-BE49-F238E27FC236}">
              <a16:creationId xmlns:a16="http://schemas.microsoft.com/office/drawing/2014/main" id="{00000000-0008-0000-0600-000093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16" name="Text Box 1">
          <a:extLst>
            <a:ext uri="{FF2B5EF4-FFF2-40B4-BE49-F238E27FC236}">
              <a16:creationId xmlns:a16="http://schemas.microsoft.com/office/drawing/2014/main" id="{00000000-0008-0000-0600-000094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17" name="Text Box 1">
          <a:extLst>
            <a:ext uri="{FF2B5EF4-FFF2-40B4-BE49-F238E27FC236}">
              <a16:creationId xmlns:a16="http://schemas.microsoft.com/office/drawing/2014/main" id="{00000000-0008-0000-0600-000095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18" name="Text Box 1">
          <a:extLst>
            <a:ext uri="{FF2B5EF4-FFF2-40B4-BE49-F238E27FC236}">
              <a16:creationId xmlns:a16="http://schemas.microsoft.com/office/drawing/2014/main" id="{00000000-0008-0000-0600-000096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19" name="Text Box 1">
          <a:extLst>
            <a:ext uri="{FF2B5EF4-FFF2-40B4-BE49-F238E27FC236}">
              <a16:creationId xmlns:a16="http://schemas.microsoft.com/office/drawing/2014/main" id="{00000000-0008-0000-0600-000097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0" name="Text Box 1">
          <a:extLst>
            <a:ext uri="{FF2B5EF4-FFF2-40B4-BE49-F238E27FC236}">
              <a16:creationId xmlns:a16="http://schemas.microsoft.com/office/drawing/2014/main" id="{00000000-0008-0000-0600-000098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1" name="Text Box 1">
          <a:extLst>
            <a:ext uri="{FF2B5EF4-FFF2-40B4-BE49-F238E27FC236}">
              <a16:creationId xmlns:a16="http://schemas.microsoft.com/office/drawing/2014/main" id="{00000000-0008-0000-0600-000099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2" name="Text Box 1">
          <a:extLst>
            <a:ext uri="{FF2B5EF4-FFF2-40B4-BE49-F238E27FC236}">
              <a16:creationId xmlns:a16="http://schemas.microsoft.com/office/drawing/2014/main" id="{00000000-0008-0000-0600-00009A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3" name="Text Box 1">
          <a:extLst>
            <a:ext uri="{FF2B5EF4-FFF2-40B4-BE49-F238E27FC236}">
              <a16:creationId xmlns:a16="http://schemas.microsoft.com/office/drawing/2014/main" id="{00000000-0008-0000-0600-00009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4" name="Text Box 1">
          <a:extLst>
            <a:ext uri="{FF2B5EF4-FFF2-40B4-BE49-F238E27FC236}">
              <a16:creationId xmlns:a16="http://schemas.microsoft.com/office/drawing/2014/main" id="{00000000-0008-0000-0600-00009C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5" name="Text Box 1">
          <a:extLst>
            <a:ext uri="{FF2B5EF4-FFF2-40B4-BE49-F238E27FC236}">
              <a16:creationId xmlns:a16="http://schemas.microsoft.com/office/drawing/2014/main" id="{00000000-0008-0000-0600-00009D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6" name="Text Box 1">
          <a:extLst>
            <a:ext uri="{FF2B5EF4-FFF2-40B4-BE49-F238E27FC236}">
              <a16:creationId xmlns:a16="http://schemas.microsoft.com/office/drawing/2014/main" id="{00000000-0008-0000-0600-00009E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7" name="Text Box 1">
          <a:extLst>
            <a:ext uri="{FF2B5EF4-FFF2-40B4-BE49-F238E27FC236}">
              <a16:creationId xmlns:a16="http://schemas.microsoft.com/office/drawing/2014/main" id="{00000000-0008-0000-0600-00009F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8" name="Text Box 1">
          <a:extLst>
            <a:ext uri="{FF2B5EF4-FFF2-40B4-BE49-F238E27FC236}">
              <a16:creationId xmlns:a16="http://schemas.microsoft.com/office/drawing/2014/main" id="{00000000-0008-0000-0600-0000A0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9" name="Text Box 1">
          <a:extLst>
            <a:ext uri="{FF2B5EF4-FFF2-40B4-BE49-F238E27FC236}">
              <a16:creationId xmlns:a16="http://schemas.microsoft.com/office/drawing/2014/main" id="{00000000-0008-0000-0600-0000A1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730" name="Text Box 1">
          <a:extLst>
            <a:ext uri="{FF2B5EF4-FFF2-40B4-BE49-F238E27FC236}">
              <a16:creationId xmlns:a16="http://schemas.microsoft.com/office/drawing/2014/main" id="{00000000-0008-0000-0600-0000A2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731" name="Text Box 1">
          <a:extLst>
            <a:ext uri="{FF2B5EF4-FFF2-40B4-BE49-F238E27FC236}">
              <a16:creationId xmlns:a16="http://schemas.microsoft.com/office/drawing/2014/main" id="{00000000-0008-0000-0600-0000A3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32" name="Text Box 1">
          <a:extLst>
            <a:ext uri="{FF2B5EF4-FFF2-40B4-BE49-F238E27FC236}">
              <a16:creationId xmlns:a16="http://schemas.microsoft.com/office/drawing/2014/main" id="{00000000-0008-0000-0600-0000A4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33" name="Text Box 1">
          <a:extLst>
            <a:ext uri="{FF2B5EF4-FFF2-40B4-BE49-F238E27FC236}">
              <a16:creationId xmlns:a16="http://schemas.microsoft.com/office/drawing/2014/main" id="{00000000-0008-0000-0600-0000A5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34" name="Text Box 1">
          <a:extLst>
            <a:ext uri="{FF2B5EF4-FFF2-40B4-BE49-F238E27FC236}">
              <a16:creationId xmlns:a16="http://schemas.microsoft.com/office/drawing/2014/main" id="{00000000-0008-0000-0600-0000A6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35" name="Text Box 1">
          <a:extLst>
            <a:ext uri="{FF2B5EF4-FFF2-40B4-BE49-F238E27FC236}">
              <a16:creationId xmlns:a16="http://schemas.microsoft.com/office/drawing/2014/main" id="{00000000-0008-0000-0600-0000A7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36" name="Text Box 1">
          <a:extLst>
            <a:ext uri="{FF2B5EF4-FFF2-40B4-BE49-F238E27FC236}">
              <a16:creationId xmlns:a16="http://schemas.microsoft.com/office/drawing/2014/main" id="{00000000-0008-0000-0600-0000A8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37" name="Text Box 1">
          <a:extLst>
            <a:ext uri="{FF2B5EF4-FFF2-40B4-BE49-F238E27FC236}">
              <a16:creationId xmlns:a16="http://schemas.microsoft.com/office/drawing/2014/main" id="{00000000-0008-0000-0600-0000A9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38" name="Text Box 1">
          <a:extLst>
            <a:ext uri="{FF2B5EF4-FFF2-40B4-BE49-F238E27FC236}">
              <a16:creationId xmlns:a16="http://schemas.microsoft.com/office/drawing/2014/main" id="{00000000-0008-0000-0600-0000AA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39" name="Text Box 1">
          <a:extLst>
            <a:ext uri="{FF2B5EF4-FFF2-40B4-BE49-F238E27FC236}">
              <a16:creationId xmlns:a16="http://schemas.microsoft.com/office/drawing/2014/main" id="{00000000-0008-0000-0600-0000A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40" name="Text Box 1">
          <a:extLst>
            <a:ext uri="{FF2B5EF4-FFF2-40B4-BE49-F238E27FC236}">
              <a16:creationId xmlns:a16="http://schemas.microsoft.com/office/drawing/2014/main" id="{00000000-0008-0000-0600-0000AC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41" name="Text Box 1">
          <a:extLst>
            <a:ext uri="{FF2B5EF4-FFF2-40B4-BE49-F238E27FC236}">
              <a16:creationId xmlns:a16="http://schemas.microsoft.com/office/drawing/2014/main" id="{00000000-0008-0000-0600-0000AD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5742" name="Text Box 1">
          <a:extLst>
            <a:ext uri="{FF2B5EF4-FFF2-40B4-BE49-F238E27FC236}">
              <a16:creationId xmlns:a16="http://schemas.microsoft.com/office/drawing/2014/main" id="{00000000-0008-0000-0600-0000AE580F00}"/>
            </a:ext>
          </a:extLst>
        </xdr:cNvPr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43" name="Text Box 1">
          <a:extLst>
            <a:ext uri="{FF2B5EF4-FFF2-40B4-BE49-F238E27FC236}">
              <a16:creationId xmlns:a16="http://schemas.microsoft.com/office/drawing/2014/main" id="{00000000-0008-0000-0600-0000AF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44" name="Text Box 1">
          <a:extLst>
            <a:ext uri="{FF2B5EF4-FFF2-40B4-BE49-F238E27FC236}">
              <a16:creationId xmlns:a16="http://schemas.microsoft.com/office/drawing/2014/main" id="{00000000-0008-0000-0600-0000B0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45" name="Text Box 1">
          <a:extLst>
            <a:ext uri="{FF2B5EF4-FFF2-40B4-BE49-F238E27FC236}">
              <a16:creationId xmlns:a16="http://schemas.microsoft.com/office/drawing/2014/main" id="{00000000-0008-0000-0600-0000B1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46" name="Text Box 1">
          <a:extLst>
            <a:ext uri="{FF2B5EF4-FFF2-40B4-BE49-F238E27FC236}">
              <a16:creationId xmlns:a16="http://schemas.microsoft.com/office/drawing/2014/main" id="{00000000-0008-0000-0600-0000B2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47" name="Text Box 1">
          <a:extLst>
            <a:ext uri="{FF2B5EF4-FFF2-40B4-BE49-F238E27FC236}">
              <a16:creationId xmlns:a16="http://schemas.microsoft.com/office/drawing/2014/main" id="{00000000-0008-0000-0600-0000B3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748" name="Text Box 1">
          <a:extLst>
            <a:ext uri="{FF2B5EF4-FFF2-40B4-BE49-F238E27FC236}">
              <a16:creationId xmlns:a16="http://schemas.microsoft.com/office/drawing/2014/main" id="{00000000-0008-0000-0600-0000B4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49" name="Text Box 1">
          <a:extLst>
            <a:ext uri="{FF2B5EF4-FFF2-40B4-BE49-F238E27FC236}">
              <a16:creationId xmlns:a16="http://schemas.microsoft.com/office/drawing/2014/main" id="{00000000-0008-0000-0600-0000B5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50" name="Text Box 1">
          <a:extLst>
            <a:ext uri="{FF2B5EF4-FFF2-40B4-BE49-F238E27FC236}">
              <a16:creationId xmlns:a16="http://schemas.microsoft.com/office/drawing/2014/main" id="{00000000-0008-0000-0600-0000B6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51" name="Text Box 1">
          <a:extLst>
            <a:ext uri="{FF2B5EF4-FFF2-40B4-BE49-F238E27FC236}">
              <a16:creationId xmlns:a16="http://schemas.microsoft.com/office/drawing/2014/main" id="{00000000-0008-0000-0600-0000B7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52" name="Text Box 1">
          <a:extLst>
            <a:ext uri="{FF2B5EF4-FFF2-40B4-BE49-F238E27FC236}">
              <a16:creationId xmlns:a16="http://schemas.microsoft.com/office/drawing/2014/main" id="{00000000-0008-0000-0600-0000B8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53" name="Text Box 1">
          <a:extLst>
            <a:ext uri="{FF2B5EF4-FFF2-40B4-BE49-F238E27FC236}">
              <a16:creationId xmlns:a16="http://schemas.microsoft.com/office/drawing/2014/main" id="{00000000-0008-0000-0600-0000B9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54" name="Text Box 1">
          <a:extLst>
            <a:ext uri="{FF2B5EF4-FFF2-40B4-BE49-F238E27FC236}">
              <a16:creationId xmlns:a16="http://schemas.microsoft.com/office/drawing/2014/main" id="{00000000-0008-0000-0600-0000BA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55" name="Text Box 1">
          <a:extLst>
            <a:ext uri="{FF2B5EF4-FFF2-40B4-BE49-F238E27FC236}">
              <a16:creationId xmlns:a16="http://schemas.microsoft.com/office/drawing/2014/main" id="{00000000-0008-0000-0600-0000B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56" name="Text Box 1">
          <a:extLst>
            <a:ext uri="{FF2B5EF4-FFF2-40B4-BE49-F238E27FC236}">
              <a16:creationId xmlns:a16="http://schemas.microsoft.com/office/drawing/2014/main" id="{00000000-0008-0000-0600-0000BC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57" name="Text Box 1">
          <a:extLst>
            <a:ext uri="{FF2B5EF4-FFF2-40B4-BE49-F238E27FC236}">
              <a16:creationId xmlns:a16="http://schemas.microsoft.com/office/drawing/2014/main" id="{00000000-0008-0000-0600-0000BD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58" name="Text Box 1">
          <a:extLst>
            <a:ext uri="{FF2B5EF4-FFF2-40B4-BE49-F238E27FC236}">
              <a16:creationId xmlns:a16="http://schemas.microsoft.com/office/drawing/2014/main" id="{00000000-0008-0000-0600-0000BE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59" name="Text Box 1">
          <a:extLst>
            <a:ext uri="{FF2B5EF4-FFF2-40B4-BE49-F238E27FC236}">
              <a16:creationId xmlns:a16="http://schemas.microsoft.com/office/drawing/2014/main" id="{00000000-0008-0000-0600-0000BF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60" name="Text Box 1">
          <a:extLst>
            <a:ext uri="{FF2B5EF4-FFF2-40B4-BE49-F238E27FC236}">
              <a16:creationId xmlns:a16="http://schemas.microsoft.com/office/drawing/2014/main" id="{00000000-0008-0000-0600-0000C0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61" name="Text Box 1">
          <a:extLst>
            <a:ext uri="{FF2B5EF4-FFF2-40B4-BE49-F238E27FC236}">
              <a16:creationId xmlns:a16="http://schemas.microsoft.com/office/drawing/2014/main" id="{00000000-0008-0000-0600-0000C1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62" name="Text Box 1">
          <a:extLst>
            <a:ext uri="{FF2B5EF4-FFF2-40B4-BE49-F238E27FC236}">
              <a16:creationId xmlns:a16="http://schemas.microsoft.com/office/drawing/2014/main" id="{00000000-0008-0000-0600-0000C2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63" name="Text Box 1">
          <a:extLst>
            <a:ext uri="{FF2B5EF4-FFF2-40B4-BE49-F238E27FC236}">
              <a16:creationId xmlns:a16="http://schemas.microsoft.com/office/drawing/2014/main" id="{00000000-0008-0000-0600-0000C3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64" name="Text Box 1">
          <a:extLst>
            <a:ext uri="{FF2B5EF4-FFF2-40B4-BE49-F238E27FC236}">
              <a16:creationId xmlns:a16="http://schemas.microsoft.com/office/drawing/2014/main" id="{00000000-0008-0000-0600-0000C4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65" name="Text Box 1">
          <a:extLst>
            <a:ext uri="{FF2B5EF4-FFF2-40B4-BE49-F238E27FC236}">
              <a16:creationId xmlns:a16="http://schemas.microsoft.com/office/drawing/2014/main" id="{00000000-0008-0000-0600-0000C5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66" name="Text Box 1">
          <a:extLst>
            <a:ext uri="{FF2B5EF4-FFF2-40B4-BE49-F238E27FC236}">
              <a16:creationId xmlns:a16="http://schemas.microsoft.com/office/drawing/2014/main" id="{00000000-0008-0000-0600-0000C6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67" name="Text Box 1">
          <a:extLst>
            <a:ext uri="{FF2B5EF4-FFF2-40B4-BE49-F238E27FC236}">
              <a16:creationId xmlns:a16="http://schemas.microsoft.com/office/drawing/2014/main" id="{00000000-0008-0000-0600-0000C7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68" name="Text Box 1">
          <a:extLst>
            <a:ext uri="{FF2B5EF4-FFF2-40B4-BE49-F238E27FC236}">
              <a16:creationId xmlns:a16="http://schemas.microsoft.com/office/drawing/2014/main" id="{00000000-0008-0000-0600-0000C8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69" name="Text Box 1">
          <a:extLst>
            <a:ext uri="{FF2B5EF4-FFF2-40B4-BE49-F238E27FC236}">
              <a16:creationId xmlns:a16="http://schemas.microsoft.com/office/drawing/2014/main" id="{00000000-0008-0000-0600-0000C9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770" name="Text Box 1">
          <a:extLst>
            <a:ext uri="{FF2B5EF4-FFF2-40B4-BE49-F238E27FC236}">
              <a16:creationId xmlns:a16="http://schemas.microsoft.com/office/drawing/2014/main" id="{00000000-0008-0000-0600-0000CA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771" name="Text Box 1">
          <a:extLst>
            <a:ext uri="{FF2B5EF4-FFF2-40B4-BE49-F238E27FC236}">
              <a16:creationId xmlns:a16="http://schemas.microsoft.com/office/drawing/2014/main" id="{00000000-0008-0000-0600-0000C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772" name="Text Box 1">
          <a:extLst>
            <a:ext uri="{FF2B5EF4-FFF2-40B4-BE49-F238E27FC236}">
              <a16:creationId xmlns:a16="http://schemas.microsoft.com/office/drawing/2014/main" id="{00000000-0008-0000-0600-0000CC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773" name="Text Box 1">
          <a:extLst>
            <a:ext uri="{FF2B5EF4-FFF2-40B4-BE49-F238E27FC236}">
              <a16:creationId xmlns:a16="http://schemas.microsoft.com/office/drawing/2014/main" id="{00000000-0008-0000-0600-0000CD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74" name="Text Box 1">
          <a:extLst>
            <a:ext uri="{FF2B5EF4-FFF2-40B4-BE49-F238E27FC236}">
              <a16:creationId xmlns:a16="http://schemas.microsoft.com/office/drawing/2014/main" id="{00000000-0008-0000-0600-0000CE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75" name="Text Box 1">
          <a:extLst>
            <a:ext uri="{FF2B5EF4-FFF2-40B4-BE49-F238E27FC236}">
              <a16:creationId xmlns:a16="http://schemas.microsoft.com/office/drawing/2014/main" id="{00000000-0008-0000-0600-0000CF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776" name="Text Box 1">
          <a:extLst>
            <a:ext uri="{FF2B5EF4-FFF2-40B4-BE49-F238E27FC236}">
              <a16:creationId xmlns:a16="http://schemas.microsoft.com/office/drawing/2014/main" id="{00000000-0008-0000-0600-0000D0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77" name="Text Box 1">
          <a:extLst>
            <a:ext uri="{FF2B5EF4-FFF2-40B4-BE49-F238E27FC236}">
              <a16:creationId xmlns:a16="http://schemas.microsoft.com/office/drawing/2014/main" id="{00000000-0008-0000-0600-0000D1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78" name="Text Box 1">
          <a:extLst>
            <a:ext uri="{FF2B5EF4-FFF2-40B4-BE49-F238E27FC236}">
              <a16:creationId xmlns:a16="http://schemas.microsoft.com/office/drawing/2014/main" id="{00000000-0008-0000-0600-0000D2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779" name="Text Box 1">
          <a:extLst>
            <a:ext uri="{FF2B5EF4-FFF2-40B4-BE49-F238E27FC236}">
              <a16:creationId xmlns:a16="http://schemas.microsoft.com/office/drawing/2014/main" id="{00000000-0008-0000-0600-0000D3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80" name="Text Box 1">
          <a:extLst>
            <a:ext uri="{FF2B5EF4-FFF2-40B4-BE49-F238E27FC236}">
              <a16:creationId xmlns:a16="http://schemas.microsoft.com/office/drawing/2014/main" id="{00000000-0008-0000-0600-0000D4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81" name="Text Box 1">
          <a:extLst>
            <a:ext uri="{FF2B5EF4-FFF2-40B4-BE49-F238E27FC236}">
              <a16:creationId xmlns:a16="http://schemas.microsoft.com/office/drawing/2014/main" id="{00000000-0008-0000-0600-0000D5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782" name="Text Box 1">
          <a:extLst>
            <a:ext uri="{FF2B5EF4-FFF2-40B4-BE49-F238E27FC236}">
              <a16:creationId xmlns:a16="http://schemas.microsoft.com/office/drawing/2014/main" id="{00000000-0008-0000-0600-0000D6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83" name="Text Box 1">
          <a:extLst>
            <a:ext uri="{FF2B5EF4-FFF2-40B4-BE49-F238E27FC236}">
              <a16:creationId xmlns:a16="http://schemas.microsoft.com/office/drawing/2014/main" id="{00000000-0008-0000-0600-0000D7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84" name="Text Box 1">
          <a:extLst>
            <a:ext uri="{FF2B5EF4-FFF2-40B4-BE49-F238E27FC236}">
              <a16:creationId xmlns:a16="http://schemas.microsoft.com/office/drawing/2014/main" id="{00000000-0008-0000-0600-0000D8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85" name="Text Box 1">
          <a:extLst>
            <a:ext uri="{FF2B5EF4-FFF2-40B4-BE49-F238E27FC236}">
              <a16:creationId xmlns:a16="http://schemas.microsoft.com/office/drawing/2014/main" id="{00000000-0008-0000-0600-0000D9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86" name="Text Box 1">
          <a:extLst>
            <a:ext uri="{FF2B5EF4-FFF2-40B4-BE49-F238E27FC236}">
              <a16:creationId xmlns:a16="http://schemas.microsoft.com/office/drawing/2014/main" id="{00000000-0008-0000-0600-0000DA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87" name="Text Box 1">
          <a:extLst>
            <a:ext uri="{FF2B5EF4-FFF2-40B4-BE49-F238E27FC236}">
              <a16:creationId xmlns:a16="http://schemas.microsoft.com/office/drawing/2014/main" id="{00000000-0008-0000-0600-0000D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88" name="Text Box 1">
          <a:extLst>
            <a:ext uri="{FF2B5EF4-FFF2-40B4-BE49-F238E27FC236}">
              <a16:creationId xmlns:a16="http://schemas.microsoft.com/office/drawing/2014/main" id="{00000000-0008-0000-0600-0000DC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5789" name="Text Box 1">
          <a:extLst>
            <a:ext uri="{FF2B5EF4-FFF2-40B4-BE49-F238E27FC236}">
              <a16:creationId xmlns:a16="http://schemas.microsoft.com/office/drawing/2014/main" id="{00000000-0008-0000-0600-0000DD580F00}"/>
            </a:ext>
          </a:extLst>
        </xdr:cNvPr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90" name="Text Box 1">
          <a:extLst>
            <a:ext uri="{FF2B5EF4-FFF2-40B4-BE49-F238E27FC236}">
              <a16:creationId xmlns:a16="http://schemas.microsoft.com/office/drawing/2014/main" id="{00000000-0008-0000-0600-0000DE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91" name="Text Box 1">
          <a:extLst>
            <a:ext uri="{FF2B5EF4-FFF2-40B4-BE49-F238E27FC236}">
              <a16:creationId xmlns:a16="http://schemas.microsoft.com/office/drawing/2014/main" id="{00000000-0008-0000-0600-0000DF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92" name="Text Box 1">
          <a:extLst>
            <a:ext uri="{FF2B5EF4-FFF2-40B4-BE49-F238E27FC236}">
              <a16:creationId xmlns:a16="http://schemas.microsoft.com/office/drawing/2014/main" id="{00000000-0008-0000-0600-0000E0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93" name="Text Box 1">
          <a:extLst>
            <a:ext uri="{FF2B5EF4-FFF2-40B4-BE49-F238E27FC236}">
              <a16:creationId xmlns:a16="http://schemas.microsoft.com/office/drawing/2014/main" id="{00000000-0008-0000-0600-0000E1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94" name="Text Box 1">
          <a:extLst>
            <a:ext uri="{FF2B5EF4-FFF2-40B4-BE49-F238E27FC236}">
              <a16:creationId xmlns:a16="http://schemas.microsoft.com/office/drawing/2014/main" id="{00000000-0008-0000-0600-0000E2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795" name="Text Box 1">
          <a:extLst>
            <a:ext uri="{FF2B5EF4-FFF2-40B4-BE49-F238E27FC236}">
              <a16:creationId xmlns:a16="http://schemas.microsoft.com/office/drawing/2014/main" id="{00000000-0008-0000-0600-0000E3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96" name="Text Box 1">
          <a:extLst>
            <a:ext uri="{FF2B5EF4-FFF2-40B4-BE49-F238E27FC236}">
              <a16:creationId xmlns:a16="http://schemas.microsoft.com/office/drawing/2014/main" id="{00000000-0008-0000-0600-0000E4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97" name="Text Box 1">
          <a:extLst>
            <a:ext uri="{FF2B5EF4-FFF2-40B4-BE49-F238E27FC236}">
              <a16:creationId xmlns:a16="http://schemas.microsoft.com/office/drawing/2014/main" id="{00000000-0008-0000-0600-0000E5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98" name="Text Box 1">
          <a:extLst>
            <a:ext uri="{FF2B5EF4-FFF2-40B4-BE49-F238E27FC236}">
              <a16:creationId xmlns:a16="http://schemas.microsoft.com/office/drawing/2014/main" id="{00000000-0008-0000-0600-0000E6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99" name="Text Box 1">
          <a:extLst>
            <a:ext uri="{FF2B5EF4-FFF2-40B4-BE49-F238E27FC236}">
              <a16:creationId xmlns:a16="http://schemas.microsoft.com/office/drawing/2014/main" id="{00000000-0008-0000-0600-0000E7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00" name="Text Box 1">
          <a:extLst>
            <a:ext uri="{FF2B5EF4-FFF2-40B4-BE49-F238E27FC236}">
              <a16:creationId xmlns:a16="http://schemas.microsoft.com/office/drawing/2014/main" id="{00000000-0008-0000-0600-0000E8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01" name="Text Box 1">
          <a:extLst>
            <a:ext uri="{FF2B5EF4-FFF2-40B4-BE49-F238E27FC236}">
              <a16:creationId xmlns:a16="http://schemas.microsoft.com/office/drawing/2014/main" id="{00000000-0008-0000-0600-0000E9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02" name="Text Box 1">
          <a:extLst>
            <a:ext uri="{FF2B5EF4-FFF2-40B4-BE49-F238E27FC236}">
              <a16:creationId xmlns:a16="http://schemas.microsoft.com/office/drawing/2014/main" id="{00000000-0008-0000-0600-0000EA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03" name="Text Box 1">
          <a:extLst>
            <a:ext uri="{FF2B5EF4-FFF2-40B4-BE49-F238E27FC236}">
              <a16:creationId xmlns:a16="http://schemas.microsoft.com/office/drawing/2014/main" id="{00000000-0008-0000-0600-0000E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04" name="Text Box 1">
          <a:extLst>
            <a:ext uri="{FF2B5EF4-FFF2-40B4-BE49-F238E27FC236}">
              <a16:creationId xmlns:a16="http://schemas.microsoft.com/office/drawing/2014/main" id="{00000000-0008-0000-0600-0000EC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05" name="Text Box 1">
          <a:extLst>
            <a:ext uri="{FF2B5EF4-FFF2-40B4-BE49-F238E27FC236}">
              <a16:creationId xmlns:a16="http://schemas.microsoft.com/office/drawing/2014/main" id="{00000000-0008-0000-0600-0000ED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06" name="Text Box 1">
          <a:extLst>
            <a:ext uri="{FF2B5EF4-FFF2-40B4-BE49-F238E27FC236}">
              <a16:creationId xmlns:a16="http://schemas.microsoft.com/office/drawing/2014/main" id="{00000000-0008-0000-0600-0000EE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07" name="Text Box 1">
          <a:extLst>
            <a:ext uri="{FF2B5EF4-FFF2-40B4-BE49-F238E27FC236}">
              <a16:creationId xmlns:a16="http://schemas.microsoft.com/office/drawing/2014/main" id="{00000000-0008-0000-0600-0000EF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08" name="Text Box 1">
          <a:extLst>
            <a:ext uri="{FF2B5EF4-FFF2-40B4-BE49-F238E27FC236}">
              <a16:creationId xmlns:a16="http://schemas.microsoft.com/office/drawing/2014/main" id="{00000000-0008-0000-0600-0000F0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09" name="Text Box 1">
          <a:extLst>
            <a:ext uri="{FF2B5EF4-FFF2-40B4-BE49-F238E27FC236}">
              <a16:creationId xmlns:a16="http://schemas.microsoft.com/office/drawing/2014/main" id="{00000000-0008-0000-0600-0000F1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10" name="Text Box 1">
          <a:extLst>
            <a:ext uri="{FF2B5EF4-FFF2-40B4-BE49-F238E27FC236}">
              <a16:creationId xmlns:a16="http://schemas.microsoft.com/office/drawing/2014/main" id="{00000000-0008-0000-0600-0000F2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11" name="Text Box 1">
          <a:extLst>
            <a:ext uri="{FF2B5EF4-FFF2-40B4-BE49-F238E27FC236}">
              <a16:creationId xmlns:a16="http://schemas.microsoft.com/office/drawing/2014/main" id="{00000000-0008-0000-0600-0000F3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12" name="Text Box 1">
          <a:extLst>
            <a:ext uri="{FF2B5EF4-FFF2-40B4-BE49-F238E27FC236}">
              <a16:creationId xmlns:a16="http://schemas.microsoft.com/office/drawing/2014/main" id="{00000000-0008-0000-0600-0000F4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13" name="Text Box 1">
          <a:extLst>
            <a:ext uri="{FF2B5EF4-FFF2-40B4-BE49-F238E27FC236}">
              <a16:creationId xmlns:a16="http://schemas.microsoft.com/office/drawing/2014/main" id="{00000000-0008-0000-0600-0000F5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14" name="Text Box 1">
          <a:extLst>
            <a:ext uri="{FF2B5EF4-FFF2-40B4-BE49-F238E27FC236}">
              <a16:creationId xmlns:a16="http://schemas.microsoft.com/office/drawing/2014/main" id="{00000000-0008-0000-0600-0000F6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15" name="Text Box 1">
          <a:extLst>
            <a:ext uri="{FF2B5EF4-FFF2-40B4-BE49-F238E27FC236}">
              <a16:creationId xmlns:a16="http://schemas.microsoft.com/office/drawing/2014/main" id="{00000000-0008-0000-0600-0000F7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16" name="Text Box 1">
          <a:extLst>
            <a:ext uri="{FF2B5EF4-FFF2-40B4-BE49-F238E27FC236}">
              <a16:creationId xmlns:a16="http://schemas.microsoft.com/office/drawing/2014/main" id="{00000000-0008-0000-0600-0000F8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817" name="Text Box 1">
          <a:extLst>
            <a:ext uri="{FF2B5EF4-FFF2-40B4-BE49-F238E27FC236}">
              <a16:creationId xmlns:a16="http://schemas.microsoft.com/office/drawing/2014/main" id="{00000000-0008-0000-0600-0000F9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818" name="Text Box 1">
          <a:extLst>
            <a:ext uri="{FF2B5EF4-FFF2-40B4-BE49-F238E27FC236}">
              <a16:creationId xmlns:a16="http://schemas.microsoft.com/office/drawing/2014/main" id="{00000000-0008-0000-0600-0000FA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819" name="Text Box 1">
          <a:extLst>
            <a:ext uri="{FF2B5EF4-FFF2-40B4-BE49-F238E27FC236}">
              <a16:creationId xmlns:a16="http://schemas.microsoft.com/office/drawing/2014/main" id="{00000000-0008-0000-0600-0000FB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820" name="Text Box 1">
          <a:extLst>
            <a:ext uri="{FF2B5EF4-FFF2-40B4-BE49-F238E27FC236}">
              <a16:creationId xmlns:a16="http://schemas.microsoft.com/office/drawing/2014/main" id="{00000000-0008-0000-0600-0000FC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821" name="Text Box 1">
          <a:extLst>
            <a:ext uri="{FF2B5EF4-FFF2-40B4-BE49-F238E27FC236}">
              <a16:creationId xmlns:a16="http://schemas.microsoft.com/office/drawing/2014/main" id="{00000000-0008-0000-0600-0000FD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822" name="Text Box 1">
          <a:extLst>
            <a:ext uri="{FF2B5EF4-FFF2-40B4-BE49-F238E27FC236}">
              <a16:creationId xmlns:a16="http://schemas.microsoft.com/office/drawing/2014/main" id="{00000000-0008-0000-0600-0000FE58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823" name="Text Box 1">
          <a:extLst>
            <a:ext uri="{FF2B5EF4-FFF2-40B4-BE49-F238E27FC236}">
              <a16:creationId xmlns:a16="http://schemas.microsoft.com/office/drawing/2014/main" id="{00000000-0008-0000-0600-0000FF58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824" name="Text Box 1">
          <a:extLst>
            <a:ext uri="{FF2B5EF4-FFF2-40B4-BE49-F238E27FC236}">
              <a16:creationId xmlns:a16="http://schemas.microsoft.com/office/drawing/2014/main" id="{00000000-0008-0000-0600-00000059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825" name="Text Box 1">
          <a:extLst>
            <a:ext uri="{FF2B5EF4-FFF2-40B4-BE49-F238E27FC236}">
              <a16:creationId xmlns:a16="http://schemas.microsoft.com/office/drawing/2014/main" id="{00000000-0008-0000-0600-00000159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826" name="Text Box 1">
          <a:extLst>
            <a:ext uri="{FF2B5EF4-FFF2-40B4-BE49-F238E27FC236}">
              <a16:creationId xmlns:a16="http://schemas.microsoft.com/office/drawing/2014/main" id="{00000000-0008-0000-0600-00000259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827" name="Text Box 1">
          <a:extLst>
            <a:ext uri="{FF2B5EF4-FFF2-40B4-BE49-F238E27FC236}">
              <a16:creationId xmlns:a16="http://schemas.microsoft.com/office/drawing/2014/main" id="{00000000-0008-0000-0600-00000359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828" name="Text Box 1">
          <a:extLst>
            <a:ext uri="{FF2B5EF4-FFF2-40B4-BE49-F238E27FC236}">
              <a16:creationId xmlns:a16="http://schemas.microsoft.com/office/drawing/2014/main" id="{00000000-0008-0000-0600-00000459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829" name="Text Box 1">
          <a:extLst>
            <a:ext uri="{FF2B5EF4-FFF2-40B4-BE49-F238E27FC236}">
              <a16:creationId xmlns:a16="http://schemas.microsoft.com/office/drawing/2014/main" id="{00000000-0008-0000-0600-00000559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30" name="Text Box 1">
          <a:extLst>
            <a:ext uri="{FF2B5EF4-FFF2-40B4-BE49-F238E27FC236}">
              <a16:creationId xmlns:a16="http://schemas.microsoft.com/office/drawing/2014/main" id="{00000000-0008-0000-0600-00000659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31" name="Text Box 1">
          <a:extLst>
            <a:ext uri="{FF2B5EF4-FFF2-40B4-BE49-F238E27FC236}">
              <a16:creationId xmlns:a16="http://schemas.microsoft.com/office/drawing/2014/main" id="{00000000-0008-0000-0600-00000759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32" name="Text Box 1">
          <a:extLst>
            <a:ext uri="{FF2B5EF4-FFF2-40B4-BE49-F238E27FC236}">
              <a16:creationId xmlns:a16="http://schemas.microsoft.com/office/drawing/2014/main" id="{00000000-0008-0000-0600-00000859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33" name="Text Box 1">
          <a:extLst>
            <a:ext uri="{FF2B5EF4-FFF2-40B4-BE49-F238E27FC236}">
              <a16:creationId xmlns:a16="http://schemas.microsoft.com/office/drawing/2014/main" id="{00000000-0008-0000-0600-00000959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34" name="Text Box 1">
          <a:extLst>
            <a:ext uri="{FF2B5EF4-FFF2-40B4-BE49-F238E27FC236}">
              <a16:creationId xmlns:a16="http://schemas.microsoft.com/office/drawing/2014/main" id="{00000000-0008-0000-0600-00000A590F00}"/>
            </a:ext>
          </a:extLst>
        </xdr:cNvPr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35" name="Text Box 1">
          <a:extLst>
            <a:ext uri="{FF2B5EF4-FFF2-40B4-BE49-F238E27FC236}">
              <a16:creationId xmlns:a16="http://schemas.microsoft.com/office/drawing/2014/main" id="{00000000-0008-0000-0600-00000B590F00}"/>
            </a:ext>
          </a:extLst>
        </xdr:cNvPr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36" name="Text Box 1">
          <a:extLst>
            <a:ext uri="{FF2B5EF4-FFF2-40B4-BE49-F238E27FC236}">
              <a16:creationId xmlns:a16="http://schemas.microsoft.com/office/drawing/2014/main" id="{00000000-0008-0000-0600-00000C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37" name="Text Box 1">
          <a:extLst>
            <a:ext uri="{FF2B5EF4-FFF2-40B4-BE49-F238E27FC236}">
              <a16:creationId xmlns:a16="http://schemas.microsoft.com/office/drawing/2014/main" id="{00000000-0008-0000-0600-00000D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838" name="Text Box 1">
          <a:extLst>
            <a:ext uri="{FF2B5EF4-FFF2-40B4-BE49-F238E27FC236}">
              <a16:creationId xmlns:a16="http://schemas.microsoft.com/office/drawing/2014/main" id="{00000000-0008-0000-0600-00000E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39" name="Text Box 1">
          <a:extLst>
            <a:ext uri="{FF2B5EF4-FFF2-40B4-BE49-F238E27FC236}">
              <a16:creationId xmlns:a16="http://schemas.microsoft.com/office/drawing/2014/main" id="{00000000-0008-0000-0600-00000F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40" name="Text Box 1">
          <a:extLst>
            <a:ext uri="{FF2B5EF4-FFF2-40B4-BE49-F238E27FC236}">
              <a16:creationId xmlns:a16="http://schemas.microsoft.com/office/drawing/2014/main" id="{00000000-0008-0000-0600-000010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41" name="Text Box 1">
          <a:extLst>
            <a:ext uri="{FF2B5EF4-FFF2-40B4-BE49-F238E27FC236}">
              <a16:creationId xmlns:a16="http://schemas.microsoft.com/office/drawing/2014/main" id="{00000000-0008-0000-0600-000011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42" name="Text Box 1">
          <a:extLst>
            <a:ext uri="{FF2B5EF4-FFF2-40B4-BE49-F238E27FC236}">
              <a16:creationId xmlns:a16="http://schemas.microsoft.com/office/drawing/2014/main" id="{00000000-0008-0000-0600-000012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43" name="Text Box 1">
          <a:extLst>
            <a:ext uri="{FF2B5EF4-FFF2-40B4-BE49-F238E27FC236}">
              <a16:creationId xmlns:a16="http://schemas.microsoft.com/office/drawing/2014/main" id="{00000000-0008-0000-0600-000013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44" name="Text Box 1">
          <a:extLst>
            <a:ext uri="{FF2B5EF4-FFF2-40B4-BE49-F238E27FC236}">
              <a16:creationId xmlns:a16="http://schemas.microsoft.com/office/drawing/2014/main" id="{00000000-0008-0000-0600-000014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45" name="Text Box 1">
          <a:extLst>
            <a:ext uri="{FF2B5EF4-FFF2-40B4-BE49-F238E27FC236}">
              <a16:creationId xmlns:a16="http://schemas.microsoft.com/office/drawing/2014/main" id="{00000000-0008-0000-0600-000015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5846" name="Text Box 1">
          <a:extLst>
            <a:ext uri="{FF2B5EF4-FFF2-40B4-BE49-F238E27FC236}">
              <a16:creationId xmlns:a16="http://schemas.microsoft.com/office/drawing/2014/main" id="{00000000-0008-0000-0600-000016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5847" name="Text Box 1">
          <a:extLst>
            <a:ext uri="{FF2B5EF4-FFF2-40B4-BE49-F238E27FC236}">
              <a16:creationId xmlns:a16="http://schemas.microsoft.com/office/drawing/2014/main" id="{00000000-0008-0000-0600-000017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848" name="Text Box 1">
          <a:extLst>
            <a:ext uri="{FF2B5EF4-FFF2-40B4-BE49-F238E27FC236}">
              <a16:creationId xmlns:a16="http://schemas.microsoft.com/office/drawing/2014/main" id="{00000000-0008-0000-0600-000018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849" name="Text Box 1">
          <a:extLst>
            <a:ext uri="{FF2B5EF4-FFF2-40B4-BE49-F238E27FC236}">
              <a16:creationId xmlns:a16="http://schemas.microsoft.com/office/drawing/2014/main" id="{00000000-0008-0000-0600-000019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850" name="Text Box 1">
          <a:extLst>
            <a:ext uri="{FF2B5EF4-FFF2-40B4-BE49-F238E27FC236}">
              <a16:creationId xmlns:a16="http://schemas.microsoft.com/office/drawing/2014/main" id="{00000000-0008-0000-0600-00001A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51" name="Text Box 1">
          <a:extLst>
            <a:ext uri="{FF2B5EF4-FFF2-40B4-BE49-F238E27FC236}">
              <a16:creationId xmlns:a16="http://schemas.microsoft.com/office/drawing/2014/main" id="{00000000-0008-0000-0600-00001B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52" name="Text Box 1">
          <a:extLst>
            <a:ext uri="{FF2B5EF4-FFF2-40B4-BE49-F238E27FC236}">
              <a16:creationId xmlns:a16="http://schemas.microsoft.com/office/drawing/2014/main" id="{00000000-0008-0000-0600-00001C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53" name="Text Box 1">
          <a:extLst>
            <a:ext uri="{FF2B5EF4-FFF2-40B4-BE49-F238E27FC236}">
              <a16:creationId xmlns:a16="http://schemas.microsoft.com/office/drawing/2014/main" id="{00000000-0008-0000-0600-00001D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54" name="Text Box 1">
          <a:extLst>
            <a:ext uri="{FF2B5EF4-FFF2-40B4-BE49-F238E27FC236}">
              <a16:creationId xmlns:a16="http://schemas.microsoft.com/office/drawing/2014/main" id="{00000000-0008-0000-0600-00001E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55" name="Text Box 1">
          <a:extLst>
            <a:ext uri="{FF2B5EF4-FFF2-40B4-BE49-F238E27FC236}">
              <a16:creationId xmlns:a16="http://schemas.microsoft.com/office/drawing/2014/main" id="{00000000-0008-0000-0600-00001F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56" name="Text Box 1">
          <a:extLst>
            <a:ext uri="{FF2B5EF4-FFF2-40B4-BE49-F238E27FC236}">
              <a16:creationId xmlns:a16="http://schemas.microsoft.com/office/drawing/2014/main" id="{00000000-0008-0000-0600-000020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57" name="Text Box 1">
          <a:extLst>
            <a:ext uri="{FF2B5EF4-FFF2-40B4-BE49-F238E27FC236}">
              <a16:creationId xmlns:a16="http://schemas.microsoft.com/office/drawing/2014/main" id="{00000000-0008-0000-0600-000021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58" name="Text Box 1">
          <a:extLst>
            <a:ext uri="{FF2B5EF4-FFF2-40B4-BE49-F238E27FC236}">
              <a16:creationId xmlns:a16="http://schemas.microsoft.com/office/drawing/2014/main" id="{00000000-0008-0000-0600-00002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59" name="Text Box 1">
          <a:extLst>
            <a:ext uri="{FF2B5EF4-FFF2-40B4-BE49-F238E27FC236}">
              <a16:creationId xmlns:a16="http://schemas.microsoft.com/office/drawing/2014/main" id="{00000000-0008-0000-0600-000023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0" name="Text Box 1">
          <a:extLst>
            <a:ext uri="{FF2B5EF4-FFF2-40B4-BE49-F238E27FC236}">
              <a16:creationId xmlns:a16="http://schemas.microsoft.com/office/drawing/2014/main" id="{00000000-0008-0000-0600-000024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1" name="Text Box 1">
          <a:extLst>
            <a:ext uri="{FF2B5EF4-FFF2-40B4-BE49-F238E27FC236}">
              <a16:creationId xmlns:a16="http://schemas.microsoft.com/office/drawing/2014/main" id="{00000000-0008-0000-0600-000025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2" name="Text Box 1">
          <a:extLst>
            <a:ext uri="{FF2B5EF4-FFF2-40B4-BE49-F238E27FC236}">
              <a16:creationId xmlns:a16="http://schemas.microsoft.com/office/drawing/2014/main" id="{00000000-0008-0000-0600-000026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3" name="Text Box 1">
          <a:extLst>
            <a:ext uri="{FF2B5EF4-FFF2-40B4-BE49-F238E27FC236}">
              <a16:creationId xmlns:a16="http://schemas.microsoft.com/office/drawing/2014/main" id="{00000000-0008-0000-0600-000027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4" name="Text Box 1">
          <a:extLst>
            <a:ext uri="{FF2B5EF4-FFF2-40B4-BE49-F238E27FC236}">
              <a16:creationId xmlns:a16="http://schemas.microsoft.com/office/drawing/2014/main" id="{00000000-0008-0000-0600-000028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5" name="Text Box 1">
          <a:extLst>
            <a:ext uri="{FF2B5EF4-FFF2-40B4-BE49-F238E27FC236}">
              <a16:creationId xmlns:a16="http://schemas.microsoft.com/office/drawing/2014/main" id="{00000000-0008-0000-0600-000029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6" name="Text Box 1">
          <a:extLst>
            <a:ext uri="{FF2B5EF4-FFF2-40B4-BE49-F238E27FC236}">
              <a16:creationId xmlns:a16="http://schemas.microsoft.com/office/drawing/2014/main" id="{00000000-0008-0000-0600-00002A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7" name="Text Box 1">
          <a:extLst>
            <a:ext uri="{FF2B5EF4-FFF2-40B4-BE49-F238E27FC236}">
              <a16:creationId xmlns:a16="http://schemas.microsoft.com/office/drawing/2014/main" id="{00000000-0008-0000-0600-00002B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8" name="Text Box 1">
          <a:extLst>
            <a:ext uri="{FF2B5EF4-FFF2-40B4-BE49-F238E27FC236}">
              <a16:creationId xmlns:a16="http://schemas.microsoft.com/office/drawing/2014/main" id="{00000000-0008-0000-0600-00002C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869" name="Text Box 1">
          <a:extLst>
            <a:ext uri="{FF2B5EF4-FFF2-40B4-BE49-F238E27FC236}">
              <a16:creationId xmlns:a16="http://schemas.microsoft.com/office/drawing/2014/main" id="{00000000-0008-0000-0600-00002D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870" name="Text Box 1">
          <a:extLst>
            <a:ext uri="{FF2B5EF4-FFF2-40B4-BE49-F238E27FC236}">
              <a16:creationId xmlns:a16="http://schemas.microsoft.com/office/drawing/2014/main" id="{00000000-0008-0000-0600-00002E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71" name="Text Box 1">
          <a:extLst>
            <a:ext uri="{FF2B5EF4-FFF2-40B4-BE49-F238E27FC236}">
              <a16:creationId xmlns:a16="http://schemas.microsoft.com/office/drawing/2014/main" id="{00000000-0008-0000-0600-00002F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72" name="Text Box 1">
          <a:extLst>
            <a:ext uri="{FF2B5EF4-FFF2-40B4-BE49-F238E27FC236}">
              <a16:creationId xmlns:a16="http://schemas.microsoft.com/office/drawing/2014/main" id="{00000000-0008-0000-0600-000030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73" name="Text Box 1">
          <a:extLst>
            <a:ext uri="{FF2B5EF4-FFF2-40B4-BE49-F238E27FC236}">
              <a16:creationId xmlns:a16="http://schemas.microsoft.com/office/drawing/2014/main" id="{00000000-0008-0000-0600-000031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74" name="Text Box 1">
          <a:extLst>
            <a:ext uri="{FF2B5EF4-FFF2-40B4-BE49-F238E27FC236}">
              <a16:creationId xmlns:a16="http://schemas.microsoft.com/office/drawing/2014/main" id="{00000000-0008-0000-0600-00003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75" name="Text Box 1">
          <a:extLst>
            <a:ext uri="{FF2B5EF4-FFF2-40B4-BE49-F238E27FC236}">
              <a16:creationId xmlns:a16="http://schemas.microsoft.com/office/drawing/2014/main" id="{00000000-0008-0000-0600-000033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76" name="Text Box 1">
          <a:extLst>
            <a:ext uri="{FF2B5EF4-FFF2-40B4-BE49-F238E27FC236}">
              <a16:creationId xmlns:a16="http://schemas.microsoft.com/office/drawing/2014/main" id="{00000000-0008-0000-0600-000034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77" name="Text Box 1">
          <a:extLst>
            <a:ext uri="{FF2B5EF4-FFF2-40B4-BE49-F238E27FC236}">
              <a16:creationId xmlns:a16="http://schemas.microsoft.com/office/drawing/2014/main" id="{00000000-0008-0000-0600-000035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78" name="Text Box 1">
          <a:extLst>
            <a:ext uri="{FF2B5EF4-FFF2-40B4-BE49-F238E27FC236}">
              <a16:creationId xmlns:a16="http://schemas.microsoft.com/office/drawing/2014/main" id="{00000000-0008-0000-0600-000036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5879" name="Text Box 1">
          <a:extLst>
            <a:ext uri="{FF2B5EF4-FFF2-40B4-BE49-F238E27FC236}">
              <a16:creationId xmlns:a16="http://schemas.microsoft.com/office/drawing/2014/main" id="{00000000-0008-0000-0600-000037590F00}"/>
            </a:ext>
          </a:extLst>
        </xdr:cNvPr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23</xdr:row>
      <xdr:rowOff>257175</xdr:rowOff>
    </xdr:from>
    <xdr:to>
      <xdr:col>3</xdr:col>
      <xdr:colOff>342900</xdr:colOff>
      <xdr:row>25</xdr:row>
      <xdr:rowOff>9525</xdr:rowOff>
    </xdr:to>
    <xdr:sp macro="" textlink="">
      <xdr:nvSpPr>
        <xdr:cNvPr id="1005880" name="Text Box 1">
          <a:extLst>
            <a:ext uri="{FF2B5EF4-FFF2-40B4-BE49-F238E27FC236}">
              <a16:creationId xmlns:a16="http://schemas.microsoft.com/office/drawing/2014/main" id="{00000000-0008-0000-0600-000038590F00}"/>
            </a:ext>
          </a:extLst>
        </xdr:cNvPr>
        <xdr:cNvSpPr txBox="1">
          <a:spLocks noChangeArrowheads="1"/>
        </xdr:cNvSpPr>
      </xdr:nvSpPr>
      <xdr:spPr bwMode="auto">
        <a:xfrm>
          <a:off x="5238750" y="65532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81" name="Text Box 1">
          <a:extLst>
            <a:ext uri="{FF2B5EF4-FFF2-40B4-BE49-F238E27FC236}">
              <a16:creationId xmlns:a16="http://schemas.microsoft.com/office/drawing/2014/main" id="{00000000-0008-0000-0600-000039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82" name="Text Box 1">
          <a:extLst>
            <a:ext uri="{FF2B5EF4-FFF2-40B4-BE49-F238E27FC236}">
              <a16:creationId xmlns:a16="http://schemas.microsoft.com/office/drawing/2014/main" id="{00000000-0008-0000-0600-00003A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83" name="Text Box 1">
          <a:extLst>
            <a:ext uri="{FF2B5EF4-FFF2-40B4-BE49-F238E27FC236}">
              <a16:creationId xmlns:a16="http://schemas.microsoft.com/office/drawing/2014/main" id="{00000000-0008-0000-0600-00003B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84" name="Text Box 1">
          <a:extLst>
            <a:ext uri="{FF2B5EF4-FFF2-40B4-BE49-F238E27FC236}">
              <a16:creationId xmlns:a16="http://schemas.microsoft.com/office/drawing/2014/main" id="{00000000-0008-0000-0600-00003C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85" name="Text Box 1">
          <a:extLst>
            <a:ext uri="{FF2B5EF4-FFF2-40B4-BE49-F238E27FC236}">
              <a16:creationId xmlns:a16="http://schemas.microsoft.com/office/drawing/2014/main" id="{00000000-0008-0000-0600-00003D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886" name="Text Box 1">
          <a:extLst>
            <a:ext uri="{FF2B5EF4-FFF2-40B4-BE49-F238E27FC236}">
              <a16:creationId xmlns:a16="http://schemas.microsoft.com/office/drawing/2014/main" id="{00000000-0008-0000-0600-00003E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87" name="Text Box 1">
          <a:extLst>
            <a:ext uri="{FF2B5EF4-FFF2-40B4-BE49-F238E27FC236}">
              <a16:creationId xmlns:a16="http://schemas.microsoft.com/office/drawing/2014/main" id="{00000000-0008-0000-0600-00003F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88" name="Text Box 1">
          <a:extLst>
            <a:ext uri="{FF2B5EF4-FFF2-40B4-BE49-F238E27FC236}">
              <a16:creationId xmlns:a16="http://schemas.microsoft.com/office/drawing/2014/main" id="{00000000-0008-0000-0600-000040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89" name="Text Box 1">
          <a:extLst>
            <a:ext uri="{FF2B5EF4-FFF2-40B4-BE49-F238E27FC236}">
              <a16:creationId xmlns:a16="http://schemas.microsoft.com/office/drawing/2014/main" id="{00000000-0008-0000-0600-000041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90" name="Text Box 1">
          <a:extLst>
            <a:ext uri="{FF2B5EF4-FFF2-40B4-BE49-F238E27FC236}">
              <a16:creationId xmlns:a16="http://schemas.microsoft.com/office/drawing/2014/main" id="{00000000-0008-0000-0600-00004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91" name="Text Box 1">
          <a:extLst>
            <a:ext uri="{FF2B5EF4-FFF2-40B4-BE49-F238E27FC236}">
              <a16:creationId xmlns:a16="http://schemas.microsoft.com/office/drawing/2014/main" id="{00000000-0008-0000-0600-000043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92" name="Text Box 1">
          <a:extLst>
            <a:ext uri="{FF2B5EF4-FFF2-40B4-BE49-F238E27FC236}">
              <a16:creationId xmlns:a16="http://schemas.microsoft.com/office/drawing/2014/main" id="{00000000-0008-0000-0600-000044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93" name="Text Box 1">
          <a:extLst>
            <a:ext uri="{FF2B5EF4-FFF2-40B4-BE49-F238E27FC236}">
              <a16:creationId xmlns:a16="http://schemas.microsoft.com/office/drawing/2014/main" id="{00000000-0008-0000-0600-000045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94" name="Text Box 1">
          <a:extLst>
            <a:ext uri="{FF2B5EF4-FFF2-40B4-BE49-F238E27FC236}">
              <a16:creationId xmlns:a16="http://schemas.microsoft.com/office/drawing/2014/main" id="{00000000-0008-0000-0600-000046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95" name="Text Box 1">
          <a:extLst>
            <a:ext uri="{FF2B5EF4-FFF2-40B4-BE49-F238E27FC236}">
              <a16:creationId xmlns:a16="http://schemas.microsoft.com/office/drawing/2014/main" id="{00000000-0008-0000-0600-000047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96" name="Text Box 1">
          <a:extLst>
            <a:ext uri="{FF2B5EF4-FFF2-40B4-BE49-F238E27FC236}">
              <a16:creationId xmlns:a16="http://schemas.microsoft.com/office/drawing/2014/main" id="{00000000-0008-0000-0600-000048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97" name="Text Box 1">
          <a:extLst>
            <a:ext uri="{FF2B5EF4-FFF2-40B4-BE49-F238E27FC236}">
              <a16:creationId xmlns:a16="http://schemas.microsoft.com/office/drawing/2014/main" id="{00000000-0008-0000-0600-000049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98" name="Text Box 1">
          <a:extLst>
            <a:ext uri="{FF2B5EF4-FFF2-40B4-BE49-F238E27FC236}">
              <a16:creationId xmlns:a16="http://schemas.microsoft.com/office/drawing/2014/main" id="{00000000-0008-0000-0600-00004A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99" name="Text Box 1">
          <a:extLst>
            <a:ext uri="{FF2B5EF4-FFF2-40B4-BE49-F238E27FC236}">
              <a16:creationId xmlns:a16="http://schemas.microsoft.com/office/drawing/2014/main" id="{00000000-0008-0000-0600-00004B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00" name="Text Box 1">
          <a:extLst>
            <a:ext uri="{FF2B5EF4-FFF2-40B4-BE49-F238E27FC236}">
              <a16:creationId xmlns:a16="http://schemas.microsoft.com/office/drawing/2014/main" id="{00000000-0008-0000-0600-00004C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01" name="Text Box 1">
          <a:extLst>
            <a:ext uri="{FF2B5EF4-FFF2-40B4-BE49-F238E27FC236}">
              <a16:creationId xmlns:a16="http://schemas.microsoft.com/office/drawing/2014/main" id="{00000000-0008-0000-0600-00004D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02" name="Text Box 1">
          <a:extLst>
            <a:ext uri="{FF2B5EF4-FFF2-40B4-BE49-F238E27FC236}">
              <a16:creationId xmlns:a16="http://schemas.microsoft.com/office/drawing/2014/main" id="{00000000-0008-0000-0600-00004E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03" name="Text Box 1">
          <a:extLst>
            <a:ext uri="{FF2B5EF4-FFF2-40B4-BE49-F238E27FC236}">
              <a16:creationId xmlns:a16="http://schemas.microsoft.com/office/drawing/2014/main" id="{00000000-0008-0000-0600-00004F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04" name="Text Box 1">
          <a:extLst>
            <a:ext uri="{FF2B5EF4-FFF2-40B4-BE49-F238E27FC236}">
              <a16:creationId xmlns:a16="http://schemas.microsoft.com/office/drawing/2014/main" id="{00000000-0008-0000-0600-000050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05" name="Text Box 1">
          <a:extLst>
            <a:ext uri="{FF2B5EF4-FFF2-40B4-BE49-F238E27FC236}">
              <a16:creationId xmlns:a16="http://schemas.microsoft.com/office/drawing/2014/main" id="{00000000-0008-0000-0600-000051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06" name="Text Box 1">
          <a:extLst>
            <a:ext uri="{FF2B5EF4-FFF2-40B4-BE49-F238E27FC236}">
              <a16:creationId xmlns:a16="http://schemas.microsoft.com/office/drawing/2014/main" id="{00000000-0008-0000-0600-00005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07" name="Text Box 1">
          <a:extLst>
            <a:ext uri="{FF2B5EF4-FFF2-40B4-BE49-F238E27FC236}">
              <a16:creationId xmlns:a16="http://schemas.microsoft.com/office/drawing/2014/main" id="{00000000-0008-0000-0600-000053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5908" name="Text Box 1">
          <a:extLst>
            <a:ext uri="{FF2B5EF4-FFF2-40B4-BE49-F238E27FC236}">
              <a16:creationId xmlns:a16="http://schemas.microsoft.com/office/drawing/2014/main" id="{00000000-0008-0000-0600-000054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909" name="Text Box 1">
          <a:extLst>
            <a:ext uri="{FF2B5EF4-FFF2-40B4-BE49-F238E27FC236}">
              <a16:creationId xmlns:a16="http://schemas.microsoft.com/office/drawing/2014/main" id="{00000000-0008-0000-0600-000055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910" name="Text Box 1">
          <a:extLst>
            <a:ext uri="{FF2B5EF4-FFF2-40B4-BE49-F238E27FC236}">
              <a16:creationId xmlns:a16="http://schemas.microsoft.com/office/drawing/2014/main" id="{00000000-0008-0000-0600-000056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5911" name="Text Box 1">
          <a:extLst>
            <a:ext uri="{FF2B5EF4-FFF2-40B4-BE49-F238E27FC236}">
              <a16:creationId xmlns:a16="http://schemas.microsoft.com/office/drawing/2014/main" id="{00000000-0008-0000-0600-000057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12" name="Text Box 1">
          <a:extLst>
            <a:ext uri="{FF2B5EF4-FFF2-40B4-BE49-F238E27FC236}">
              <a16:creationId xmlns:a16="http://schemas.microsoft.com/office/drawing/2014/main" id="{00000000-0008-0000-0600-000058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13" name="Text Box 1">
          <a:extLst>
            <a:ext uri="{FF2B5EF4-FFF2-40B4-BE49-F238E27FC236}">
              <a16:creationId xmlns:a16="http://schemas.microsoft.com/office/drawing/2014/main" id="{00000000-0008-0000-0600-000059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914" name="Text Box 1">
          <a:extLst>
            <a:ext uri="{FF2B5EF4-FFF2-40B4-BE49-F238E27FC236}">
              <a16:creationId xmlns:a16="http://schemas.microsoft.com/office/drawing/2014/main" id="{00000000-0008-0000-0600-00005A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15" name="Text Box 1">
          <a:extLst>
            <a:ext uri="{FF2B5EF4-FFF2-40B4-BE49-F238E27FC236}">
              <a16:creationId xmlns:a16="http://schemas.microsoft.com/office/drawing/2014/main" id="{00000000-0008-0000-0600-00005B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16" name="Text Box 1">
          <a:extLst>
            <a:ext uri="{FF2B5EF4-FFF2-40B4-BE49-F238E27FC236}">
              <a16:creationId xmlns:a16="http://schemas.microsoft.com/office/drawing/2014/main" id="{00000000-0008-0000-0600-00005C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917" name="Text Box 1">
          <a:extLst>
            <a:ext uri="{FF2B5EF4-FFF2-40B4-BE49-F238E27FC236}">
              <a16:creationId xmlns:a16="http://schemas.microsoft.com/office/drawing/2014/main" id="{00000000-0008-0000-0600-00005D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18" name="Text Box 1">
          <a:extLst>
            <a:ext uri="{FF2B5EF4-FFF2-40B4-BE49-F238E27FC236}">
              <a16:creationId xmlns:a16="http://schemas.microsoft.com/office/drawing/2014/main" id="{00000000-0008-0000-0600-00005E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19" name="Text Box 1">
          <a:extLst>
            <a:ext uri="{FF2B5EF4-FFF2-40B4-BE49-F238E27FC236}">
              <a16:creationId xmlns:a16="http://schemas.microsoft.com/office/drawing/2014/main" id="{00000000-0008-0000-0600-00005F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920" name="Text Box 1">
          <a:extLst>
            <a:ext uri="{FF2B5EF4-FFF2-40B4-BE49-F238E27FC236}">
              <a16:creationId xmlns:a16="http://schemas.microsoft.com/office/drawing/2014/main" id="{00000000-0008-0000-0600-000060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21" name="Text Box 1">
          <a:extLst>
            <a:ext uri="{FF2B5EF4-FFF2-40B4-BE49-F238E27FC236}">
              <a16:creationId xmlns:a16="http://schemas.microsoft.com/office/drawing/2014/main" id="{00000000-0008-0000-0600-000061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22" name="Text Box 1">
          <a:extLst>
            <a:ext uri="{FF2B5EF4-FFF2-40B4-BE49-F238E27FC236}">
              <a16:creationId xmlns:a16="http://schemas.microsoft.com/office/drawing/2014/main" id="{00000000-0008-0000-0600-00006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23" name="Text Box 1">
          <a:extLst>
            <a:ext uri="{FF2B5EF4-FFF2-40B4-BE49-F238E27FC236}">
              <a16:creationId xmlns:a16="http://schemas.microsoft.com/office/drawing/2014/main" id="{00000000-0008-0000-0600-000063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24" name="Text Box 1">
          <a:extLst>
            <a:ext uri="{FF2B5EF4-FFF2-40B4-BE49-F238E27FC236}">
              <a16:creationId xmlns:a16="http://schemas.microsoft.com/office/drawing/2014/main" id="{00000000-0008-0000-0600-000064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25" name="Text Box 1">
          <a:extLst>
            <a:ext uri="{FF2B5EF4-FFF2-40B4-BE49-F238E27FC236}">
              <a16:creationId xmlns:a16="http://schemas.microsoft.com/office/drawing/2014/main" id="{00000000-0008-0000-0600-000065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26" name="Text Box 1">
          <a:extLst>
            <a:ext uri="{FF2B5EF4-FFF2-40B4-BE49-F238E27FC236}">
              <a16:creationId xmlns:a16="http://schemas.microsoft.com/office/drawing/2014/main" id="{00000000-0008-0000-0600-000066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5927" name="Text Box 1">
          <a:extLst>
            <a:ext uri="{FF2B5EF4-FFF2-40B4-BE49-F238E27FC236}">
              <a16:creationId xmlns:a16="http://schemas.microsoft.com/office/drawing/2014/main" id="{00000000-0008-0000-0600-000067590F00}"/>
            </a:ext>
          </a:extLst>
        </xdr:cNvPr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28" name="Text Box 1">
          <a:extLst>
            <a:ext uri="{FF2B5EF4-FFF2-40B4-BE49-F238E27FC236}">
              <a16:creationId xmlns:a16="http://schemas.microsoft.com/office/drawing/2014/main" id="{00000000-0008-0000-0600-000068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29" name="Text Box 1">
          <a:extLst>
            <a:ext uri="{FF2B5EF4-FFF2-40B4-BE49-F238E27FC236}">
              <a16:creationId xmlns:a16="http://schemas.microsoft.com/office/drawing/2014/main" id="{00000000-0008-0000-0600-000069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30" name="Text Box 1">
          <a:extLst>
            <a:ext uri="{FF2B5EF4-FFF2-40B4-BE49-F238E27FC236}">
              <a16:creationId xmlns:a16="http://schemas.microsoft.com/office/drawing/2014/main" id="{00000000-0008-0000-0600-00006A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1" name="Text Box 1">
          <a:extLst>
            <a:ext uri="{FF2B5EF4-FFF2-40B4-BE49-F238E27FC236}">
              <a16:creationId xmlns:a16="http://schemas.microsoft.com/office/drawing/2014/main" id="{00000000-0008-0000-0600-00006B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2" name="Text Box 1">
          <a:extLst>
            <a:ext uri="{FF2B5EF4-FFF2-40B4-BE49-F238E27FC236}">
              <a16:creationId xmlns:a16="http://schemas.microsoft.com/office/drawing/2014/main" id="{00000000-0008-0000-0600-00006C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3" name="Text Box 1">
          <a:extLst>
            <a:ext uri="{FF2B5EF4-FFF2-40B4-BE49-F238E27FC236}">
              <a16:creationId xmlns:a16="http://schemas.microsoft.com/office/drawing/2014/main" id="{00000000-0008-0000-0600-00006D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4" name="Text Box 1">
          <a:extLst>
            <a:ext uri="{FF2B5EF4-FFF2-40B4-BE49-F238E27FC236}">
              <a16:creationId xmlns:a16="http://schemas.microsoft.com/office/drawing/2014/main" id="{00000000-0008-0000-0600-00006E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5" name="Text Box 1">
          <a:extLst>
            <a:ext uri="{FF2B5EF4-FFF2-40B4-BE49-F238E27FC236}">
              <a16:creationId xmlns:a16="http://schemas.microsoft.com/office/drawing/2014/main" id="{00000000-0008-0000-0600-00006F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6" name="Text Box 1">
          <a:extLst>
            <a:ext uri="{FF2B5EF4-FFF2-40B4-BE49-F238E27FC236}">
              <a16:creationId xmlns:a16="http://schemas.microsoft.com/office/drawing/2014/main" id="{00000000-0008-0000-0600-000070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7" name="Text Box 1">
          <a:extLst>
            <a:ext uri="{FF2B5EF4-FFF2-40B4-BE49-F238E27FC236}">
              <a16:creationId xmlns:a16="http://schemas.microsoft.com/office/drawing/2014/main" id="{00000000-0008-0000-0600-000071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8" name="Text Box 1">
          <a:extLst>
            <a:ext uri="{FF2B5EF4-FFF2-40B4-BE49-F238E27FC236}">
              <a16:creationId xmlns:a16="http://schemas.microsoft.com/office/drawing/2014/main" id="{00000000-0008-0000-0600-00007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9" name="Text Box 1">
          <a:extLst>
            <a:ext uri="{FF2B5EF4-FFF2-40B4-BE49-F238E27FC236}">
              <a16:creationId xmlns:a16="http://schemas.microsoft.com/office/drawing/2014/main" id="{00000000-0008-0000-0600-000073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40" name="Text Box 1">
          <a:extLst>
            <a:ext uri="{FF2B5EF4-FFF2-40B4-BE49-F238E27FC236}">
              <a16:creationId xmlns:a16="http://schemas.microsoft.com/office/drawing/2014/main" id="{00000000-0008-0000-0600-000074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41" name="Text Box 1">
          <a:extLst>
            <a:ext uri="{FF2B5EF4-FFF2-40B4-BE49-F238E27FC236}">
              <a16:creationId xmlns:a16="http://schemas.microsoft.com/office/drawing/2014/main" id="{00000000-0008-0000-0600-000075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42" name="Text Box 1">
          <a:extLst>
            <a:ext uri="{FF2B5EF4-FFF2-40B4-BE49-F238E27FC236}">
              <a16:creationId xmlns:a16="http://schemas.microsoft.com/office/drawing/2014/main" id="{00000000-0008-0000-0600-000076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43" name="Text Box 1">
          <a:extLst>
            <a:ext uri="{FF2B5EF4-FFF2-40B4-BE49-F238E27FC236}">
              <a16:creationId xmlns:a16="http://schemas.microsoft.com/office/drawing/2014/main" id="{00000000-0008-0000-0600-000077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44" name="Text Box 1">
          <a:extLst>
            <a:ext uri="{FF2B5EF4-FFF2-40B4-BE49-F238E27FC236}">
              <a16:creationId xmlns:a16="http://schemas.microsoft.com/office/drawing/2014/main" id="{00000000-0008-0000-0600-000078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945" name="Text Box 1">
          <a:extLst>
            <a:ext uri="{FF2B5EF4-FFF2-40B4-BE49-F238E27FC236}">
              <a16:creationId xmlns:a16="http://schemas.microsoft.com/office/drawing/2014/main" id="{00000000-0008-0000-0600-000079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946" name="Text Box 1">
          <a:extLst>
            <a:ext uri="{FF2B5EF4-FFF2-40B4-BE49-F238E27FC236}">
              <a16:creationId xmlns:a16="http://schemas.microsoft.com/office/drawing/2014/main" id="{00000000-0008-0000-0600-00007A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47" name="Text Box 1">
          <a:extLst>
            <a:ext uri="{FF2B5EF4-FFF2-40B4-BE49-F238E27FC236}">
              <a16:creationId xmlns:a16="http://schemas.microsoft.com/office/drawing/2014/main" id="{00000000-0008-0000-0600-00007B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48" name="Text Box 1">
          <a:extLst>
            <a:ext uri="{FF2B5EF4-FFF2-40B4-BE49-F238E27FC236}">
              <a16:creationId xmlns:a16="http://schemas.microsoft.com/office/drawing/2014/main" id="{00000000-0008-0000-0600-00007C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49" name="Text Box 1">
          <a:extLst>
            <a:ext uri="{FF2B5EF4-FFF2-40B4-BE49-F238E27FC236}">
              <a16:creationId xmlns:a16="http://schemas.microsoft.com/office/drawing/2014/main" id="{00000000-0008-0000-0600-00007D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50" name="Text Box 1">
          <a:extLst>
            <a:ext uri="{FF2B5EF4-FFF2-40B4-BE49-F238E27FC236}">
              <a16:creationId xmlns:a16="http://schemas.microsoft.com/office/drawing/2014/main" id="{00000000-0008-0000-0600-00007E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51" name="Text Box 1">
          <a:extLst>
            <a:ext uri="{FF2B5EF4-FFF2-40B4-BE49-F238E27FC236}">
              <a16:creationId xmlns:a16="http://schemas.microsoft.com/office/drawing/2014/main" id="{00000000-0008-0000-0600-00007F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52" name="Text Box 1">
          <a:extLst>
            <a:ext uri="{FF2B5EF4-FFF2-40B4-BE49-F238E27FC236}">
              <a16:creationId xmlns:a16="http://schemas.microsoft.com/office/drawing/2014/main" id="{00000000-0008-0000-0600-000080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53" name="Text Box 1">
          <a:extLst>
            <a:ext uri="{FF2B5EF4-FFF2-40B4-BE49-F238E27FC236}">
              <a16:creationId xmlns:a16="http://schemas.microsoft.com/office/drawing/2014/main" id="{00000000-0008-0000-0600-000081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54" name="Text Box 1">
          <a:extLst>
            <a:ext uri="{FF2B5EF4-FFF2-40B4-BE49-F238E27FC236}">
              <a16:creationId xmlns:a16="http://schemas.microsoft.com/office/drawing/2014/main" id="{00000000-0008-0000-0600-00008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55" name="Text Box 1">
          <a:extLst>
            <a:ext uri="{FF2B5EF4-FFF2-40B4-BE49-F238E27FC236}">
              <a16:creationId xmlns:a16="http://schemas.microsoft.com/office/drawing/2014/main" id="{00000000-0008-0000-0600-000083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56" name="Text Box 1">
          <a:extLst>
            <a:ext uri="{FF2B5EF4-FFF2-40B4-BE49-F238E27FC236}">
              <a16:creationId xmlns:a16="http://schemas.microsoft.com/office/drawing/2014/main" id="{00000000-0008-0000-0600-000084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5957" name="Text Box 1">
          <a:extLst>
            <a:ext uri="{FF2B5EF4-FFF2-40B4-BE49-F238E27FC236}">
              <a16:creationId xmlns:a16="http://schemas.microsoft.com/office/drawing/2014/main" id="{00000000-0008-0000-0600-000085590F00}"/>
            </a:ext>
          </a:extLst>
        </xdr:cNvPr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58" name="Text Box 1">
          <a:extLst>
            <a:ext uri="{FF2B5EF4-FFF2-40B4-BE49-F238E27FC236}">
              <a16:creationId xmlns:a16="http://schemas.microsoft.com/office/drawing/2014/main" id="{00000000-0008-0000-0600-000086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59" name="Text Box 1">
          <a:extLst>
            <a:ext uri="{FF2B5EF4-FFF2-40B4-BE49-F238E27FC236}">
              <a16:creationId xmlns:a16="http://schemas.microsoft.com/office/drawing/2014/main" id="{00000000-0008-0000-0600-000087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60" name="Text Box 1">
          <a:extLst>
            <a:ext uri="{FF2B5EF4-FFF2-40B4-BE49-F238E27FC236}">
              <a16:creationId xmlns:a16="http://schemas.microsoft.com/office/drawing/2014/main" id="{00000000-0008-0000-0600-000088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61" name="Text Box 1">
          <a:extLst>
            <a:ext uri="{FF2B5EF4-FFF2-40B4-BE49-F238E27FC236}">
              <a16:creationId xmlns:a16="http://schemas.microsoft.com/office/drawing/2014/main" id="{00000000-0008-0000-0600-000089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62" name="Text Box 1">
          <a:extLst>
            <a:ext uri="{FF2B5EF4-FFF2-40B4-BE49-F238E27FC236}">
              <a16:creationId xmlns:a16="http://schemas.microsoft.com/office/drawing/2014/main" id="{00000000-0008-0000-0600-00008A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963" name="Text Box 1">
          <a:extLst>
            <a:ext uri="{FF2B5EF4-FFF2-40B4-BE49-F238E27FC236}">
              <a16:creationId xmlns:a16="http://schemas.microsoft.com/office/drawing/2014/main" id="{00000000-0008-0000-0600-00008B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64" name="Text Box 1">
          <a:extLst>
            <a:ext uri="{FF2B5EF4-FFF2-40B4-BE49-F238E27FC236}">
              <a16:creationId xmlns:a16="http://schemas.microsoft.com/office/drawing/2014/main" id="{00000000-0008-0000-0600-00008C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65" name="Text Box 1">
          <a:extLst>
            <a:ext uri="{FF2B5EF4-FFF2-40B4-BE49-F238E27FC236}">
              <a16:creationId xmlns:a16="http://schemas.microsoft.com/office/drawing/2014/main" id="{00000000-0008-0000-0600-00008D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66" name="Text Box 1">
          <a:extLst>
            <a:ext uri="{FF2B5EF4-FFF2-40B4-BE49-F238E27FC236}">
              <a16:creationId xmlns:a16="http://schemas.microsoft.com/office/drawing/2014/main" id="{00000000-0008-0000-0600-00008E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67" name="Text Box 1">
          <a:extLst>
            <a:ext uri="{FF2B5EF4-FFF2-40B4-BE49-F238E27FC236}">
              <a16:creationId xmlns:a16="http://schemas.microsoft.com/office/drawing/2014/main" id="{00000000-0008-0000-0600-00008F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68" name="Text Box 1">
          <a:extLst>
            <a:ext uri="{FF2B5EF4-FFF2-40B4-BE49-F238E27FC236}">
              <a16:creationId xmlns:a16="http://schemas.microsoft.com/office/drawing/2014/main" id="{00000000-0008-0000-0600-000090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69" name="Text Box 1">
          <a:extLst>
            <a:ext uri="{FF2B5EF4-FFF2-40B4-BE49-F238E27FC236}">
              <a16:creationId xmlns:a16="http://schemas.microsoft.com/office/drawing/2014/main" id="{00000000-0008-0000-0600-000091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70" name="Text Box 1">
          <a:extLst>
            <a:ext uri="{FF2B5EF4-FFF2-40B4-BE49-F238E27FC236}">
              <a16:creationId xmlns:a16="http://schemas.microsoft.com/office/drawing/2014/main" id="{00000000-0008-0000-0600-00009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71" name="Text Box 1">
          <a:extLst>
            <a:ext uri="{FF2B5EF4-FFF2-40B4-BE49-F238E27FC236}">
              <a16:creationId xmlns:a16="http://schemas.microsoft.com/office/drawing/2014/main" id="{00000000-0008-0000-0600-000093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72" name="Text Box 1">
          <a:extLst>
            <a:ext uri="{FF2B5EF4-FFF2-40B4-BE49-F238E27FC236}">
              <a16:creationId xmlns:a16="http://schemas.microsoft.com/office/drawing/2014/main" id="{00000000-0008-0000-0600-000094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73" name="Text Box 1">
          <a:extLst>
            <a:ext uri="{FF2B5EF4-FFF2-40B4-BE49-F238E27FC236}">
              <a16:creationId xmlns:a16="http://schemas.microsoft.com/office/drawing/2014/main" id="{00000000-0008-0000-0600-000095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74" name="Text Box 1">
          <a:extLst>
            <a:ext uri="{FF2B5EF4-FFF2-40B4-BE49-F238E27FC236}">
              <a16:creationId xmlns:a16="http://schemas.microsoft.com/office/drawing/2014/main" id="{00000000-0008-0000-0600-000096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75" name="Text Box 1">
          <a:extLst>
            <a:ext uri="{FF2B5EF4-FFF2-40B4-BE49-F238E27FC236}">
              <a16:creationId xmlns:a16="http://schemas.microsoft.com/office/drawing/2014/main" id="{00000000-0008-0000-0600-000097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76" name="Text Box 1">
          <a:extLst>
            <a:ext uri="{FF2B5EF4-FFF2-40B4-BE49-F238E27FC236}">
              <a16:creationId xmlns:a16="http://schemas.microsoft.com/office/drawing/2014/main" id="{00000000-0008-0000-0600-000098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77" name="Text Box 1">
          <a:extLst>
            <a:ext uri="{FF2B5EF4-FFF2-40B4-BE49-F238E27FC236}">
              <a16:creationId xmlns:a16="http://schemas.microsoft.com/office/drawing/2014/main" id="{00000000-0008-0000-0600-000099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78" name="Text Box 1">
          <a:extLst>
            <a:ext uri="{FF2B5EF4-FFF2-40B4-BE49-F238E27FC236}">
              <a16:creationId xmlns:a16="http://schemas.microsoft.com/office/drawing/2014/main" id="{00000000-0008-0000-0600-00009A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79" name="Text Box 1">
          <a:extLst>
            <a:ext uri="{FF2B5EF4-FFF2-40B4-BE49-F238E27FC236}">
              <a16:creationId xmlns:a16="http://schemas.microsoft.com/office/drawing/2014/main" id="{00000000-0008-0000-0600-00009B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80" name="Text Box 1">
          <a:extLst>
            <a:ext uri="{FF2B5EF4-FFF2-40B4-BE49-F238E27FC236}">
              <a16:creationId xmlns:a16="http://schemas.microsoft.com/office/drawing/2014/main" id="{00000000-0008-0000-0600-00009C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81" name="Text Box 1">
          <a:extLst>
            <a:ext uri="{FF2B5EF4-FFF2-40B4-BE49-F238E27FC236}">
              <a16:creationId xmlns:a16="http://schemas.microsoft.com/office/drawing/2014/main" id="{00000000-0008-0000-0600-00009D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82" name="Text Box 1">
          <a:extLst>
            <a:ext uri="{FF2B5EF4-FFF2-40B4-BE49-F238E27FC236}">
              <a16:creationId xmlns:a16="http://schemas.microsoft.com/office/drawing/2014/main" id="{00000000-0008-0000-0600-00009E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83" name="Text Box 1">
          <a:extLst>
            <a:ext uri="{FF2B5EF4-FFF2-40B4-BE49-F238E27FC236}">
              <a16:creationId xmlns:a16="http://schemas.microsoft.com/office/drawing/2014/main" id="{00000000-0008-0000-0600-00009F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84" name="Text Box 1">
          <a:extLst>
            <a:ext uri="{FF2B5EF4-FFF2-40B4-BE49-F238E27FC236}">
              <a16:creationId xmlns:a16="http://schemas.microsoft.com/office/drawing/2014/main" id="{00000000-0008-0000-0600-0000A0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5985" name="Text Box 1">
          <a:extLst>
            <a:ext uri="{FF2B5EF4-FFF2-40B4-BE49-F238E27FC236}">
              <a16:creationId xmlns:a16="http://schemas.microsoft.com/office/drawing/2014/main" id="{00000000-0008-0000-0600-0000A1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986" name="Text Box 1">
          <a:extLst>
            <a:ext uri="{FF2B5EF4-FFF2-40B4-BE49-F238E27FC236}">
              <a16:creationId xmlns:a16="http://schemas.microsoft.com/office/drawing/2014/main" id="{00000000-0008-0000-0600-0000A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987" name="Text Box 1">
          <a:extLst>
            <a:ext uri="{FF2B5EF4-FFF2-40B4-BE49-F238E27FC236}">
              <a16:creationId xmlns:a16="http://schemas.microsoft.com/office/drawing/2014/main" id="{00000000-0008-0000-0600-0000A3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5988" name="Text Box 1">
          <a:extLst>
            <a:ext uri="{FF2B5EF4-FFF2-40B4-BE49-F238E27FC236}">
              <a16:creationId xmlns:a16="http://schemas.microsoft.com/office/drawing/2014/main" id="{00000000-0008-0000-0600-0000A4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89" name="Text Box 1">
          <a:extLst>
            <a:ext uri="{FF2B5EF4-FFF2-40B4-BE49-F238E27FC236}">
              <a16:creationId xmlns:a16="http://schemas.microsoft.com/office/drawing/2014/main" id="{00000000-0008-0000-0600-0000A5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90" name="Text Box 1">
          <a:extLst>
            <a:ext uri="{FF2B5EF4-FFF2-40B4-BE49-F238E27FC236}">
              <a16:creationId xmlns:a16="http://schemas.microsoft.com/office/drawing/2014/main" id="{00000000-0008-0000-0600-0000A6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991" name="Text Box 1">
          <a:extLst>
            <a:ext uri="{FF2B5EF4-FFF2-40B4-BE49-F238E27FC236}">
              <a16:creationId xmlns:a16="http://schemas.microsoft.com/office/drawing/2014/main" id="{00000000-0008-0000-0600-0000A7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92" name="Text Box 1">
          <a:extLst>
            <a:ext uri="{FF2B5EF4-FFF2-40B4-BE49-F238E27FC236}">
              <a16:creationId xmlns:a16="http://schemas.microsoft.com/office/drawing/2014/main" id="{00000000-0008-0000-0600-0000A8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93" name="Text Box 1">
          <a:extLst>
            <a:ext uri="{FF2B5EF4-FFF2-40B4-BE49-F238E27FC236}">
              <a16:creationId xmlns:a16="http://schemas.microsoft.com/office/drawing/2014/main" id="{00000000-0008-0000-0600-0000A9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994" name="Text Box 1">
          <a:extLst>
            <a:ext uri="{FF2B5EF4-FFF2-40B4-BE49-F238E27FC236}">
              <a16:creationId xmlns:a16="http://schemas.microsoft.com/office/drawing/2014/main" id="{00000000-0008-0000-0600-0000AA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95" name="Text Box 1">
          <a:extLst>
            <a:ext uri="{FF2B5EF4-FFF2-40B4-BE49-F238E27FC236}">
              <a16:creationId xmlns:a16="http://schemas.microsoft.com/office/drawing/2014/main" id="{00000000-0008-0000-0600-0000AB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96" name="Text Box 1">
          <a:extLst>
            <a:ext uri="{FF2B5EF4-FFF2-40B4-BE49-F238E27FC236}">
              <a16:creationId xmlns:a16="http://schemas.microsoft.com/office/drawing/2014/main" id="{00000000-0008-0000-0600-0000AC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997" name="Text Box 1">
          <a:extLst>
            <a:ext uri="{FF2B5EF4-FFF2-40B4-BE49-F238E27FC236}">
              <a16:creationId xmlns:a16="http://schemas.microsoft.com/office/drawing/2014/main" id="{00000000-0008-0000-0600-0000AD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98" name="Text Box 1">
          <a:extLst>
            <a:ext uri="{FF2B5EF4-FFF2-40B4-BE49-F238E27FC236}">
              <a16:creationId xmlns:a16="http://schemas.microsoft.com/office/drawing/2014/main" id="{00000000-0008-0000-0600-0000AE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99" name="Text Box 1">
          <a:extLst>
            <a:ext uri="{FF2B5EF4-FFF2-40B4-BE49-F238E27FC236}">
              <a16:creationId xmlns:a16="http://schemas.microsoft.com/office/drawing/2014/main" id="{00000000-0008-0000-0600-0000AF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00" name="Text Box 1">
          <a:extLst>
            <a:ext uri="{FF2B5EF4-FFF2-40B4-BE49-F238E27FC236}">
              <a16:creationId xmlns:a16="http://schemas.microsoft.com/office/drawing/2014/main" id="{00000000-0008-0000-0600-0000B0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01" name="Text Box 1">
          <a:extLst>
            <a:ext uri="{FF2B5EF4-FFF2-40B4-BE49-F238E27FC236}">
              <a16:creationId xmlns:a16="http://schemas.microsoft.com/office/drawing/2014/main" id="{00000000-0008-0000-0600-0000B1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02" name="Text Box 1">
          <a:extLst>
            <a:ext uri="{FF2B5EF4-FFF2-40B4-BE49-F238E27FC236}">
              <a16:creationId xmlns:a16="http://schemas.microsoft.com/office/drawing/2014/main" id="{00000000-0008-0000-0600-0000B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03" name="Text Box 1">
          <a:extLst>
            <a:ext uri="{FF2B5EF4-FFF2-40B4-BE49-F238E27FC236}">
              <a16:creationId xmlns:a16="http://schemas.microsoft.com/office/drawing/2014/main" id="{00000000-0008-0000-0600-0000B3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6004" name="Text Box 1">
          <a:extLst>
            <a:ext uri="{FF2B5EF4-FFF2-40B4-BE49-F238E27FC236}">
              <a16:creationId xmlns:a16="http://schemas.microsoft.com/office/drawing/2014/main" id="{00000000-0008-0000-0600-0000B4590F00}"/>
            </a:ext>
          </a:extLst>
        </xdr:cNvPr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05" name="Text Box 1">
          <a:extLst>
            <a:ext uri="{FF2B5EF4-FFF2-40B4-BE49-F238E27FC236}">
              <a16:creationId xmlns:a16="http://schemas.microsoft.com/office/drawing/2014/main" id="{00000000-0008-0000-0600-0000B5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06" name="Text Box 1">
          <a:extLst>
            <a:ext uri="{FF2B5EF4-FFF2-40B4-BE49-F238E27FC236}">
              <a16:creationId xmlns:a16="http://schemas.microsoft.com/office/drawing/2014/main" id="{00000000-0008-0000-0600-0000B6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07" name="Text Box 1">
          <a:extLst>
            <a:ext uri="{FF2B5EF4-FFF2-40B4-BE49-F238E27FC236}">
              <a16:creationId xmlns:a16="http://schemas.microsoft.com/office/drawing/2014/main" id="{00000000-0008-0000-0600-0000B7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08" name="Text Box 1">
          <a:extLst>
            <a:ext uri="{FF2B5EF4-FFF2-40B4-BE49-F238E27FC236}">
              <a16:creationId xmlns:a16="http://schemas.microsoft.com/office/drawing/2014/main" id="{00000000-0008-0000-0600-0000B8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6009" name="Text Box 1">
          <a:extLst>
            <a:ext uri="{FF2B5EF4-FFF2-40B4-BE49-F238E27FC236}">
              <a16:creationId xmlns:a16="http://schemas.microsoft.com/office/drawing/2014/main" id="{00000000-0008-0000-0600-0000B9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6010" name="Text Box 1">
          <a:extLst>
            <a:ext uri="{FF2B5EF4-FFF2-40B4-BE49-F238E27FC236}">
              <a16:creationId xmlns:a16="http://schemas.microsoft.com/office/drawing/2014/main" id="{00000000-0008-0000-0600-0000BA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11" name="Text Box 1">
          <a:extLst>
            <a:ext uri="{FF2B5EF4-FFF2-40B4-BE49-F238E27FC236}">
              <a16:creationId xmlns:a16="http://schemas.microsoft.com/office/drawing/2014/main" id="{00000000-0008-0000-0600-0000BB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12" name="Text Box 1">
          <a:extLst>
            <a:ext uri="{FF2B5EF4-FFF2-40B4-BE49-F238E27FC236}">
              <a16:creationId xmlns:a16="http://schemas.microsoft.com/office/drawing/2014/main" id="{00000000-0008-0000-0600-0000BC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13" name="Text Box 1">
          <a:extLst>
            <a:ext uri="{FF2B5EF4-FFF2-40B4-BE49-F238E27FC236}">
              <a16:creationId xmlns:a16="http://schemas.microsoft.com/office/drawing/2014/main" id="{00000000-0008-0000-0600-0000BD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14" name="Text Box 1">
          <a:extLst>
            <a:ext uri="{FF2B5EF4-FFF2-40B4-BE49-F238E27FC236}">
              <a16:creationId xmlns:a16="http://schemas.microsoft.com/office/drawing/2014/main" id="{00000000-0008-0000-0600-0000BE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15" name="Text Box 1">
          <a:extLst>
            <a:ext uri="{FF2B5EF4-FFF2-40B4-BE49-F238E27FC236}">
              <a16:creationId xmlns:a16="http://schemas.microsoft.com/office/drawing/2014/main" id="{00000000-0008-0000-0600-0000BF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16" name="Text Box 1">
          <a:extLst>
            <a:ext uri="{FF2B5EF4-FFF2-40B4-BE49-F238E27FC236}">
              <a16:creationId xmlns:a16="http://schemas.microsoft.com/office/drawing/2014/main" id="{00000000-0008-0000-0600-0000C0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17" name="Text Box 1">
          <a:extLst>
            <a:ext uri="{FF2B5EF4-FFF2-40B4-BE49-F238E27FC236}">
              <a16:creationId xmlns:a16="http://schemas.microsoft.com/office/drawing/2014/main" id="{00000000-0008-0000-0600-0000C1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18" name="Text Box 1">
          <a:extLst>
            <a:ext uri="{FF2B5EF4-FFF2-40B4-BE49-F238E27FC236}">
              <a16:creationId xmlns:a16="http://schemas.microsoft.com/office/drawing/2014/main" id="{00000000-0008-0000-0600-0000C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19" name="Text Box 1">
          <a:extLst>
            <a:ext uri="{FF2B5EF4-FFF2-40B4-BE49-F238E27FC236}">
              <a16:creationId xmlns:a16="http://schemas.microsoft.com/office/drawing/2014/main" id="{00000000-0008-0000-0600-0000C3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20" name="Text Box 1">
          <a:extLst>
            <a:ext uri="{FF2B5EF4-FFF2-40B4-BE49-F238E27FC236}">
              <a16:creationId xmlns:a16="http://schemas.microsoft.com/office/drawing/2014/main" id="{00000000-0008-0000-0600-0000C4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21" name="Text Box 1">
          <a:extLst>
            <a:ext uri="{FF2B5EF4-FFF2-40B4-BE49-F238E27FC236}">
              <a16:creationId xmlns:a16="http://schemas.microsoft.com/office/drawing/2014/main" id="{00000000-0008-0000-0600-0000C5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22" name="Text Box 1">
          <a:extLst>
            <a:ext uri="{FF2B5EF4-FFF2-40B4-BE49-F238E27FC236}">
              <a16:creationId xmlns:a16="http://schemas.microsoft.com/office/drawing/2014/main" id="{00000000-0008-0000-0600-0000C6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23" name="Text Box 1">
          <a:extLst>
            <a:ext uri="{FF2B5EF4-FFF2-40B4-BE49-F238E27FC236}">
              <a16:creationId xmlns:a16="http://schemas.microsoft.com/office/drawing/2014/main" id="{00000000-0008-0000-0600-0000C7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24" name="Text Box 1">
          <a:extLst>
            <a:ext uri="{FF2B5EF4-FFF2-40B4-BE49-F238E27FC236}">
              <a16:creationId xmlns:a16="http://schemas.microsoft.com/office/drawing/2014/main" id="{00000000-0008-0000-0600-0000C8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25" name="Text Box 1">
          <a:extLst>
            <a:ext uri="{FF2B5EF4-FFF2-40B4-BE49-F238E27FC236}">
              <a16:creationId xmlns:a16="http://schemas.microsoft.com/office/drawing/2014/main" id="{00000000-0008-0000-0600-0000C9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26" name="Text Box 1">
          <a:extLst>
            <a:ext uri="{FF2B5EF4-FFF2-40B4-BE49-F238E27FC236}">
              <a16:creationId xmlns:a16="http://schemas.microsoft.com/office/drawing/2014/main" id="{00000000-0008-0000-0600-0000CA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27" name="Text Box 1">
          <a:extLst>
            <a:ext uri="{FF2B5EF4-FFF2-40B4-BE49-F238E27FC236}">
              <a16:creationId xmlns:a16="http://schemas.microsoft.com/office/drawing/2014/main" id="{00000000-0008-0000-0600-0000CB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28" name="Text Box 1">
          <a:extLst>
            <a:ext uri="{FF2B5EF4-FFF2-40B4-BE49-F238E27FC236}">
              <a16:creationId xmlns:a16="http://schemas.microsoft.com/office/drawing/2014/main" id="{00000000-0008-0000-0600-0000CC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29" name="Text Box 1">
          <a:extLst>
            <a:ext uri="{FF2B5EF4-FFF2-40B4-BE49-F238E27FC236}">
              <a16:creationId xmlns:a16="http://schemas.microsoft.com/office/drawing/2014/main" id="{00000000-0008-0000-0600-0000CD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30" name="Text Box 1">
          <a:extLst>
            <a:ext uri="{FF2B5EF4-FFF2-40B4-BE49-F238E27FC236}">
              <a16:creationId xmlns:a16="http://schemas.microsoft.com/office/drawing/2014/main" id="{00000000-0008-0000-0600-0000CE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31" name="Text Box 1">
          <a:extLst>
            <a:ext uri="{FF2B5EF4-FFF2-40B4-BE49-F238E27FC236}">
              <a16:creationId xmlns:a16="http://schemas.microsoft.com/office/drawing/2014/main" id="{00000000-0008-0000-0600-0000CF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6032" name="Text Box 1">
          <a:extLst>
            <a:ext uri="{FF2B5EF4-FFF2-40B4-BE49-F238E27FC236}">
              <a16:creationId xmlns:a16="http://schemas.microsoft.com/office/drawing/2014/main" id="{00000000-0008-0000-0600-0000D0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6033" name="Text Box 1">
          <a:extLst>
            <a:ext uri="{FF2B5EF4-FFF2-40B4-BE49-F238E27FC236}">
              <a16:creationId xmlns:a16="http://schemas.microsoft.com/office/drawing/2014/main" id="{00000000-0008-0000-0600-0000D1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6034" name="Text Box 1">
          <a:extLst>
            <a:ext uri="{FF2B5EF4-FFF2-40B4-BE49-F238E27FC236}">
              <a16:creationId xmlns:a16="http://schemas.microsoft.com/office/drawing/2014/main" id="{00000000-0008-0000-0600-0000D2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6035" name="Text Box 1">
          <a:extLst>
            <a:ext uri="{FF2B5EF4-FFF2-40B4-BE49-F238E27FC236}">
              <a16:creationId xmlns:a16="http://schemas.microsoft.com/office/drawing/2014/main" id="{00000000-0008-0000-0600-0000D3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6036" name="Text Box 1">
          <a:extLst>
            <a:ext uri="{FF2B5EF4-FFF2-40B4-BE49-F238E27FC236}">
              <a16:creationId xmlns:a16="http://schemas.microsoft.com/office/drawing/2014/main" id="{00000000-0008-0000-0600-0000D4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6037" name="Text Box 1">
          <a:extLst>
            <a:ext uri="{FF2B5EF4-FFF2-40B4-BE49-F238E27FC236}">
              <a16:creationId xmlns:a16="http://schemas.microsoft.com/office/drawing/2014/main" id="{00000000-0008-0000-0600-0000D5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6038" name="Text Box 1">
          <a:extLst>
            <a:ext uri="{FF2B5EF4-FFF2-40B4-BE49-F238E27FC236}">
              <a16:creationId xmlns:a16="http://schemas.microsoft.com/office/drawing/2014/main" id="{00000000-0008-0000-0600-0000D6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6039" name="Text Box 1">
          <a:extLst>
            <a:ext uri="{FF2B5EF4-FFF2-40B4-BE49-F238E27FC236}">
              <a16:creationId xmlns:a16="http://schemas.microsoft.com/office/drawing/2014/main" id="{00000000-0008-0000-0600-0000D7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6040" name="Text Box 1">
          <a:extLst>
            <a:ext uri="{FF2B5EF4-FFF2-40B4-BE49-F238E27FC236}">
              <a16:creationId xmlns:a16="http://schemas.microsoft.com/office/drawing/2014/main" id="{00000000-0008-0000-0600-0000D8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6041" name="Text Box 1">
          <a:extLst>
            <a:ext uri="{FF2B5EF4-FFF2-40B4-BE49-F238E27FC236}">
              <a16:creationId xmlns:a16="http://schemas.microsoft.com/office/drawing/2014/main" id="{00000000-0008-0000-0600-0000D9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6042" name="Text Box 1">
          <a:extLst>
            <a:ext uri="{FF2B5EF4-FFF2-40B4-BE49-F238E27FC236}">
              <a16:creationId xmlns:a16="http://schemas.microsoft.com/office/drawing/2014/main" id="{00000000-0008-0000-0600-0000DA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6043" name="Text Box 1">
          <a:extLst>
            <a:ext uri="{FF2B5EF4-FFF2-40B4-BE49-F238E27FC236}">
              <a16:creationId xmlns:a16="http://schemas.microsoft.com/office/drawing/2014/main" id="{00000000-0008-0000-0600-0000DB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6044" name="Text Box 1">
          <a:extLst>
            <a:ext uri="{FF2B5EF4-FFF2-40B4-BE49-F238E27FC236}">
              <a16:creationId xmlns:a16="http://schemas.microsoft.com/office/drawing/2014/main" id="{00000000-0008-0000-0600-0000DC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45" name="Text Box 1">
          <a:extLst>
            <a:ext uri="{FF2B5EF4-FFF2-40B4-BE49-F238E27FC236}">
              <a16:creationId xmlns:a16="http://schemas.microsoft.com/office/drawing/2014/main" id="{00000000-0008-0000-0600-0000DD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46" name="Text Box 1">
          <a:extLst>
            <a:ext uri="{FF2B5EF4-FFF2-40B4-BE49-F238E27FC236}">
              <a16:creationId xmlns:a16="http://schemas.microsoft.com/office/drawing/2014/main" id="{00000000-0008-0000-0600-0000DE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47" name="Text Box 1">
          <a:extLst>
            <a:ext uri="{FF2B5EF4-FFF2-40B4-BE49-F238E27FC236}">
              <a16:creationId xmlns:a16="http://schemas.microsoft.com/office/drawing/2014/main" id="{00000000-0008-0000-0600-0000DF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48" name="Text Box 1">
          <a:extLst>
            <a:ext uri="{FF2B5EF4-FFF2-40B4-BE49-F238E27FC236}">
              <a16:creationId xmlns:a16="http://schemas.microsoft.com/office/drawing/2014/main" id="{00000000-0008-0000-0600-0000E0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49" name="Text Box 1">
          <a:extLst>
            <a:ext uri="{FF2B5EF4-FFF2-40B4-BE49-F238E27FC236}">
              <a16:creationId xmlns:a16="http://schemas.microsoft.com/office/drawing/2014/main" id="{00000000-0008-0000-0600-0000E1590F00}"/>
            </a:ext>
          </a:extLst>
        </xdr:cNvPr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50" name="Text Box 1">
          <a:extLst>
            <a:ext uri="{FF2B5EF4-FFF2-40B4-BE49-F238E27FC236}">
              <a16:creationId xmlns:a16="http://schemas.microsoft.com/office/drawing/2014/main" id="{00000000-0008-0000-0600-0000E2590F00}"/>
            </a:ext>
          </a:extLst>
        </xdr:cNvPr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1" name="Text Box 1">
          <a:extLst>
            <a:ext uri="{FF2B5EF4-FFF2-40B4-BE49-F238E27FC236}">
              <a16:creationId xmlns:a16="http://schemas.microsoft.com/office/drawing/2014/main" id="{00000000-0008-0000-0600-0000E3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2" name="Text Box 1">
          <a:extLst>
            <a:ext uri="{FF2B5EF4-FFF2-40B4-BE49-F238E27FC236}">
              <a16:creationId xmlns:a16="http://schemas.microsoft.com/office/drawing/2014/main" id="{00000000-0008-0000-0600-0000E4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053" name="Text Box 1">
          <a:extLst>
            <a:ext uri="{FF2B5EF4-FFF2-40B4-BE49-F238E27FC236}">
              <a16:creationId xmlns:a16="http://schemas.microsoft.com/office/drawing/2014/main" id="{00000000-0008-0000-0600-0000E5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4" name="Text Box 1">
          <a:extLst>
            <a:ext uri="{FF2B5EF4-FFF2-40B4-BE49-F238E27FC236}">
              <a16:creationId xmlns:a16="http://schemas.microsoft.com/office/drawing/2014/main" id="{00000000-0008-0000-0600-0000E6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5" name="Text Box 1">
          <a:extLst>
            <a:ext uri="{FF2B5EF4-FFF2-40B4-BE49-F238E27FC236}">
              <a16:creationId xmlns:a16="http://schemas.microsoft.com/office/drawing/2014/main" id="{00000000-0008-0000-0600-0000E7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6" name="Text Box 1">
          <a:extLst>
            <a:ext uri="{FF2B5EF4-FFF2-40B4-BE49-F238E27FC236}">
              <a16:creationId xmlns:a16="http://schemas.microsoft.com/office/drawing/2014/main" id="{00000000-0008-0000-0600-0000E8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7" name="Text Box 1">
          <a:extLst>
            <a:ext uri="{FF2B5EF4-FFF2-40B4-BE49-F238E27FC236}">
              <a16:creationId xmlns:a16="http://schemas.microsoft.com/office/drawing/2014/main" id="{00000000-0008-0000-0600-0000E9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8" name="Text Box 1">
          <a:extLst>
            <a:ext uri="{FF2B5EF4-FFF2-40B4-BE49-F238E27FC236}">
              <a16:creationId xmlns:a16="http://schemas.microsoft.com/office/drawing/2014/main" id="{00000000-0008-0000-0600-0000EA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9" name="Text Box 1">
          <a:extLst>
            <a:ext uri="{FF2B5EF4-FFF2-40B4-BE49-F238E27FC236}">
              <a16:creationId xmlns:a16="http://schemas.microsoft.com/office/drawing/2014/main" id="{00000000-0008-0000-0600-0000EB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60" name="Text Box 1">
          <a:extLst>
            <a:ext uri="{FF2B5EF4-FFF2-40B4-BE49-F238E27FC236}">
              <a16:creationId xmlns:a16="http://schemas.microsoft.com/office/drawing/2014/main" id="{00000000-0008-0000-0600-0000EC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061" name="Text Box 1">
          <a:extLst>
            <a:ext uri="{FF2B5EF4-FFF2-40B4-BE49-F238E27FC236}">
              <a16:creationId xmlns:a16="http://schemas.microsoft.com/office/drawing/2014/main" id="{00000000-0008-0000-0600-0000ED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062" name="Text Box 1">
          <a:extLst>
            <a:ext uri="{FF2B5EF4-FFF2-40B4-BE49-F238E27FC236}">
              <a16:creationId xmlns:a16="http://schemas.microsoft.com/office/drawing/2014/main" id="{00000000-0008-0000-0600-0000EE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063" name="Text Box 1">
          <a:extLst>
            <a:ext uri="{FF2B5EF4-FFF2-40B4-BE49-F238E27FC236}">
              <a16:creationId xmlns:a16="http://schemas.microsoft.com/office/drawing/2014/main" id="{00000000-0008-0000-0600-0000EF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064" name="Text Box 1">
          <a:extLst>
            <a:ext uri="{FF2B5EF4-FFF2-40B4-BE49-F238E27FC236}">
              <a16:creationId xmlns:a16="http://schemas.microsoft.com/office/drawing/2014/main" id="{00000000-0008-0000-0600-0000F0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065" name="Text Box 1">
          <a:extLst>
            <a:ext uri="{FF2B5EF4-FFF2-40B4-BE49-F238E27FC236}">
              <a16:creationId xmlns:a16="http://schemas.microsoft.com/office/drawing/2014/main" id="{00000000-0008-0000-0600-0000F1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66" name="Text Box 1">
          <a:extLst>
            <a:ext uri="{FF2B5EF4-FFF2-40B4-BE49-F238E27FC236}">
              <a16:creationId xmlns:a16="http://schemas.microsoft.com/office/drawing/2014/main" id="{00000000-0008-0000-0600-0000F259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67" name="Text Box 1">
          <a:extLst>
            <a:ext uri="{FF2B5EF4-FFF2-40B4-BE49-F238E27FC236}">
              <a16:creationId xmlns:a16="http://schemas.microsoft.com/office/drawing/2014/main" id="{00000000-0008-0000-0600-0000F3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68" name="Text Box 1">
          <a:extLst>
            <a:ext uri="{FF2B5EF4-FFF2-40B4-BE49-F238E27FC236}">
              <a16:creationId xmlns:a16="http://schemas.microsoft.com/office/drawing/2014/main" id="{00000000-0008-0000-0600-0000F4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069" name="Text Box 1">
          <a:extLst>
            <a:ext uri="{FF2B5EF4-FFF2-40B4-BE49-F238E27FC236}">
              <a16:creationId xmlns:a16="http://schemas.microsoft.com/office/drawing/2014/main" id="{00000000-0008-0000-0600-0000F5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0" name="Text Box 1">
          <a:extLst>
            <a:ext uri="{FF2B5EF4-FFF2-40B4-BE49-F238E27FC236}">
              <a16:creationId xmlns:a16="http://schemas.microsoft.com/office/drawing/2014/main" id="{00000000-0008-0000-0600-0000F6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1" name="Text Box 1">
          <a:extLst>
            <a:ext uri="{FF2B5EF4-FFF2-40B4-BE49-F238E27FC236}">
              <a16:creationId xmlns:a16="http://schemas.microsoft.com/office/drawing/2014/main" id="{00000000-0008-0000-0600-0000F7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2" name="Text Box 1">
          <a:extLst>
            <a:ext uri="{FF2B5EF4-FFF2-40B4-BE49-F238E27FC236}">
              <a16:creationId xmlns:a16="http://schemas.microsoft.com/office/drawing/2014/main" id="{00000000-0008-0000-0600-0000F8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3" name="Text Box 1">
          <a:extLst>
            <a:ext uri="{FF2B5EF4-FFF2-40B4-BE49-F238E27FC236}">
              <a16:creationId xmlns:a16="http://schemas.microsoft.com/office/drawing/2014/main" id="{00000000-0008-0000-0600-0000F9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4" name="Text Box 1">
          <a:extLst>
            <a:ext uri="{FF2B5EF4-FFF2-40B4-BE49-F238E27FC236}">
              <a16:creationId xmlns:a16="http://schemas.microsoft.com/office/drawing/2014/main" id="{00000000-0008-0000-0600-0000FA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5" name="Text Box 1">
          <a:extLst>
            <a:ext uri="{FF2B5EF4-FFF2-40B4-BE49-F238E27FC236}">
              <a16:creationId xmlns:a16="http://schemas.microsoft.com/office/drawing/2014/main" id="{00000000-0008-0000-0600-0000FB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6" name="Text Box 1">
          <a:extLst>
            <a:ext uri="{FF2B5EF4-FFF2-40B4-BE49-F238E27FC236}">
              <a16:creationId xmlns:a16="http://schemas.microsoft.com/office/drawing/2014/main" id="{00000000-0008-0000-0600-0000FC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7" name="Text Box 1">
          <a:extLst>
            <a:ext uri="{FF2B5EF4-FFF2-40B4-BE49-F238E27FC236}">
              <a16:creationId xmlns:a16="http://schemas.microsoft.com/office/drawing/2014/main" id="{00000000-0008-0000-0600-0000FD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8" name="Text Box 1">
          <a:extLst>
            <a:ext uri="{FF2B5EF4-FFF2-40B4-BE49-F238E27FC236}">
              <a16:creationId xmlns:a16="http://schemas.microsoft.com/office/drawing/2014/main" id="{00000000-0008-0000-0600-0000FE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9" name="Text Box 1">
          <a:extLst>
            <a:ext uri="{FF2B5EF4-FFF2-40B4-BE49-F238E27FC236}">
              <a16:creationId xmlns:a16="http://schemas.microsoft.com/office/drawing/2014/main" id="{00000000-0008-0000-0600-0000FF59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80" name="Text Box 1">
          <a:extLst>
            <a:ext uri="{FF2B5EF4-FFF2-40B4-BE49-F238E27FC236}">
              <a16:creationId xmlns:a16="http://schemas.microsoft.com/office/drawing/2014/main" id="{00000000-0008-0000-0600-000000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81" name="Text Box 1">
          <a:extLst>
            <a:ext uri="{FF2B5EF4-FFF2-40B4-BE49-F238E27FC236}">
              <a16:creationId xmlns:a16="http://schemas.microsoft.com/office/drawing/2014/main" id="{00000000-0008-0000-0600-000001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82" name="Text Box 1">
          <a:extLst>
            <a:ext uri="{FF2B5EF4-FFF2-40B4-BE49-F238E27FC236}">
              <a16:creationId xmlns:a16="http://schemas.microsoft.com/office/drawing/2014/main" id="{00000000-0008-0000-0600-000002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83" name="Text Box 1">
          <a:extLst>
            <a:ext uri="{FF2B5EF4-FFF2-40B4-BE49-F238E27FC236}">
              <a16:creationId xmlns:a16="http://schemas.microsoft.com/office/drawing/2014/main" id="{00000000-0008-0000-0600-000003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084" name="Text Box 1">
          <a:extLst>
            <a:ext uri="{FF2B5EF4-FFF2-40B4-BE49-F238E27FC236}">
              <a16:creationId xmlns:a16="http://schemas.microsoft.com/office/drawing/2014/main" id="{00000000-0008-0000-0600-000004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085" name="Text Box 1">
          <a:extLst>
            <a:ext uri="{FF2B5EF4-FFF2-40B4-BE49-F238E27FC236}">
              <a16:creationId xmlns:a16="http://schemas.microsoft.com/office/drawing/2014/main" id="{00000000-0008-0000-0600-000005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086" name="Text Box 1">
          <a:extLst>
            <a:ext uri="{FF2B5EF4-FFF2-40B4-BE49-F238E27FC236}">
              <a16:creationId xmlns:a16="http://schemas.microsoft.com/office/drawing/2014/main" id="{00000000-0008-0000-0600-000006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087" name="Text Box 1">
          <a:extLst>
            <a:ext uri="{FF2B5EF4-FFF2-40B4-BE49-F238E27FC236}">
              <a16:creationId xmlns:a16="http://schemas.microsoft.com/office/drawing/2014/main" id="{00000000-0008-0000-0600-000007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088" name="Text Box 1">
          <a:extLst>
            <a:ext uri="{FF2B5EF4-FFF2-40B4-BE49-F238E27FC236}">
              <a16:creationId xmlns:a16="http://schemas.microsoft.com/office/drawing/2014/main" id="{00000000-0008-0000-0600-000008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089" name="Text Box 1">
          <a:extLst>
            <a:ext uri="{FF2B5EF4-FFF2-40B4-BE49-F238E27FC236}">
              <a16:creationId xmlns:a16="http://schemas.microsoft.com/office/drawing/2014/main" id="{00000000-0008-0000-0600-000009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090" name="Text Box 1">
          <a:extLst>
            <a:ext uri="{FF2B5EF4-FFF2-40B4-BE49-F238E27FC236}">
              <a16:creationId xmlns:a16="http://schemas.microsoft.com/office/drawing/2014/main" id="{00000000-0008-0000-0600-00000A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091" name="Text Box 1">
          <a:extLst>
            <a:ext uri="{FF2B5EF4-FFF2-40B4-BE49-F238E27FC236}">
              <a16:creationId xmlns:a16="http://schemas.microsoft.com/office/drawing/2014/main" id="{00000000-0008-0000-0600-00000B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92" name="Text Box 1">
          <a:extLst>
            <a:ext uri="{FF2B5EF4-FFF2-40B4-BE49-F238E27FC236}">
              <a16:creationId xmlns:a16="http://schemas.microsoft.com/office/drawing/2014/main" id="{00000000-0008-0000-0600-00000C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93" name="Text Box 1">
          <a:extLst>
            <a:ext uri="{FF2B5EF4-FFF2-40B4-BE49-F238E27FC236}">
              <a16:creationId xmlns:a16="http://schemas.microsoft.com/office/drawing/2014/main" id="{00000000-0008-0000-0600-00000D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6094" name="Text Box 1">
          <a:extLst>
            <a:ext uri="{FF2B5EF4-FFF2-40B4-BE49-F238E27FC236}">
              <a16:creationId xmlns:a16="http://schemas.microsoft.com/office/drawing/2014/main" id="{00000000-0008-0000-0600-00000E5A0F00}"/>
            </a:ext>
          </a:extLst>
        </xdr:cNvPr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24</xdr:row>
      <xdr:rowOff>257175</xdr:rowOff>
    </xdr:from>
    <xdr:to>
      <xdr:col>3</xdr:col>
      <xdr:colOff>342900</xdr:colOff>
      <xdr:row>26</xdr:row>
      <xdr:rowOff>9525</xdr:rowOff>
    </xdr:to>
    <xdr:sp macro="" textlink="">
      <xdr:nvSpPr>
        <xdr:cNvPr id="1006095" name="Text Box 1">
          <a:extLst>
            <a:ext uri="{FF2B5EF4-FFF2-40B4-BE49-F238E27FC236}">
              <a16:creationId xmlns:a16="http://schemas.microsoft.com/office/drawing/2014/main" id="{00000000-0008-0000-0600-00000F5A0F00}"/>
            </a:ext>
          </a:extLst>
        </xdr:cNvPr>
        <xdr:cNvSpPr txBox="1">
          <a:spLocks noChangeArrowheads="1"/>
        </xdr:cNvSpPr>
      </xdr:nvSpPr>
      <xdr:spPr bwMode="auto">
        <a:xfrm>
          <a:off x="5238750" y="6819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96" name="Text Box 1">
          <a:extLst>
            <a:ext uri="{FF2B5EF4-FFF2-40B4-BE49-F238E27FC236}">
              <a16:creationId xmlns:a16="http://schemas.microsoft.com/office/drawing/2014/main" id="{00000000-0008-0000-0600-000010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97" name="Text Box 1">
          <a:extLst>
            <a:ext uri="{FF2B5EF4-FFF2-40B4-BE49-F238E27FC236}">
              <a16:creationId xmlns:a16="http://schemas.microsoft.com/office/drawing/2014/main" id="{00000000-0008-0000-0600-000011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98" name="Text Box 1">
          <a:extLst>
            <a:ext uri="{FF2B5EF4-FFF2-40B4-BE49-F238E27FC236}">
              <a16:creationId xmlns:a16="http://schemas.microsoft.com/office/drawing/2014/main" id="{00000000-0008-0000-0600-000012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99" name="Text Box 1">
          <a:extLst>
            <a:ext uri="{FF2B5EF4-FFF2-40B4-BE49-F238E27FC236}">
              <a16:creationId xmlns:a16="http://schemas.microsoft.com/office/drawing/2014/main" id="{00000000-0008-0000-0600-000013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00" name="Text Box 1">
          <a:extLst>
            <a:ext uri="{FF2B5EF4-FFF2-40B4-BE49-F238E27FC236}">
              <a16:creationId xmlns:a16="http://schemas.microsoft.com/office/drawing/2014/main" id="{00000000-0008-0000-0600-000014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101" name="Text Box 1">
          <a:extLst>
            <a:ext uri="{FF2B5EF4-FFF2-40B4-BE49-F238E27FC236}">
              <a16:creationId xmlns:a16="http://schemas.microsoft.com/office/drawing/2014/main" id="{00000000-0008-0000-0600-000015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02" name="Text Box 1">
          <a:extLst>
            <a:ext uri="{FF2B5EF4-FFF2-40B4-BE49-F238E27FC236}">
              <a16:creationId xmlns:a16="http://schemas.microsoft.com/office/drawing/2014/main" id="{00000000-0008-0000-0600-000016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03" name="Text Box 1">
          <a:extLst>
            <a:ext uri="{FF2B5EF4-FFF2-40B4-BE49-F238E27FC236}">
              <a16:creationId xmlns:a16="http://schemas.microsoft.com/office/drawing/2014/main" id="{00000000-0008-0000-0600-000017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04" name="Text Box 1">
          <a:extLst>
            <a:ext uri="{FF2B5EF4-FFF2-40B4-BE49-F238E27FC236}">
              <a16:creationId xmlns:a16="http://schemas.microsoft.com/office/drawing/2014/main" id="{00000000-0008-0000-0600-000018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05" name="Text Box 1">
          <a:extLst>
            <a:ext uri="{FF2B5EF4-FFF2-40B4-BE49-F238E27FC236}">
              <a16:creationId xmlns:a16="http://schemas.microsoft.com/office/drawing/2014/main" id="{00000000-0008-0000-0600-000019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06" name="Text Box 1">
          <a:extLst>
            <a:ext uri="{FF2B5EF4-FFF2-40B4-BE49-F238E27FC236}">
              <a16:creationId xmlns:a16="http://schemas.microsoft.com/office/drawing/2014/main" id="{00000000-0008-0000-0600-00001A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07" name="Text Box 1">
          <a:extLst>
            <a:ext uri="{FF2B5EF4-FFF2-40B4-BE49-F238E27FC236}">
              <a16:creationId xmlns:a16="http://schemas.microsoft.com/office/drawing/2014/main" id="{00000000-0008-0000-0600-00001B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08" name="Text Box 1">
          <a:extLst>
            <a:ext uri="{FF2B5EF4-FFF2-40B4-BE49-F238E27FC236}">
              <a16:creationId xmlns:a16="http://schemas.microsoft.com/office/drawing/2014/main" id="{00000000-0008-0000-0600-00001C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09" name="Text Box 1">
          <a:extLst>
            <a:ext uri="{FF2B5EF4-FFF2-40B4-BE49-F238E27FC236}">
              <a16:creationId xmlns:a16="http://schemas.microsoft.com/office/drawing/2014/main" id="{00000000-0008-0000-0600-00001D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10" name="Text Box 1">
          <a:extLst>
            <a:ext uri="{FF2B5EF4-FFF2-40B4-BE49-F238E27FC236}">
              <a16:creationId xmlns:a16="http://schemas.microsoft.com/office/drawing/2014/main" id="{00000000-0008-0000-0600-00001E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11" name="Text Box 1">
          <a:extLst>
            <a:ext uri="{FF2B5EF4-FFF2-40B4-BE49-F238E27FC236}">
              <a16:creationId xmlns:a16="http://schemas.microsoft.com/office/drawing/2014/main" id="{00000000-0008-0000-0600-00001F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12" name="Text Box 1">
          <a:extLst>
            <a:ext uri="{FF2B5EF4-FFF2-40B4-BE49-F238E27FC236}">
              <a16:creationId xmlns:a16="http://schemas.microsoft.com/office/drawing/2014/main" id="{00000000-0008-0000-0600-000020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13" name="Text Box 1">
          <a:extLst>
            <a:ext uri="{FF2B5EF4-FFF2-40B4-BE49-F238E27FC236}">
              <a16:creationId xmlns:a16="http://schemas.microsoft.com/office/drawing/2014/main" id="{00000000-0008-0000-0600-000021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14" name="Text Box 1">
          <a:extLst>
            <a:ext uri="{FF2B5EF4-FFF2-40B4-BE49-F238E27FC236}">
              <a16:creationId xmlns:a16="http://schemas.microsoft.com/office/drawing/2014/main" id="{00000000-0008-0000-0600-000022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15" name="Text Box 1">
          <a:extLst>
            <a:ext uri="{FF2B5EF4-FFF2-40B4-BE49-F238E27FC236}">
              <a16:creationId xmlns:a16="http://schemas.microsoft.com/office/drawing/2014/main" id="{00000000-0008-0000-0600-000023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16" name="Text Box 1">
          <a:extLst>
            <a:ext uri="{FF2B5EF4-FFF2-40B4-BE49-F238E27FC236}">
              <a16:creationId xmlns:a16="http://schemas.microsoft.com/office/drawing/2014/main" id="{00000000-0008-0000-0600-000024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17" name="Text Box 1">
          <a:extLst>
            <a:ext uri="{FF2B5EF4-FFF2-40B4-BE49-F238E27FC236}">
              <a16:creationId xmlns:a16="http://schemas.microsoft.com/office/drawing/2014/main" id="{00000000-0008-0000-0600-000025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18" name="Text Box 1">
          <a:extLst>
            <a:ext uri="{FF2B5EF4-FFF2-40B4-BE49-F238E27FC236}">
              <a16:creationId xmlns:a16="http://schemas.microsoft.com/office/drawing/2014/main" id="{00000000-0008-0000-0600-000026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19" name="Text Box 1">
          <a:extLst>
            <a:ext uri="{FF2B5EF4-FFF2-40B4-BE49-F238E27FC236}">
              <a16:creationId xmlns:a16="http://schemas.microsoft.com/office/drawing/2014/main" id="{00000000-0008-0000-0600-000027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20" name="Text Box 1">
          <a:extLst>
            <a:ext uri="{FF2B5EF4-FFF2-40B4-BE49-F238E27FC236}">
              <a16:creationId xmlns:a16="http://schemas.microsoft.com/office/drawing/2014/main" id="{00000000-0008-0000-0600-000028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21" name="Text Box 1">
          <a:extLst>
            <a:ext uri="{FF2B5EF4-FFF2-40B4-BE49-F238E27FC236}">
              <a16:creationId xmlns:a16="http://schemas.microsoft.com/office/drawing/2014/main" id="{00000000-0008-0000-0600-000029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22" name="Text Box 1">
          <a:extLst>
            <a:ext uri="{FF2B5EF4-FFF2-40B4-BE49-F238E27FC236}">
              <a16:creationId xmlns:a16="http://schemas.microsoft.com/office/drawing/2014/main" id="{00000000-0008-0000-0600-00002A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123" name="Text Box 1">
          <a:extLst>
            <a:ext uri="{FF2B5EF4-FFF2-40B4-BE49-F238E27FC236}">
              <a16:creationId xmlns:a16="http://schemas.microsoft.com/office/drawing/2014/main" id="{00000000-0008-0000-0600-00002B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124" name="Text Box 1">
          <a:extLst>
            <a:ext uri="{FF2B5EF4-FFF2-40B4-BE49-F238E27FC236}">
              <a16:creationId xmlns:a16="http://schemas.microsoft.com/office/drawing/2014/main" id="{00000000-0008-0000-0600-00002C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125" name="Text Box 1">
          <a:extLst>
            <a:ext uri="{FF2B5EF4-FFF2-40B4-BE49-F238E27FC236}">
              <a16:creationId xmlns:a16="http://schemas.microsoft.com/office/drawing/2014/main" id="{00000000-0008-0000-0600-00002D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126" name="Text Box 1">
          <a:extLst>
            <a:ext uri="{FF2B5EF4-FFF2-40B4-BE49-F238E27FC236}">
              <a16:creationId xmlns:a16="http://schemas.microsoft.com/office/drawing/2014/main" id="{00000000-0008-0000-0600-00002E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27" name="Text Box 1">
          <a:extLst>
            <a:ext uri="{FF2B5EF4-FFF2-40B4-BE49-F238E27FC236}">
              <a16:creationId xmlns:a16="http://schemas.microsoft.com/office/drawing/2014/main" id="{00000000-0008-0000-0600-00002F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28" name="Text Box 1">
          <a:extLst>
            <a:ext uri="{FF2B5EF4-FFF2-40B4-BE49-F238E27FC236}">
              <a16:creationId xmlns:a16="http://schemas.microsoft.com/office/drawing/2014/main" id="{00000000-0008-0000-0600-000030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129" name="Text Box 1">
          <a:extLst>
            <a:ext uri="{FF2B5EF4-FFF2-40B4-BE49-F238E27FC236}">
              <a16:creationId xmlns:a16="http://schemas.microsoft.com/office/drawing/2014/main" id="{00000000-0008-0000-0600-000031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30" name="Text Box 1">
          <a:extLst>
            <a:ext uri="{FF2B5EF4-FFF2-40B4-BE49-F238E27FC236}">
              <a16:creationId xmlns:a16="http://schemas.microsoft.com/office/drawing/2014/main" id="{00000000-0008-0000-0600-000032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31" name="Text Box 1">
          <a:extLst>
            <a:ext uri="{FF2B5EF4-FFF2-40B4-BE49-F238E27FC236}">
              <a16:creationId xmlns:a16="http://schemas.microsoft.com/office/drawing/2014/main" id="{00000000-0008-0000-0600-000033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132" name="Text Box 1">
          <a:extLst>
            <a:ext uri="{FF2B5EF4-FFF2-40B4-BE49-F238E27FC236}">
              <a16:creationId xmlns:a16="http://schemas.microsoft.com/office/drawing/2014/main" id="{00000000-0008-0000-0600-000034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33" name="Text Box 1">
          <a:extLst>
            <a:ext uri="{FF2B5EF4-FFF2-40B4-BE49-F238E27FC236}">
              <a16:creationId xmlns:a16="http://schemas.microsoft.com/office/drawing/2014/main" id="{00000000-0008-0000-0600-000035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34" name="Text Box 1">
          <a:extLst>
            <a:ext uri="{FF2B5EF4-FFF2-40B4-BE49-F238E27FC236}">
              <a16:creationId xmlns:a16="http://schemas.microsoft.com/office/drawing/2014/main" id="{00000000-0008-0000-0600-000036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135" name="Text Box 1">
          <a:extLst>
            <a:ext uri="{FF2B5EF4-FFF2-40B4-BE49-F238E27FC236}">
              <a16:creationId xmlns:a16="http://schemas.microsoft.com/office/drawing/2014/main" id="{00000000-0008-0000-0600-000037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36" name="Text Box 1">
          <a:extLst>
            <a:ext uri="{FF2B5EF4-FFF2-40B4-BE49-F238E27FC236}">
              <a16:creationId xmlns:a16="http://schemas.microsoft.com/office/drawing/2014/main" id="{00000000-0008-0000-0600-000038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37" name="Text Box 1">
          <a:extLst>
            <a:ext uri="{FF2B5EF4-FFF2-40B4-BE49-F238E27FC236}">
              <a16:creationId xmlns:a16="http://schemas.microsoft.com/office/drawing/2014/main" id="{00000000-0008-0000-0600-000039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38" name="Text Box 1">
          <a:extLst>
            <a:ext uri="{FF2B5EF4-FFF2-40B4-BE49-F238E27FC236}">
              <a16:creationId xmlns:a16="http://schemas.microsoft.com/office/drawing/2014/main" id="{00000000-0008-0000-0600-00003A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39" name="Text Box 1">
          <a:extLst>
            <a:ext uri="{FF2B5EF4-FFF2-40B4-BE49-F238E27FC236}">
              <a16:creationId xmlns:a16="http://schemas.microsoft.com/office/drawing/2014/main" id="{00000000-0008-0000-0600-00003B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40" name="Text Box 1">
          <a:extLst>
            <a:ext uri="{FF2B5EF4-FFF2-40B4-BE49-F238E27FC236}">
              <a16:creationId xmlns:a16="http://schemas.microsoft.com/office/drawing/2014/main" id="{00000000-0008-0000-0600-00003C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41" name="Text Box 1">
          <a:extLst>
            <a:ext uri="{FF2B5EF4-FFF2-40B4-BE49-F238E27FC236}">
              <a16:creationId xmlns:a16="http://schemas.microsoft.com/office/drawing/2014/main" id="{00000000-0008-0000-0600-00003D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6142" name="Text Box 1">
          <a:extLst>
            <a:ext uri="{FF2B5EF4-FFF2-40B4-BE49-F238E27FC236}">
              <a16:creationId xmlns:a16="http://schemas.microsoft.com/office/drawing/2014/main" id="{00000000-0008-0000-0600-00003E5A0F00}"/>
            </a:ext>
          </a:extLst>
        </xdr:cNvPr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43" name="Text Box 1">
          <a:extLst>
            <a:ext uri="{FF2B5EF4-FFF2-40B4-BE49-F238E27FC236}">
              <a16:creationId xmlns:a16="http://schemas.microsoft.com/office/drawing/2014/main" id="{00000000-0008-0000-0600-00003F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44" name="Text Box 1">
          <a:extLst>
            <a:ext uri="{FF2B5EF4-FFF2-40B4-BE49-F238E27FC236}">
              <a16:creationId xmlns:a16="http://schemas.microsoft.com/office/drawing/2014/main" id="{00000000-0008-0000-0600-000040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45" name="Text Box 1">
          <a:extLst>
            <a:ext uri="{FF2B5EF4-FFF2-40B4-BE49-F238E27FC236}">
              <a16:creationId xmlns:a16="http://schemas.microsoft.com/office/drawing/2014/main" id="{00000000-0008-0000-0600-000041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46" name="Text Box 1">
          <a:extLst>
            <a:ext uri="{FF2B5EF4-FFF2-40B4-BE49-F238E27FC236}">
              <a16:creationId xmlns:a16="http://schemas.microsoft.com/office/drawing/2014/main" id="{00000000-0008-0000-0600-000042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47" name="Text Box 1">
          <a:extLst>
            <a:ext uri="{FF2B5EF4-FFF2-40B4-BE49-F238E27FC236}">
              <a16:creationId xmlns:a16="http://schemas.microsoft.com/office/drawing/2014/main" id="{00000000-0008-0000-0600-000043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48" name="Text Box 1">
          <a:extLst>
            <a:ext uri="{FF2B5EF4-FFF2-40B4-BE49-F238E27FC236}">
              <a16:creationId xmlns:a16="http://schemas.microsoft.com/office/drawing/2014/main" id="{00000000-0008-0000-0600-000044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49" name="Text Box 1">
          <a:extLst>
            <a:ext uri="{FF2B5EF4-FFF2-40B4-BE49-F238E27FC236}">
              <a16:creationId xmlns:a16="http://schemas.microsoft.com/office/drawing/2014/main" id="{00000000-0008-0000-0600-000045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0" name="Text Box 1">
          <a:extLst>
            <a:ext uri="{FF2B5EF4-FFF2-40B4-BE49-F238E27FC236}">
              <a16:creationId xmlns:a16="http://schemas.microsoft.com/office/drawing/2014/main" id="{00000000-0008-0000-0600-000046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1" name="Text Box 1">
          <a:extLst>
            <a:ext uri="{FF2B5EF4-FFF2-40B4-BE49-F238E27FC236}">
              <a16:creationId xmlns:a16="http://schemas.microsoft.com/office/drawing/2014/main" id="{00000000-0008-0000-0600-000047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2" name="Text Box 1">
          <a:extLst>
            <a:ext uri="{FF2B5EF4-FFF2-40B4-BE49-F238E27FC236}">
              <a16:creationId xmlns:a16="http://schemas.microsoft.com/office/drawing/2014/main" id="{00000000-0008-0000-0600-000048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3" name="Text Box 1">
          <a:extLst>
            <a:ext uri="{FF2B5EF4-FFF2-40B4-BE49-F238E27FC236}">
              <a16:creationId xmlns:a16="http://schemas.microsoft.com/office/drawing/2014/main" id="{00000000-0008-0000-0600-000049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4" name="Text Box 1">
          <a:extLst>
            <a:ext uri="{FF2B5EF4-FFF2-40B4-BE49-F238E27FC236}">
              <a16:creationId xmlns:a16="http://schemas.microsoft.com/office/drawing/2014/main" id="{00000000-0008-0000-0600-00004A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5" name="Text Box 1">
          <a:extLst>
            <a:ext uri="{FF2B5EF4-FFF2-40B4-BE49-F238E27FC236}">
              <a16:creationId xmlns:a16="http://schemas.microsoft.com/office/drawing/2014/main" id="{00000000-0008-0000-0600-00004B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6" name="Text Box 1">
          <a:extLst>
            <a:ext uri="{FF2B5EF4-FFF2-40B4-BE49-F238E27FC236}">
              <a16:creationId xmlns:a16="http://schemas.microsoft.com/office/drawing/2014/main" id="{00000000-0008-0000-0600-00004C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7" name="Text Box 1">
          <a:extLst>
            <a:ext uri="{FF2B5EF4-FFF2-40B4-BE49-F238E27FC236}">
              <a16:creationId xmlns:a16="http://schemas.microsoft.com/office/drawing/2014/main" id="{00000000-0008-0000-0600-00004D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8" name="Text Box 1">
          <a:extLst>
            <a:ext uri="{FF2B5EF4-FFF2-40B4-BE49-F238E27FC236}">
              <a16:creationId xmlns:a16="http://schemas.microsoft.com/office/drawing/2014/main" id="{00000000-0008-0000-0600-00004E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9" name="Text Box 1">
          <a:extLst>
            <a:ext uri="{FF2B5EF4-FFF2-40B4-BE49-F238E27FC236}">
              <a16:creationId xmlns:a16="http://schemas.microsoft.com/office/drawing/2014/main" id="{00000000-0008-0000-0600-00004F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160" name="Text Box 1">
          <a:extLst>
            <a:ext uri="{FF2B5EF4-FFF2-40B4-BE49-F238E27FC236}">
              <a16:creationId xmlns:a16="http://schemas.microsoft.com/office/drawing/2014/main" id="{00000000-0008-0000-0600-000050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161" name="Text Box 1">
          <a:extLst>
            <a:ext uri="{FF2B5EF4-FFF2-40B4-BE49-F238E27FC236}">
              <a16:creationId xmlns:a16="http://schemas.microsoft.com/office/drawing/2014/main" id="{00000000-0008-0000-0600-000051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62" name="Text Box 1">
          <a:extLst>
            <a:ext uri="{FF2B5EF4-FFF2-40B4-BE49-F238E27FC236}">
              <a16:creationId xmlns:a16="http://schemas.microsoft.com/office/drawing/2014/main" id="{00000000-0008-0000-0600-000052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63" name="Text Box 1">
          <a:extLst>
            <a:ext uri="{FF2B5EF4-FFF2-40B4-BE49-F238E27FC236}">
              <a16:creationId xmlns:a16="http://schemas.microsoft.com/office/drawing/2014/main" id="{00000000-0008-0000-0600-000053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64" name="Text Box 1">
          <a:extLst>
            <a:ext uri="{FF2B5EF4-FFF2-40B4-BE49-F238E27FC236}">
              <a16:creationId xmlns:a16="http://schemas.microsoft.com/office/drawing/2014/main" id="{00000000-0008-0000-0600-000054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65" name="Text Box 1">
          <a:extLst>
            <a:ext uri="{FF2B5EF4-FFF2-40B4-BE49-F238E27FC236}">
              <a16:creationId xmlns:a16="http://schemas.microsoft.com/office/drawing/2014/main" id="{00000000-0008-0000-0600-000055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66" name="Text Box 1">
          <a:extLst>
            <a:ext uri="{FF2B5EF4-FFF2-40B4-BE49-F238E27FC236}">
              <a16:creationId xmlns:a16="http://schemas.microsoft.com/office/drawing/2014/main" id="{00000000-0008-0000-0600-000056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67" name="Text Box 1">
          <a:extLst>
            <a:ext uri="{FF2B5EF4-FFF2-40B4-BE49-F238E27FC236}">
              <a16:creationId xmlns:a16="http://schemas.microsoft.com/office/drawing/2014/main" id="{00000000-0008-0000-0600-000057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68" name="Text Box 1">
          <a:extLst>
            <a:ext uri="{FF2B5EF4-FFF2-40B4-BE49-F238E27FC236}">
              <a16:creationId xmlns:a16="http://schemas.microsoft.com/office/drawing/2014/main" id="{00000000-0008-0000-0600-000058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69" name="Text Box 1">
          <a:extLst>
            <a:ext uri="{FF2B5EF4-FFF2-40B4-BE49-F238E27FC236}">
              <a16:creationId xmlns:a16="http://schemas.microsoft.com/office/drawing/2014/main" id="{00000000-0008-0000-0600-000059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70" name="Text Box 1">
          <a:extLst>
            <a:ext uri="{FF2B5EF4-FFF2-40B4-BE49-F238E27FC236}">
              <a16:creationId xmlns:a16="http://schemas.microsoft.com/office/drawing/2014/main" id="{00000000-0008-0000-0600-00005A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71" name="Text Box 1">
          <a:extLst>
            <a:ext uri="{FF2B5EF4-FFF2-40B4-BE49-F238E27FC236}">
              <a16:creationId xmlns:a16="http://schemas.microsoft.com/office/drawing/2014/main" id="{00000000-0008-0000-0600-00005B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6172" name="Text Box 1">
          <a:extLst>
            <a:ext uri="{FF2B5EF4-FFF2-40B4-BE49-F238E27FC236}">
              <a16:creationId xmlns:a16="http://schemas.microsoft.com/office/drawing/2014/main" id="{00000000-0008-0000-0600-00005C5A0F00}"/>
            </a:ext>
          </a:extLst>
        </xdr:cNvPr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73" name="Text Box 1">
          <a:extLst>
            <a:ext uri="{FF2B5EF4-FFF2-40B4-BE49-F238E27FC236}">
              <a16:creationId xmlns:a16="http://schemas.microsoft.com/office/drawing/2014/main" id="{00000000-0008-0000-0600-00005D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74" name="Text Box 1">
          <a:extLst>
            <a:ext uri="{FF2B5EF4-FFF2-40B4-BE49-F238E27FC236}">
              <a16:creationId xmlns:a16="http://schemas.microsoft.com/office/drawing/2014/main" id="{00000000-0008-0000-0600-00005E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75" name="Text Box 1">
          <a:extLst>
            <a:ext uri="{FF2B5EF4-FFF2-40B4-BE49-F238E27FC236}">
              <a16:creationId xmlns:a16="http://schemas.microsoft.com/office/drawing/2014/main" id="{00000000-0008-0000-0600-00005F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76" name="Text Box 1">
          <a:extLst>
            <a:ext uri="{FF2B5EF4-FFF2-40B4-BE49-F238E27FC236}">
              <a16:creationId xmlns:a16="http://schemas.microsoft.com/office/drawing/2014/main" id="{00000000-0008-0000-0600-000060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77" name="Text Box 1">
          <a:extLst>
            <a:ext uri="{FF2B5EF4-FFF2-40B4-BE49-F238E27FC236}">
              <a16:creationId xmlns:a16="http://schemas.microsoft.com/office/drawing/2014/main" id="{00000000-0008-0000-0600-000061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178" name="Text Box 1">
          <a:extLst>
            <a:ext uri="{FF2B5EF4-FFF2-40B4-BE49-F238E27FC236}">
              <a16:creationId xmlns:a16="http://schemas.microsoft.com/office/drawing/2014/main" id="{00000000-0008-0000-0600-000062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79" name="Text Box 1">
          <a:extLst>
            <a:ext uri="{FF2B5EF4-FFF2-40B4-BE49-F238E27FC236}">
              <a16:creationId xmlns:a16="http://schemas.microsoft.com/office/drawing/2014/main" id="{00000000-0008-0000-0600-000063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80" name="Text Box 1">
          <a:extLst>
            <a:ext uri="{FF2B5EF4-FFF2-40B4-BE49-F238E27FC236}">
              <a16:creationId xmlns:a16="http://schemas.microsoft.com/office/drawing/2014/main" id="{00000000-0008-0000-0600-000064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81" name="Text Box 1">
          <a:extLst>
            <a:ext uri="{FF2B5EF4-FFF2-40B4-BE49-F238E27FC236}">
              <a16:creationId xmlns:a16="http://schemas.microsoft.com/office/drawing/2014/main" id="{00000000-0008-0000-0600-000065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82" name="Text Box 1">
          <a:extLst>
            <a:ext uri="{FF2B5EF4-FFF2-40B4-BE49-F238E27FC236}">
              <a16:creationId xmlns:a16="http://schemas.microsoft.com/office/drawing/2014/main" id="{00000000-0008-0000-0600-000066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83" name="Text Box 1">
          <a:extLst>
            <a:ext uri="{FF2B5EF4-FFF2-40B4-BE49-F238E27FC236}">
              <a16:creationId xmlns:a16="http://schemas.microsoft.com/office/drawing/2014/main" id="{00000000-0008-0000-0600-000067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84" name="Text Box 1">
          <a:extLst>
            <a:ext uri="{FF2B5EF4-FFF2-40B4-BE49-F238E27FC236}">
              <a16:creationId xmlns:a16="http://schemas.microsoft.com/office/drawing/2014/main" id="{00000000-0008-0000-0600-000068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85" name="Text Box 1">
          <a:extLst>
            <a:ext uri="{FF2B5EF4-FFF2-40B4-BE49-F238E27FC236}">
              <a16:creationId xmlns:a16="http://schemas.microsoft.com/office/drawing/2014/main" id="{00000000-0008-0000-0600-000069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86" name="Text Box 1">
          <a:extLst>
            <a:ext uri="{FF2B5EF4-FFF2-40B4-BE49-F238E27FC236}">
              <a16:creationId xmlns:a16="http://schemas.microsoft.com/office/drawing/2014/main" id="{00000000-0008-0000-0600-00006A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87" name="Text Box 1">
          <a:extLst>
            <a:ext uri="{FF2B5EF4-FFF2-40B4-BE49-F238E27FC236}">
              <a16:creationId xmlns:a16="http://schemas.microsoft.com/office/drawing/2014/main" id="{00000000-0008-0000-0600-00006B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88" name="Text Box 1">
          <a:extLst>
            <a:ext uri="{FF2B5EF4-FFF2-40B4-BE49-F238E27FC236}">
              <a16:creationId xmlns:a16="http://schemas.microsoft.com/office/drawing/2014/main" id="{00000000-0008-0000-0600-00006C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89" name="Text Box 1">
          <a:extLst>
            <a:ext uri="{FF2B5EF4-FFF2-40B4-BE49-F238E27FC236}">
              <a16:creationId xmlns:a16="http://schemas.microsoft.com/office/drawing/2014/main" id="{00000000-0008-0000-0600-00006D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90" name="Text Box 1">
          <a:extLst>
            <a:ext uri="{FF2B5EF4-FFF2-40B4-BE49-F238E27FC236}">
              <a16:creationId xmlns:a16="http://schemas.microsoft.com/office/drawing/2014/main" id="{00000000-0008-0000-0600-00006E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91" name="Text Box 1">
          <a:extLst>
            <a:ext uri="{FF2B5EF4-FFF2-40B4-BE49-F238E27FC236}">
              <a16:creationId xmlns:a16="http://schemas.microsoft.com/office/drawing/2014/main" id="{00000000-0008-0000-0600-00006F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92" name="Text Box 1">
          <a:extLst>
            <a:ext uri="{FF2B5EF4-FFF2-40B4-BE49-F238E27FC236}">
              <a16:creationId xmlns:a16="http://schemas.microsoft.com/office/drawing/2014/main" id="{00000000-0008-0000-0600-000070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93" name="Text Box 1">
          <a:extLst>
            <a:ext uri="{FF2B5EF4-FFF2-40B4-BE49-F238E27FC236}">
              <a16:creationId xmlns:a16="http://schemas.microsoft.com/office/drawing/2014/main" id="{00000000-0008-0000-0600-000071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94" name="Text Box 1">
          <a:extLst>
            <a:ext uri="{FF2B5EF4-FFF2-40B4-BE49-F238E27FC236}">
              <a16:creationId xmlns:a16="http://schemas.microsoft.com/office/drawing/2014/main" id="{00000000-0008-0000-0600-000072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95" name="Text Box 1">
          <a:extLst>
            <a:ext uri="{FF2B5EF4-FFF2-40B4-BE49-F238E27FC236}">
              <a16:creationId xmlns:a16="http://schemas.microsoft.com/office/drawing/2014/main" id="{00000000-0008-0000-0600-000073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96" name="Text Box 1">
          <a:extLst>
            <a:ext uri="{FF2B5EF4-FFF2-40B4-BE49-F238E27FC236}">
              <a16:creationId xmlns:a16="http://schemas.microsoft.com/office/drawing/2014/main" id="{00000000-0008-0000-0600-000074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97" name="Text Box 1">
          <a:extLst>
            <a:ext uri="{FF2B5EF4-FFF2-40B4-BE49-F238E27FC236}">
              <a16:creationId xmlns:a16="http://schemas.microsoft.com/office/drawing/2014/main" id="{00000000-0008-0000-0600-000075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98" name="Text Box 1">
          <a:extLst>
            <a:ext uri="{FF2B5EF4-FFF2-40B4-BE49-F238E27FC236}">
              <a16:creationId xmlns:a16="http://schemas.microsoft.com/office/drawing/2014/main" id="{00000000-0008-0000-0600-000076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99" name="Text Box 1">
          <a:extLst>
            <a:ext uri="{FF2B5EF4-FFF2-40B4-BE49-F238E27FC236}">
              <a16:creationId xmlns:a16="http://schemas.microsoft.com/office/drawing/2014/main" id="{00000000-0008-0000-0600-000077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200" name="Text Box 1">
          <a:extLst>
            <a:ext uri="{FF2B5EF4-FFF2-40B4-BE49-F238E27FC236}">
              <a16:creationId xmlns:a16="http://schemas.microsoft.com/office/drawing/2014/main" id="{00000000-0008-0000-0600-000078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201" name="Text Box 1">
          <a:extLst>
            <a:ext uri="{FF2B5EF4-FFF2-40B4-BE49-F238E27FC236}">
              <a16:creationId xmlns:a16="http://schemas.microsoft.com/office/drawing/2014/main" id="{00000000-0008-0000-0600-000079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202" name="Text Box 1">
          <a:extLst>
            <a:ext uri="{FF2B5EF4-FFF2-40B4-BE49-F238E27FC236}">
              <a16:creationId xmlns:a16="http://schemas.microsoft.com/office/drawing/2014/main" id="{00000000-0008-0000-0600-00007A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203" name="Text Box 1">
          <a:extLst>
            <a:ext uri="{FF2B5EF4-FFF2-40B4-BE49-F238E27FC236}">
              <a16:creationId xmlns:a16="http://schemas.microsoft.com/office/drawing/2014/main" id="{00000000-0008-0000-0600-00007B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04" name="Text Box 1">
          <a:extLst>
            <a:ext uri="{FF2B5EF4-FFF2-40B4-BE49-F238E27FC236}">
              <a16:creationId xmlns:a16="http://schemas.microsoft.com/office/drawing/2014/main" id="{00000000-0008-0000-0600-00007C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05" name="Text Box 1">
          <a:extLst>
            <a:ext uri="{FF2B5EF4-FFF2-40B4-BE49-F238E27FC236}">
              <a16:creationId xmlns:a16="http://schemas.microsoft.com/office/drawing/2014/main" id="{00000000-0008-0000-0600-00007D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206" name="Text Box 1">
          <a:extLst>
            <a:ext uri="{FF2B5EF4-FFF2-40B4-BE49-F238E27FC236}">
              <a16:creationId xmlns:a16="http://schemas.microsoft.com/office/drawing/2014/main" id="{00000000-0008-0000-0600-00007E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07" name="Text Box 1">
          <a:extLst>
            <a:ext uri="{FF2B5EF4-FFF2-40B4-BE49-F238E27FC236}">
              <a16:creationId xmlns:a16="http://schemas.microsoft.com/office/drawing/2014/main" id="{00000000-0008-0000-0600-00007F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08" name="Text Box 1">
          <a:extLst>
            <a:ext uri="{FF2B5EF4-FFF2-40B4-BE49-F238E27FC236}">
              <a16:creationId xmlns:a16="http://schemas.microsoft.com/office/drawing/2014/main" id="{00000000-0008-0000-0600-000080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209" name="Text Box 1">
          <a:extLst>
            <a:ext uri="{FF2B5EF4-FFF2-40B4-BE49-F238E27FC236}">
              <a16:creationId xmlns:a16="http://schemas.microsoft.com/office/drawing/2014/main" id="{00000000-0008-0000-0600-000081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10" name="Text Box 1">
          <a:extLst>
            <a:ext uri="{FF2B5EF4-FFF2-40B4-BE49-F238E27FC236}">
              <a16:creationId xmlns:a16="http://schemas.microsoft.com/office/drawing/2014/main" id="{00000000-0008-0000-0600-000082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11" name="Text Box 1">
          <a:extLst>
            <a:ext uri="{FF2B5EF4-FFF2-40B4-BE49-F238E27FC236}">
              <a16:creationId xmlns:a16="http://schemas.microsoft.com/office/drawing/2014/main" id="{00000000-0008-0000-0600-000083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212" name="Text Box 1">
          <a:extLst>
            <a:ext uri="{FF2B5EF4-FFF2-40B4-BE49-F238E27FC236}">
              <a16:creationId xmlns:a16="http://schemas.microsoft.com/office/drawing/2014/main" id="{00000000-0008-0000-0600-000084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13" name="Text Box 1">
          <a:extLst>
            <a:ext uri="{FF2B5EF4-FFF2-40B4-BE49-F238E27FC236}">
              <a16:creationId xmlns:a16="http://schemas.microsoft.com/office/drawing/2014/main" id="{00000000-0008-0000-0600-000085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14" name="Text Box 1">
          <a:extLst>
            <a:ext uri="{FF2B5EF4-FFF2-40B4-BE49-F238E27FC236}">
              <a16:creationId xmlns:a16="http://schemas.microsoft.com/office/drawing/2014/main" id="{00000000-0008-0000-0600-000086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15" name="Text Box 1">
          <a:extLst>
            <a:ext uri="{FF2B5EF4-FFF2-40B4-BE49-F238E27FC236}">
              <a16:creationId xmlns:a16="http://schemas.microsoft.com/office/drawing/2014/main" id="{00000000-0008-0000-0600-000087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16" name="Text Box 1">
          <a:extLst>
            <a:ext uri="{FF2B5EF4-FFF2-40B4-BE49-F238E27FC236}">
              <a16:creationId xmlns:a16="http://schemas.microsoft.com/office/drawing/2014/main" id="{00000000-0008-0000-0600-000088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17" name="Text Box 1">
          <a:extLst>
            <a:ext uri="{FF2B5EF4-FFF2-40B4-BE49-F238E27FC236}">
              <a16:creationId xmlns:a16="http://schemas.microsoft.com/office/drawing/2014/main" id="{00000000-0008-0000-0600-000089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18" name="Text Box 1">
          <a:extLst>
            <a:ext uri="{FF2B5EF4-FFF2-40B4-BE49-F238E27FC236}">
              <a16:creationId xmlns:a16="http://schemas.microsoft.com/office/drawing/2014/main" id="{00000000-0008-0000-0600-00008A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6219" name="Text Box 1">
          <a:extLst>
            <a:ext uri="{FF2B5EF4-FFF2-40B4-BE49-F238E27FC236}">
              <a16:creationId xmlns:a16="http://schemas.microsoft.com/office/drawing/2014/main" id="{00000000-0008-0000-0600-00008B5A0F00}"/>
            </a:ext>
          </a:extLst>
        </xdr:cNvPr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20" name="Text Box 1">
          <a:extLst>
            <a:ext uri="{FF2B5EF4-FFF2-40B4-BE49-F238E27FC236}">
              <a16:creationId xmlns:a16="http://schemas.microsoft.com/office/drawing/2014/main" id="{00000000-0008-0000-0600-00008C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21" name="Text Box 1">
          <a:extLst>
            <a:ext uri="{FF2B5EF4-FFF2-40B4-BE49-F238E27FC236}">
              <a16:creationId xmlns:a16="http://schemas.microsoft.com/office/drawing/2014/main" id="{00000000-0008-0000-0600-00008D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22" name="Text Box 1">
          <a:extLst>
            <a:ext uri="{FF2B5EF4-FFF2-40B4-BE49-F238E27FC236}">
              <a16:creationId xmlns:a16="http://schemas.microsoft.com/office/drawing/2014/main" id="{00000000-0008-0000-0600-00008E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23" name="Text Box 1">
          <a:extLst>
            <a:ext uri="{FF2B5EF4-FFF2-40B4-BE49-F238E27FC236}">
              <a16:creationId xmlns:a16="http://schemas.microsoft.com/office/drawing/2014/main" id="{00000000-0008-0000-0600-00008F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24" name="Text Box 1">
          <a:extLst>
            <a:ext uri="{FF2B5EF4-FFF2-40B4-BE49-F238E27FC236}">
              <a16:creationId xmlns:a16="http://schemas.microsoft.com/office/drawing/2014/main" id="{00000000-0008-0000-0600-000090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225" name="Text Box 1">
          <a:extLst>
            <a:ext uri="{FF2B5EF4-FFF2-40B4-BE49-F238E27FC236}">
              <a16:creationId xmlns:a16="http://schemas.microsoft.com/office/drawing/2014/main" id="{00000000-0008-0000-0600-000091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26" name="Text Box 1">
          <a:extLst>
            <a:ext uri="{FF2B5EF4-FFF2-40B4-BE49-F238E27FC236}">
              <a16:creationId xmlns:a16="http://schemas.microsoft.com/office/drawing/2014/main" id="{00000000-0008-0000-0600-000092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27" name="Text Box 1">
          <a:extLst>
            <a:ext uri="{FF2B5EF4-FFF2-40B4-BE49-F238E27FC236}">
              <a16:creationId xmlns:a16="http://schemas.microsoft.com/office/drawing/2014/main" id="{00000000-0008-0000-0600-000093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28" name="Text Box 1">
          <a:extLst>
            <a:ext uri="{FF2B5EF4-FFF2-40B4-BE49-F238E27FC236}">
              <a16:creationId xmlns:a16="http://schemas.microsoft.com/office/drawing/2014/main" id="{00000000-0008-0000-0600-000094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29" name="Text Box 1">
          <a:extLst>
            <a:ext uri="{FF2B5EF4-FFF2-40B4-BE49-F238E27FC236}">
              <a16:creationId xmlns:a16="http://schemas.microsoft.com/office/drawing/2014/main" id="{00000000-0008-0000-0600-000095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30" name="Text Box 1">
          <a:extLst>
            <a:ext uri="{FF2B5EF4-FFF2-40B4-BE49-F238E27FC236}">
              <a16:creationId xmlns:a16="http://schemas.microsoft.com/office/drawing/2014/main" id="{00000000-0008-0000-0600-000096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31" name="Text Box 1">
          <a:extLst>
            <a:ext uri="{FF2B5EF4-FFF2-40B4-BE49-F238E27FC236}">
              <a16:creationId xmlns:a16="http://schemas.microsoft.com/office/drawing/2014/main" id="{00000000-0008-0000-0600-000097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32" name="Text Box 1">
          <a:extLst>
            <a:ext uri="{FF2B5EF4-FFF2-40B4-BE49-F238E27FC236}">
              <a16:creationId xmlns:a16="http://schemas.microsoft.com/office/drawing/2014/main" id="{00000000-0008-0000-0600-000098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33" name="Text Box 1">
          <a:extLst>
            <a:ext uri="{FF2B5EF4-FFF2-40B4-BE49-F238E27FC236}">
              <a16:creationId xmlns:a16="http://schemas.microsoft.com/office/drawing/2014/main" id="{00000000-0008-0000-0600-000099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34" name="Text Box 1">
          <a:extLst>
            <a:ext uri="{FF2B5EF4-FFF2-40B4-BE49-F238E27FC236}">
              <a16:creationId xmlns:a16="http://schemas.microsoft.com/office/drawing/2014/main" id="{00000000-0008-0000-0600-00009A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35" name="Text Box 1">
          <a:extLst>
            <a:ext uri="{FF2B5EF4-FFF2-40B4-BE49-F238E27FC236}">
              <a16:creationId xmlns:a16="http://schemas.microsoft.com/office/drawing/2014/main" id="{00000000-0008-0000-0600-00009B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36" name="Text Box 1">
          <a:extLst>
            <a:ext uri="{FF2B5EF4-FFF2-40B4-BE49-F238E27FC236}">
              <a16:creationId xmlns:a16="http://schemas.microsoft.com/office/drawing/2014/main" id="{00000000-0008-0000-0600-00009C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37" name="Text Box 1">
          <a:extLst>
            <a:ext uri="{FF2B5EF4-FFF2-40B4-BE49-F238E27FC236}">
              <a16:creationId xmlns:a16="http://schemas.microsoft.com/office/drawing/2014/main" id="{00000000-0008-0000-0600-00009D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38" name="Text Box 1">
          <a:extLst>
            <a:ext uri="{FF2B5EF4-FFF2-40B4-BE49-F238E27FC236}">
              <a16:creationId xmlns:a16="http://schemas.microsoft.com/office/drawing/2014/main" id="{00000000-0008-0000-0600-00009E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39" name="Text Box 1">
          <a:extLst>
            <a:ext uri="{FF2B5EF4-FFF2-40B4-BE49-F238E27FC236}">
              <a16:creationId xmlns:a16="http://schemas.microsoft.com/office/drawing/2014/main" id="{00000000-0008-0000-0600-00009F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40" name="Text Box 1">
          <a:extLst>
            <a:ext uri="{FF2B5EF4-FFF2-40B4-BE49-F238E27FC236}">
              <a16:creationId xmlns:a16="http://schemas.microsoft.com/office/drawing/2014/main" id="{00000000-0008-0000-0600-0000A0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41" name="Text Box 1">
          <a:extLst>
            <a:ext uri="{FF2B5EF4-FFF2-40B4-BE49-F238E27FC236}">
              <a16:creationId xmlns:a16="http://schemas.microsoft.com/office/drawing/2014/main" id="{00000000-0008-0000-0600-0000A1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42" name="Text Box 1">
          <a:extLst>
            <a:ext uri="{FF2B5EF4-FFF2-40B4-BE49-F238E27FC236}">
              <a16:creationId xmlns:a16="http://schemas.microsoft.com/office/drawing/2014/main" id="{00000000-0008-0000-0600-0000A2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43" name="Text Box 1">
          <a:extLst>
            <a:ext uri="{FF2B5EF4-FFF2-40B4-BE49-F238E27FC236}">
              <a16:creationId xmlns:a16="http://schemas.microsoft.com/office/drawing/2014/main" id="{00000000-0008-0000-0600-0000A3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44" name="Text Box 1">
          <a:extLst>
            <a:ext uri="{FF2B5EF4-FFF2-40B4-BE49-F238E27FC236}">
              <a16:creationId xmlns:a16="http://schemas.microsoft.com/office/drawing/2014/main" id="{00000000-0008-0000-0600-0000A4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45" name="Text Box 1">
          <a:extLst>
            <a:ext uri="{FF2B5EF4-FFF2-40B4-BE49-F238E27FC236}">
              <a16:creationId xmlns:a16="http://schemas.microsoft.com/office/drawing/2014/main" id="{00000000-0008-0000-0600-0000A5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46" name="Text Box 1">
          <a:extLst>
            <a:ext uri="{FF2B5EF4-FFF2-40B4-BE49-F238E27FC236}">
              <a16:creationId xmlns:a16="http://schemas.microsoft.com/office/drawing/2014/main" id="{00000000-0008-0000-0600-0000A6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247" name="Text Box 1">
          <a:extLst>
            <a:ext uri="{FF2B5EF4-FFF2-40B4-BE49-F238E27FC236}">
              <a16:creationId xmlns:a16="http://schemas.microsoft.com/office/drawing/2014/main" id="{00000000-0008-0000-0600-0000A7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248" name="Text Box 1">
          <a:extLst>
            <a:ext uri="{FF2B5EF4-FFF2-40B4-BE49-F238E27FC236}">
              <a16:creationId xmlns:a16="http://schemas.microsoft.com/office/drawing/2014/main" id="{00000000-0008-0000-0600-0000A8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249" name="Text Box 1">
          <a:extLst>
            <a:ext uri="{FF2B5EF4-FFF2-40B4-BE49-F238E27FC236}">
              <a16:creationId xmlns:a16="http://schemas.microsoft.com/office/drawing/2014/main" id="{00000000-0008-0000-0600-0000A9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250" name="Text Box 1">
          <a:extLst>
            <a:ext uri="{FF2B5EF4-FFF2-40B4-BE49-F238E27FC236}">
              <a16:creationId xmlns:a16="http://schemas.microsoft.com/office/drawing/2014/main" id="{00000000-0008-0000-0600-0000AA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51" name="Text Box 1">
          <a:extLst>
            <a:ext uri="{FF2B5EF4-FFF2-40B4-BE49-F238E27FC236}">
              <a16:creationId xmlns:a16="http://schemas.microsoft.com/office/drawing/2014/main" id="{00000000-0008-0000-0600-0000AB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52" name="Text Box 1">
          <a:extLst>
            <a:ext uri="{FF2B5EF4-FFF2-40B4-BE49-F238E27FC236}">
              <a16:creationId xmlns:a16="http://schemas.microsoft.com/office/drawing/2014/main" id="{00000000-0008-0000-0600-0000AC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253" name="Text Box 1">
          <a:extLst>
            <a:ext uri="{FF2B5EF4-FFF2-40B4-BE49-F238E27FC236}">
              <a16:creationId xmlns:a16="http://schemas.microsoft.com/office/drawing/2014/main" id="{00000000-0008-0000-0600-0000AD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54" name="Text Box 1">
          <a:extLst>
            <a:ext uri="{FF2B5EF4-FFF2-40B4-BE49-F238E27FC236}">
              <a16:creationId xmlns:a16="http://schemas.microsoft.com/office/drawing/2014/main" id="{00000000-0008-0000-0600-0000AE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55" name="Text Box 1">
          <a:extLst>
            <a:ext uri="{FF2B5EF4-FFF2-40B4-BE49-F238E27FC236}">
              <a16:creationId xmlns:a16="http://schemas.microsoft.com/office/drawing/2014/main" id="{00000000-0008-0000-0600-0000AF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256" name="Text Box 1">
          <a:extLst>
            <a:ext uri="{FF2B5EF4-FFF2-40B4-BE49-F238E27FC236}">
              <a16:creationId xmlns:a16="http://schemas.microsoft.com/office/drawing/2014/main" id="{00000000-0008-0000-0600-0000B0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57" name="Text Box 1">
          <a:extLst>
            <a:ext uri="{FF2B5EF4-FFF2-40B4-BE49-F238E27FC236}">
              <a16:creationId xmlns:a16="http://schemas.microsoft.com/office/drawing/2014/main" id="{00000000-0008-0000-0600-0000B1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58" name="Text Box 1">
          <a:extLst>
            <a:ext uri="{FF2B5EF4-FFF2-40B4-BE49-F238E27FC236}">
              <a16:creationId xmlns:a16="http://schemas.microsoft.com/office/drawing/2014/main" id="{00000000-0008-0000-0600-0000B2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259" name="Text Box 1">
          <a:extLst>
            <a:ext uri="{FF2B5EF4-FFF2-40B4-BE49-F238E27FC236}">
              <a16:creationId xmlns:a16="http://schemas.microsoft.com/office/drawing/2014/main" id="{00000000-0008-0000-0600-0000B3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60" name="Text Box 1">
          <a:extLst>
            <a:ext uri="{FF2B5EF4-FFF2-40B4-BE49-F238E27FC236}">
              <a16:creationId xmlns:a16="http://schemas.microsoft.com/office/drawing/2014/main" id="{00000000-0008-0000-0600-0000B4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61" name="Text Box 1">
          <a:extLst>
            <a:ext uri="{FF2B5EF4-FFF2-40B4-BE49-F238E27FC236}">
              <a16:creationId xmlns:a16="http://schemas.microsoft.com/office/drawing/2014/main" id="{00000000-0008-0000-0600-0000B5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62" name="Text Box 1">
          <a:extLst>
            <a:ext uri="{FF2B5EF4-FFF2-40B4-BE49-F238E27FC236}">
              <a16:creationId xmlns:a16="http://schemas.microsoft.com/office/drawing/2014/main" id="{00000000-0008-0000-0600-0000B6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63" name="Text Box 1">
          <a:extLst>
            <a:ext uri="{FF2B5EF4-FFF2-40B4-BE49-F238E27FC236}">
              <a16:creationId xmlns:a16="http://schemas.microsoft.com/office/drawing/2014/main" id="{00000000-0008-0000-0600-0000B7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64" name="Text Box 1">
          <a:extLst>
            <a:ext uri="{FF2B5EF4-FFF2-40B4-BE49-F238E27FC236}">
              <a16:creationId xmlns:a16="http://schemas.microsoft.com/office/drawing/2014/main" id="{00000000-0008-0000-0600-0000B85A0F00}"/>
            </a:ext>
          </a:extLst>
        </xdr:cNvPr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65" name="Text Box 1">
          <a:extLst>
            <a:ext uri="{FF2B5EF4-FFF2-40B4-BE49-F238E27FC236}">
              <a16:creationId xmlns:a16="http://schemas.microsoft.com/office/drawing/2014/main" id="{00000000-0008-0000-0600-0000B95A0F00}"/>
            </a:ext>
          </a:extLst>
        </xdr:cNvPr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66" name="Text Box 1">
          <a:extLst>
            <a:ext uri="{FF2B5EF4-FFF2-40B4-BE49-F238E27FC236}">
              <a16:creationId xmlns:a16="http://schemas.microsoft.com/office/drawing/2014/main" id="{00000000-0008-0000-0600-0000BA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67" name="Text Box 1">
          <a:extLst>
            <a:ext uri="{FF2B5EF4-FFF2-40B4-BE49-F238E27FC236}">
              <a16:creationId xmlns:a16="http://schemas.microsoft.com/office/drawing/2014/main" id="{00000000-0008-0000-0600-0000BB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268" name="Text Box 1">
          <a:extLst>
            <a:ext uri="{FF2B5EF4-FFF2-40B4-BE49-F238E27FC236}">
              <a16:creationId xmlns:a16="http://schemas.microsoft.com/office/drawing/2014/main" id="{00000000-0008-0000-0600-0000BC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69" name="Text Box 1">
          <a:extLst>
            <a:ext uri="{FF2B5EF4-FFF2-40B4-BE49-F238E27FC236}">
              <a16:creationId xmlns:a16="http://schemas.microsoft.com/office/drawing/2014/main" id="{00000000-0008-0000-0600-0000BD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70" name="Text Box 1">
          <a:extLst>
            <a:ext uri="{FF2B5EF4-FFF2-40B4-BE49-F238E27FC236}">
              <a16:creationId xmlns:a16="http://schemas.microsoft.com/office/drawing/2014/main" id="{00000000-0008-0000-0600-0000BE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71" name="Text Box 1">
          <a:extLst>
            <a:ext uri="{FF2B5EF4-FFF2-40B4-BE49-F238E27FC236}">
              <a16:creationId xmlns:a16="http://schemas.microsoft.com/office/drawing/2014/main" id="{00000000-0008-0000-0600-0000BF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72" name="Text Box 1">
          <a:extLst>
            <a:ext uri="{FF2B5EF4-FFF2-40B4-BE49-F238E27FC236}">
              <a16:creationId xmlns:a16="http://schemas.microsoft.com/office/drawing/2014/main" id="{00000000-0008-0000-0600-0000C0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73" name="Text Box 1">
          <a:extLst>
            <a:ext uri="{FF2B5EF4-FFF2-40B4-BE49-F238E27FC236}">
              <a16:creationId xmlns:a16="http://schemas.microsoft.com/office/drawing/2014/main" id="{00000000-0008-0000-0600-0000C1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74" name="Text Box 1">
          <a:extLst>
            <a:ext uri="{FF2B5EF4-FFF2-40B4-BE49-F238E27FC236}">
              <a16:creationId xmlns:a16="http://schemas.microsoft.com/office/drawing/2014/main" id="{00000000-0008-0000-0600-0000C2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75" name="Text Box 1">
          <a:extLst>
            <a:ext uri="{FF2B5EF4-FFF2-40B4-BE49-F238E27FC236}">
              <a16:creationId xmlns:a16="http://schemas.microsoft.com/office/drawing/2014/main" id="{00000000-0008-0000-0600-0000C3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276" name="Text Box 1">
          <a:extLst>
            <a:ext uri="{FF2B5EF4-FFF2-40B4-BE49-F238E27FC236}">
              <a16:creationId xmlns:a16="http://schemas.microsoft.com/office/drawing/2014/main" id="{00000000-0008-0000-0600-0000C4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277" name="Text Box 1">
          <a:extLst>
            <a:ext uri="{FF2B5EF4-FFF2-40B4-BE49-F238E27FC236}">
              <a16:creationId xmlns:a16="http://schemas.microsoft.com/office/drawing/2014/main" id="{00000000-0008-0000-0600-0000C5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278" name="Text Box 1">
          <a:extLst>
            <a:ext uri="{FF2B5EF4-FFF2-40B4-BE49-F238E27FC236}">
              <a16:creationId xmlns:a16="http://schemas.microsoft.com/office/drawing/2014/main" id="{00000000-0008-0000-0600-0000C6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279" name="Text Box 1">
          <a:extLst>
            <a:ext uri="{FF2B5EF4-FFF2-40B4-BE49-F238E27FC236}">
              <a16:creationId xmlns:a16="http://schemas.microsoft.com/office/drawing/2014/main" id="{00000000-0008-0000-0600-0000C7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280" name="Text Box 1">
          <a:extLst>
            <a:ext uri="{FF2B5EF4-FFF2-40B4-BE49-F238E27FC236}">
              <a16:creationId xmlns:a16="http://schemas.microsoft.com/office/drawing/2014/main" id="{00000000-0008-0000-0600-0000C8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81" name="Text Box 1">
          <a:extLst>
            <a:ext uri="{FF2B5EF4-FFF2-40B4-BE49-F238E27FC236}">
              <a16:creationId xmlns:a16="http://schemas.microsoft.com/office/drawing/2014/main" id="{00000000-0008-0000-0600-0000C9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82" name="Text Box 1">
          <a:extLst>
            <a:ext uri="{FF2B5EF4-FFF2-40B4-BE49-F238E27FC236}">
              <a16:creationId xmlns:a16="http://schemas.microsoft.com/office/drawing/2014/main" id="{00000000-0008-0000-0600-0000CA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83" name="Text Box 1">
          <a:extLst>
            <a:ext uri="{FF2B5EF4-FFF2-40B4-BE49-F238E27FC236}">
              <a16:creationId xmlns:a16="http://schemas.microsoft.com/office/drawing/2014/main" id="{00000000-0008-0000-0600-0000CB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284" name="Text Box 1">
          <a:extLst>
            <a:ext uri="{FF2B5EF4-FFF2-40B4-BE49-F238E27FC236}">
              <a16:creationId xmlns:a16="http://schemas.microsoft.com/office/drawing/2014/main" id="{00000000-0008-0000-0600-0000CC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85" name="Text Box 1">
          <a:extLst>
            <a:ext uri="{FF2B5EF4-FFF2-40B4-BE49-F238E27FC236}">
              <a16:creationId xmlns:a16="http://schemas.microsoft.com/office/drawing/2014/main" id="{00000000-0008-0000-0600-0000CD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86" name="Text Box 1">
          <a:extLst>
            <a:ext uri="{FF2B5EF4-FFF2-40B4-BE49-F238E27FC236}">
              <a16:creationId xmlns:a16="http://schemas.microsoft.com/office/drawing/2014/main" id="{00000000-0008-0000-0600-0000CE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87" name="Text Box 1">
          <a:extLst>
            <a:ext uri="{FF2B5EF4-FFF2-40B4-BE49-F238E27FC236}">
              <a16:creationId xmlns:a16="http://schemas.microsoft.com/office/drawing/2014/main" id="{00000000-0008-0000-0600-0000CF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88" name="Text Box 1">
          <a:extLst>
            <a:ext uri="{FF2B5EF4-FFF2-40B4-BE49-F238E27FC236}">
              <a16:creationId xmlns:a16="http://schemas.microsoft.com/office/drawing/2014/main" id="{00000000-0008-0000-0600-0000D0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89" name="Text Box 1">
          <a:extLst>
            <a:ext uri="{FF2B5EF4-FFF2-40B4-BE49-F238E27FC236}">
              <a16:creationId xmlns:a16="http://schemas.microsoft.com/office/drawing/2014/main" id="{00000000-0008-0000-0600-0000D1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0" name="Text Box 1">
          <a:extLst>
            <a:ext uri="{FF2B5EF4-FFF2-40B4-BE49-F238E27FC236}">
              <a16:creationId xmlns:a16="http://schemas.microsoft.com/office/drawing/2014/main" id="{00000000-0008-0000-0600-0000D2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1" name="Text Box 1">
          <a:extLst>
            <a:ext uri="{FF2B5EF4-FFF2-40B4-BE49-F238E27FC236}">
              <a16:creationId xmlns:a16="http://schemas.microsoft.com/office/drawing/2014/main" id="{00000000-0008-0000-0600-0000D3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2" name="Text Box 1">
          <a:extLst>
            <a:ext uri="{FF2B5EF4-FFF2-40B4-BE49-F238E27FC236}">
              <a16:creationId xmlns:a16="http://schemas.microsoft.com/office/drawing/2014/main" id="{00000000-0008-0000-0600-0000D4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3" name="Text Box 1">
          <a:extLst>
            <a:ext uri="{FF2B5EF4-FFF2-40B4-BE49-F238E27FC236}">
              <a16:creationId xmlns:a16="http://schemas.microsoft.com/office/drawing/2014/main" id="{00000000-0008-0000-0600-0000D5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4" name="Text Box 1">
          <a:extLst>
            <a:ext uri="{FF2B5EF4-FFF2-40B4-BE49-F238E27FC236}">
              <a16:creationId xmlns:a16="http://schemas.microsoft.com/office/drawing/2014/main" id="{00000000-0008-0000-0600-0000D6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5" name="Text Box 1">
          <a:extLst>
            <a:ext uri="{FF2B5EF4-FFF2-40B4-BE49-F238E27FC236}">
              <a16:creationId xmlns:a16="http://schemas.microsoft.com/office/drawing/2014/main" id="{00000000-0008-0000-0600-0000D7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6" name="Text Box 1">
          <a:extLst>
            <a:ext uri="{FF2B5EF4-FFF2-40B4-BE49-F238E27FC236}">
              <a16:creationId xmlns:a16="http://schemas.microsoft.com/office/drawing/2014/main" id="{00000000-0008-0000-0600-0000D8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7" name="Text Box 1">
          <a:extLst>
            <a:ext uri="{FF2B5EF4-FFF2-40B4-BE49-F238E27FC236}">
              <a16:creationId xmlns:a16="http://schemas.microsoft.com/office/drawing/2014/main" id="{00000000-0008-0000-0600-0000D9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8" name="Text Box 1">
          <a:extLst>
            <a:ext uri="{FF2B5EF4-FFF2-40B4-BE49-F238E27FC236}">
              <a16:creationId xmlns:a16="http://schemas.microsoft.com/office/drawing/2014/main" id="{00000000-0008-0000-0600-0000DA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299" name="Text Box 1">
          <a:extLst>
            <a:ext uri="{FF2B5EF4-FFF2-40B4-BE49-F238E27FC236}">
              <a16:creationId xmlns:a16="http://schemas.microsoft.com/office/drawing/2014/main" id="{00000000-0008-0000-0600-0000DB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300" name="Text Box 1">
          <a:extLst>
            <a:ext uri="{FF2B5EF4-FFF2-40B4-BE49-F238E27FC236}">
              <a16:creationId xmlns:a16="http://schemas.microsoft.com/office/drawing/2014/main" id="{00000000-0008-0000-0600-0000DC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01" name="Text Box 1">
          <a:extLst>
            <a:ext uri="{FF2B5EF4-FFF2-40B4-BE49-F238E27FC236}">
              <a16:creationId xmlns:a16="http://schemas.microsoft.com/office/drawing/2014/main" id="{00000000-0008-0000-0600-0000DD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02" name="Text Box 1">
          <a:extLst>
            <a:ext uri="{FF2B5EF4-FFF2-40B4-BE49-F238E27FC236}">
              <a16:creationId xmlns:a16="http://schemas.microsoft.com/office/drawing/2014/main" id="{00000000-0008-0000-0600-0000DE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03" name="Text Box 1">
          <a:extLst>
            <a:ext uri="{FF2B5EF4-FFF2-40B4-BE49-F238E27FC236}">
              <a16:creationId xmlns:a16="http://schemas.microsoft.com/office/drawing/2014/main" id="{00000000-0008-0000-0600-0000DF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04" name="Text Box 1">
          <a:extLst>
            <a:ext uri="{FF2B5EF4-FFF2-40B4-BE49-F238E27FC236}">
              <a16:creationId xmlns:a16="http://schemas.microsoft.com/office/drawing/2014/main" id="{00000000-0008-0000-0600-0000E0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05" name="Text Box 1">
          <a:extLst>
            <a:ext uri="{FF2B5EF4-FFF2-40B4-BE49-F238E27FC236}">
              <a16:creationId xmlns:a16="http://schemas.microsoft.com/office/drawing/2014/main" id="{00000000-0008-0000-0600-0000E1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06" name="Text Box 1">
          <a:extLst>
            <a:ext uri="{FF2B5EF4-FFF2-40B4-BE49-F238E27FC236}">
              <a16:creationId xmlns:a16="http://schemas.microsoft.com/office/drawing/2014/main" id="{00000000-0008-0000-0600-0000E2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07" name="Text Box 1">
          <a:extLst>
            <a:ext uri="{FF2B5EF4-FFF2-40B4-BE49-F238E27FC236}">
              <a16:creationId xmlns:a16="http://schemas.microsoft.com/office/drawing/2014/main" id="{00000000-0008-0000-0600-0000E3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08" name="Text Box 1">
          <a:extLst>
            <a:ext uri="{FF2B5EF4-FFF2-40B4-BE49-F238E27FC236}">
              <a16:creationId xmlns:a16="http://schemas.microsoft.com/office/drawing/2014/main" id="{00000000-0008-0000-0600-0000E4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6309" name="Text Box 1">
          <a:extLst>
            <a:ext uri="{FF2B5EF4-FFF2-40B4-BE49-F238E27FC236}">
              <a16:creationId xmlns:a16="http://schemas.microsoft.com/office/drawing/2014/main" id="{00000000-0008-0000-0600-0000E55A0F00}"/>
            </a:ext>
          </a:extLst>
        </xdr:cNvPr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25</xdr:row>
      <xdr:rowOff>257175</xdr:rowOff>
    </xdr:from>
    <xdr:to>
      <xdr:col>3</xdr:col>
      <xdr:colOff>342900</xdr:colOff>
      <xdr:row>27</xdr:row>
      <xdr:rowOff>9525</xdr:rowOff>
    </xdr:to>
    <xdr:sp macro="" textlink="">
      <xdr:nvSpPr>
        <xdr:cNvPr id="1006310" name="Text Box 1">
          <a:extLst>
            <a:ext uri="{FF2B5EF4-FFF2-40B4-BE49-F238E27FC236}">
              <a16:creationId xmlns:a16="http://schemas.microsoft.com/office/drawing/2014/main" id="{00000000-0008-0000-0600-0000E65A0F00}"/>
            </a:ext>
          </a:extLst>
        </xdr:cNvPr>
        <xdr:cNvSpPr txBox="1">
          <a:spLocks noChangeArrowheads="1"/>
        </xdr:cNvSpPr>
      </xdr:nvSpPr>
      <xdr:spPr bwMode="auto">
        <a:xfrm>
          <a:off x="5238750" y="7086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11" name="Text Box 1">
          <a:extLst>
            <a:ext uri="{FF2B5EF4-FFF2-40B4-BE49-F238E27FC236}">
              <a16:creationId xmlns:a16="http://schemas.microsoft.com/office/drawing/2014/main" id="{00000000-0008-0000-0600-0000E7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12" name="Text Box 1">
          <a:extLst>
            <a:ext uri="{FF2B5EF4-FFF2-40B4-BE49-F238E27FC236}">
              <a16:creationId xmlns:a16="http://schemas.microsoft.com/office/drawing/2014/main" id="{00000000-0008-0000-0600-0000E8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13" name="Text Box 1">
          <a:extLst>
            <a:ext uri="{FF2B5EF4-FFF2-40B4-BE49-F238E27FC236}">
              <a16:creationId xmlns:a16="http://schemas.microsoft.com/office/drawing/2014/main" id="{00000000-0008-0000-0600-0000E9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14" name="Text Box 1">
          <a:extLst>
            <a:ext uri="{FF2B5EF4-FFF2-40B4-BE49-F238E27FC236}">
              <a16:creationId xmlns:a16="http://schemas.microsoft.com/office/drawing/2014/main" id="{00000000-0008-0000-0600-0000EA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15" name="Text Box 1">
          <a:extLst>
            <a:ext uri="{FF2B5EF4-FFF2-40B4-BE49-F238E27FC236}">
              <a16:creationId xmlns:a16="http://schemas.microsoft.com/office/drawing/2014/main" id="{00000000-0008-0000-0600-0000EB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316" name="Text Box 1">
          <a:extLst>
            <a:ext uri="{FF2B5EF4-FFF2-40B4-BE49-F238E27FC236}">
              <a16:creationId xmlns:a16="http://schemas.microsoft.com/office/drawing/2014/main" id="{00000000-0008-0000-0600-0000EC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17" name="Text Box 1">
          <a:extLst>
            <a:ext uri="{FF2B5EF4-FFF2-40B4-BE49-F238E27FC236}">
              <a16:creationId xmlns:a16="http://schemas.microsoft.com/office/drawing/2014/main" id="{00000000-0008-0000-0600-0000ED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18" name="Text Box 1">
          <a:extLst>
            <a:ext uri="{FF2B5EF4-FFF2-40B4-BE49-F238E27FC236}">
              <a16:creationId xmlns:a16="http://schemas.microsoft.com/office/drawing/2014/main" id="{00000000-0008-0000-0600-0000EE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19" name="Text Box 1">
          <a:extLst>
            <a:ext uri="{FF2B5EF4-FFF2-40B4-BE49-F238E27FC236}">
              <a16:creationId xmlns:a16="http://schemas.microsoft.com/office/drawing/2014/main" id="{00000000-0008-0000-0600-0000EF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20" name="Text Box 1">
          <a:extLst>
            <a:ext uri="{FF2B5EF4-FFF2-40B4-BE49-F238E27FC236}">
              <a16:creationId xmlns:a16="http://schemas.microsoft.com/office/drawing/2014/main" id="{00000000-0008-0000-0600-0000F0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21" name="Text Box 1">
          <a:extLst>
            <a:ext uri="{FF2B5EF4-FFF2-40B4-BE49-F238E27FC236}">
              <a16:creationId xmlns:a16="http://schemas.microsoft.com/office/drawing/2014/main" id="{00000000-0008-0000-0600-0000F1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22" name="Text Box 1">
          <a:extLst>
            <a:ext uri="{FF2B5EF4-FFF2-40B4-BE49-F238E27FC236}">
              <a16:creationId xmlns:a16="http://schemas.microsoft.com/office/drawing/2014/main" id="{00000000-0008-0000-0600-0000F2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23" name="Text Box 1">
          <a:extLst>
            <a:ext uri="{FF2B5EF4-FFF2-40B4-BE49-F238E27FC236}">
              <a16:creationId xmlns:a16="http://schemas.microsoft.com/office/drawing/2014/main" id="{00000000-0008-0000-0600-0000F3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24" name="Text Box 1">
          <a:extLst>
            <a:ext uri="{FF2B5EF4-FFF2-40B4-BE49-F238E27FC236}">
              <a16:creationId xmlns:a16="http://schemas.microsoft.com/office/drawing/2014/main" id="{00000000-0008-0000-0600-0000F4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25" name="Text Box 1">
          <a:extLst>
            <a:ext uri="{FF2B5EF4-FFF2-40B4-BE49-F238E27FC236}">
              <a16:creationId xmlns:a16="http://schemas.microsoft.com/office/drawing/2014/main" id="{00000000-0008-0000-0600-0000F5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26" name="Text Box 1">
          <a:extLst>
            <a:ext uri="{FF2B5EF4-FFF2-40B4-BE49-F238E27FC236}">
              <a16:creationId xmlns:a16="http://schemas.microsoft.com/office/drawing/2014/main" id="{00000000-0008-0000-0600-0000F6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27" name="Text Box 1">
          <a:extLst>
            <a:ext uri="{FF2B5EF4-FFF2-40B4-BE49-F238E27FC236}">
              <a16:creationId xmlns:a16="http://schemas.microsoft.com/office/drawing/2014/main" id="{00000000-0008-0000-0600-0000F7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28" name="Text Box 1">
          <a:extLst>
            <a:ext uri="{FF2B5EF4-FFF2-40B4-BE49-F238E27FC236}">
              <a16:creationId xmlns:a16="http://schemas.microsoft.com/office/drawing/2014/main" id="{00000000-0008-0000-0600-0000F8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29" name="Text Box 1">
          <a:extLst>
            <a:ext uri="{FF2B5EF4-FFF2-40B4-BE49-F238E27FC236}">
              <a16:creationId xmlns:a16="http://schemas.microsoft.com/office/drawing/2014/main" id="{00000000-0008-0000-0600-0000F9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30" name="Text Box 1">
          <a:extLst>
            <a:ext uri="{FF2B5EF4-FFF2-40B4-BE49-F238E27FC236}">
              <a16:creationId xmlns:a16="http://schemas.microsoft.com/office/drawing/2014/main" id="{00000000-0008-0000-0600-0000FA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31" name="Text Box 1">
          <a:extLst>
            <a:ext uri="{FF2B5EF4-FFF2-40B4-BE49-F238E27FC236}">
              <a16:creationId xmlns:a16="http://schemas.microsoft.com/office/drawing/2014/main" id="{00000000-0008-0000-0600-0000FB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32" name="Text Box 1">
          <a:extLst>
            <a:ext uri="{FF2B5EF4-FFF2-40B4-BE49-F238E27FC236}">
              <a16:creationId xmlns:a16="http://schemas.microsoft.com/office/drawing/2014/main" id="{00000000-0008-0000-0600-0000FC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33" name="Text Box 1">
          <a:extLst>
            <a:ext uri="{FF2B5EF4-FFF2-40B4-BE49-F238E27FC236}">
              <a16:creationId xmlns:a16="http://schemas.microsoft.com/office/drawing/2014/main" id="{00000000-0008-0000-0600-0000FD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34" name="Text Box 1">
          <a:extLst>
            <a:ext uri="{FF2B5EF4-FFF2-40B4-BE49-F238E27FC236}">
              <a16:creationId xmlns:a16="http://schemas.microsoft.com/office/drawing/2014/main" id="{00000000-0008-0000-0600-0000FE5A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35" name="Text Box 1">
          <a:extLst>
            <a:ext uri="{FF2B5EF4-FFF2-40B4-BE49-F238E27FC236}">
              <a16:creationId xmlns:a16="http://schemas.microsoft.com/office/drawing/2014/main" id="{00000000-0008-0000-0600-0000FF5A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36" name="Text Box 1">
          <a:extLst>
            <a:ext uri="{FF2B5EF4-FFF2-40B4-BE49-F238E27FC236}">
              <a16:creationId xmlns:a16="http://schemas.microsoft.com/office/drawing/2014/main" id="{00000000-0008-0000-0600-000000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37" name="Text Box 1">
          <a:extLst>
            <a:ext uri="{FF2B5EF4-FFF2-40B4-BE49-F238E27FC236}">
              <a16:creationId xmlns:a16="http://schemas.microsoft.com/office/drawing/2014/main" id="{00000000-0008-0000-0600-000001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338" name="Text Box 1">
          <a:extLst>
            <a:ext uri="{FF2B5EF4-FFF2-40B4-BE49-F238E27FC236}">
              <a16:creationId xmlns:a16="http://schemas.microsoft.com/office/drawing/2014/main" id="{00000000-0008-0000-0600-000002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339" name="Text Box 1">
          <a:extLst>
            <a:ext uri="{FF2B5EF4-FFF2-40B4-BE49-F238E27FC236}">
              <a16:creationId xmlns:a16="http://schemas.microsoft.com/office/drawing/2014/main" id="{00000000-0008-0000-0600-000003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340" name="Text Box 1">
          <a:extLst>
            <a:ext uri="{FF2B5EF4-FFF2-40B4-BE49-F238E27FC236}">
              <a16:creationId xmlns:a16="http://schemas.microsoft.com/office/drawing/2014/main" id="{00000000-0008-0000-0600-000004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341" name="Text Box 1">
          <a:extLst>
            <a:ext uri="{FF2B5EF4-FFF2-40B4-BE49-F238E27FC236}">
              <a16:creationId xmlns:a16="http://schemas.microsoft.com/office/drawing/2014/main" id="{00000000-0008-0000-0600-000005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42" name="Text Box 1">
          <a:extLst>
            <a:ext uri="{FF2B5EF4-FFF2-40B4-BE49-F238E27FC236}">
              <a16:creationId xmlns:a16="http://schemas.microsoft.com/office/drawing/2014/main" id="{00000000-0008-0000-0600-000006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43" name="Text Box 1">
          <a:extLst>
            <a:ext uri="{FF2B5EF4-FFF2-40B4-BE49-F238E27FC236}">
              <a16:creationId xmlns:a16="http://schemas.microsoft.com/office/drawing/2014/main" id="{00000000-0008-0000-0600-000007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344" name="Text Box 1">
          <a:extLst>
            <a:ext uri="{FF2B5EF4-FFF2-40B4-BE49-F238E27FC236}">
              <a16:creationId xmlns:a16="http://schemas.microsoft.com/office/drawing/2014/main" id="{00000000-0008-0000-0600-000008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45" name="Text Box 1">
          <a:extLst>
            <a:ext uri="{FF2B5EF4-FFF2-40B4-BE49-F238E27FC236}">
              <a16:creationId xmlns:a16="http://schemas.microsoft.com/office/drawing/2014/main" id="{00000000-0008-0000-0600-000009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46" name="Text Box 1">
          <a:extLst>
            <a:ext uri="{FF2B5EF4-FFF2-40B4-BE49-F238E27FC236}">
              <a16:creationId xmlns:a16="http://schemas.microsoft.com/office/drawing/2014/main" id="{00000000-0008-0000-0600-00000A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347" name="Text Box 1">
          <a:extLst>
            <a:ext uri="{FF2B5EF4-FFF2-40B4-BE49-F238E27FC236}">
              <a16:creationId xmlns:a16="http://schemas.microsoft.com/office/drawing/2014/main" id="{00000000-0008-0000-0600-00000B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48" name="Text Box 1">
          <a:extLst>
            <a:ext uri="{FF2B5EF4-FFF2-40B4-BE49-F238E27FC236}">
              <a16:creationId xmlns:a16="http://schemas.microsoft.com/office/drawing/2014/main" id="{00000000-0008-0000-0600-00000C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49" name="Text Box 1">
          <a:extLst>
            <a:ext uri="{FF2B5EF4-FFF2-40B4-BE49-F238E27FC236}">
              <a16:creationId xmlns:a16="http://schemas.microsoft.com/office/drawing/2014/main" id="{00000000-0008-0000-0600-00000D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350" name="Text Box 1">
          <a:extLst>
            <a:ext uri="{FF2B5EF4-FFF2-40B4-BE49-F238E27FC236}">
              <a16:creationId xmlns:a16="http://schemas.microsoft.com/office/drawing/2014/main" id="{00000000-0008-0000-0600-00000E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51" name="Text Box 1">
          <a:extLst>
            <a:ext uri="{FF2B5EF4-FFF2-40B4-BE49-F238E27FC236}">
              <a16:creationId xmlns:a16="http://schemas.microsoft.com/office/drawing/2014/main" id="{00000000-0008-0000-0600-00000F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52" name="Text Box 1">
          <a:extLst>
            <a:ext uri="{FF2B5EF4-FFF2-40B4-BE49-F238E27FC236}">
              <a16:creationId xmlns:a16="http://schemas.microsoft.com/office/drawing/2014/main" id="{00000000-0008-0000-0600-000010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53" name="Text Box 1">
          <a:extLst>
            <a:ext uri="{FF2B5EF4-FFF2-40B4-BE49-F238E27FC236}">
              <a16:creationId xmlns:a16="http://schemas.microsoft.com/office/drawing/2014/main" id="{00000000-0008-0000-0600-000011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54" name="Text Box 1">
          <a:extLst>
            <a:ext uri="{FF2B5EF4-FFF2-40B4-BE49-F238E27FC236}">
              <a16:creationId xmlns:a16="http://schemas.microsoft.com/office/drawing/2014/main" id="{00000000-0008-0000-0600-000012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55" name="Text Box 1">
          <a:extLst>
            <a:ext uri="{FF2B5EF4-FFF2-40B4-BE49-F238E27FC236}">
              <a16:creationId xmlns:a16="http://schemas.microsoft.com/office/drawing/2014/main" id="{00000000-0008-0000-0600-000013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56" name="Text Box 1">
          <a:extLst>
            <a:ext uri="{FF2B5EF4-FFF2-40B4-BE49-F238E27FC236}">
              <a16:creationId xmlns:a16="http://schemas.microsoft.com/office/drawing/2014/main" id="{00000000-0008-0000-0600-000014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6357" name="Text Box 1">
          <a:extLst>
            <a:ext uri="{FF2B5EF4-FFF2-40B4-BE49-F238E27FC236}">
              <a16:creationId xmlns:a16="http://schemas.microsoft.com/office/drawing/2014/main" id="{00000000-0008-0000-0600-0000155B0F00}"/>
            </a:ext>
          </a:extLst>
        </xdr:cNvPr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58" name="Text Box 1">
          <a:extLst>
            <a:ext uri="{FF2B5EF4-FFF2-40B4-BE49-F238E27FC236}">
              <a16:creationId xmlns:a16="http://schemas.microsoft.com/office/drawing/2014/main" id="{00000000-0008-0000-0600-000016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59" name="Text Box 1">
          <a:extLst>
            <a:ext uri="{FF2B5EF4-FFF2-40B4-BE49-F238E27FC236}">
              <a16:creationId xmlns:a16="http://schemas.microsoft.com/office/drawing/2014/main" id="{00000000-0008-0000-0600-000017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60" name="Text Box 1">
          <a:extLst>
            <a:ext uri="{FF2B5EF4-FFF2-40B4-BE49-F238E27FC236}">
              <a16:creationId xmlns:a16="http://schemas.microsoft.com/office/drawing/2014/main" id="{00000000-0008-0000-0600-000018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1" name="Text Box 1">
          <a:extLst>
            <a:ext uri="{FF2B5EF4-FFF2-40B4-BE49-F238E27FC236}">
              <a16:creationId xmlns:a16="http://schemas.microsoft.com/office/drawing/2014/main" id="{00000000-0008-0000-0600-000019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2" name="Text Box 1">
          <a:extLst>
            <a:ext uri="{FF2B5EF4-FFF2-40B4-BE49-F238E27FC236}">
              <a16:creationId xmlns:a16="http://schemas.microsoft.com/office/drawing/2014/main" id="{00000000-0008-0000-0600-00001A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3" name="Text Box 1">
          <a:extLst>
            <a:ext uri="{FF2B5EF4-FFF2-40B4-BE49-F238E27FC236}">
              <a16:creationId xmlns:a16="http://schemas.microsoft.com/office/drawing/2014/main" id="{00000000-0008-0000-0600-00001B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4" name="Text Box 1">
          <a:extLst>
            <a:ext uri="{FF2B5EF4-FFF2-40B4-BE49-F238E27FC236}">
              <a16:creationId xmlns:a16="http://schemas.microsoft.com/office/drawing/2014/main" id="{00000000-0008-0000-0600-00001C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5" name="Text Box 1">
          <a:extLst>
            <a:ext uri="{FF2B5EF4-FFF2-40B4-BE49-F238E27FC236}">
              <a16:creationId xmlns:a16="http://schemas.microsoft.com/office/drawing/2014/main" id="{00000000-0008-0000-0600-00001D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6" name="Text Box 1">
          <a:extLst>
            <a:ext uri="{FF2B5EF4-FFF2-40B4-BE49-F238E27FC236}">
              <a16:creationId xmlns:a16="http://schemas.microsoft.com/office/drawing/2014/main" id="{00000000-0008-0000-0600-00001E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7" name="Text Box 1">
          <a:extLst>
            <a:ext uri="{FF2B5EF4-FFF2-40B4-BE49-F238E27FC236}">
              <a16:creationId xmlns:a16="http://schemas.microsoft.com/office/drawing/2014/main" id="{00000000-0008-0000-0600-00001F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8" name="Text Box 1">
          <a:extLst>
            <a:ext uri="{FF2B5EF4-FFF2-40B4-BE49-F238E27FC236}">
              <a16:creationId xmlns:a16="http://schemas.microsoft.com/office/drawing/2014/main" id="{00000000-0008-0000-0600-000020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9" name="Text Box 1">
          <a:extLst>
            <a:ext uri="{FF2B5EF4-FFF2-40B4-BE49-F238E27FC236}">
              <a16:creationId xmlns:a16="http://schemas.microsoft.com/office/drawing/2014/main" id="{00000000-0008-0000-0600-000021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70" name="Text Box 1">
          <a:extLst>
            <a:ext uri="{FF2B5EF4-FFF2-40B4-BE49-F238E27FC236}">
              <a16:creationId xmlns:a16="http://schemas.microsoft.com/office/drawing/2014/main" id="{00000000-0008-0000-0600-000022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71" name="Text Box 1">
          <a:extLst>
            <a:ext uri="{FF2B5EF4-FFF2-40B4-BE49-F238E27FC236}">
              <a16:creationId xmlns:a16="http://schemas.microsoft.com/office/drawing/2014/main" id="{00000000-0008-0000-0600-000023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72" name="Text Box 1">
          <a:extLst>
            <a:ext uri="{FF2B5EF4-FFF2-40B4-BE49-F238E27FC236}">
              <a16:creationId xmlns:a16="http://schemas.microsoft.com/office/drawing/2014/main" id="{00000000-0008-0000-0600-000024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73" name="Text Box 1">
          <a:extLst>
            <a:ext uri="{FF2B5EF4-FFF2-40B4-BE49-F238E27FC236}">
              <a16:creationId xmlns:a16="http://schemas.microsoft.com/office/drawing/2014/main" id="{00000000-0008-0000-0600-000025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74" name="Text Box 1">
          <a:extLst>
            <a:ext uri="{FF2B5EF4-FFF2-40B4-BE49-F238E27FC236}">
              <a16:creationId xmlns:a16="http://schemas.microsoft.com/office/drawing/2014/main" id="{00000000-0008-0000-0600-000026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375" name="Text Box 1">
          <a:extLst>
            <a:ext uri="{FF2B5EF4-FFF2-40B4-BE49-F238E27FC236}">
              <a16:creationId xmlns:a16="http://schemas.microsoft.com/office/drawing/2014/main" id="{00000000-0008-0000-0600-000027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376" name="Text Box 1">
          <a:extLst>
            <a:ext uri="{FF2B5EF4-FFF2-40B4-BE49-F238E27FC236}">
              <a16:creationId xmlns:a16="http://schemas.microsoft.com/office/drawing/2014/main" id="{00000000-0008-0000-0600-000028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77" name="Text Box 1">
          <a:extLst>
            <a:ext uri="{FF2B5EF4-FFF2-40B4-BE49-F238E27FC236}">
              <a16:creationId xmlns:a16="http://schemas.microsoft.com/office/drawing/2014/main" id="{00000000-0008-0000-0600-000029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78" name="Text Box 1">
          <a:extLst>
            <a:ext uri="{FF2B5EF4-FFF2-40B4-BE49-F238E27FC236}">
              <a16:creationId xmlns:a16="http://schemas.microsoft.com/office/drawing/2014/main" id="{00000000-0008-0000-0600-00002A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79" name="Text Box 1">
          <a:extLst>
            <a:ext uri="{FF2B5EF4-FFF2-40B4-BE49-F238E27FC236}">
              <a16:creationId xmlns:a16="http://schemas.microsoft.com/office/drawing/2014/main" id="{00000000-0008-0000-0600-00002B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80" name="Text Box 1">
          <a:extLst>
            <a:ext uri="{FF2B5EF4-FFF2-40B4-BE49-F238E27FC236}">
              <a16:creationId xmlns:a16="http://schemas.microsoft.com/office/drawing/2014/main" id="{00000000-0008-0000-0600-00002C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81" name="Text Box 1">
          <a:extLst>
            <a:ext uri="{FF2B5EF4-FFF2-40B4-BE49-F238E27FC236}">
              <a16:creationId xmlns:a16="http://schemas.microsoft.com/office/drawing/2014/main" id="{00000000-0008-0000-0600-00002D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82" name="Text Box 1">
          <a:extLst>
            <a:ext uri="{FF2B5EF4-FFF2-40B4-BE49-F238E27FC236}">
              <a16:creationId xmlns:a16="http://schemas.microsoft.com/office/drawing/2014/main" id="{00000000-0008-0000-0600-00002E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83" name="Text Box 1">
          <a:extLst>
            <a:ext uri="{FF2B5EF4-FFF2-40B4-BE49-F238E27FC236}">
              <a16:creationId xmlns:a16="http://schemas.microsoft.com/office/drawing/2014/main" id="{00000000-0008-0000-0600-00002F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84" name="Text Box 1">
          <a:extLst>
            <a:ext uri="{FF2B5EF4-FFF2-40B4-BE49-F238E27FC236}">
              <a16:creationId xmlns:a16="http://schemas.microsoft.com/office/drawing/2014/main" id="{00000000-0008-0000-0600-000030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85" name="Text Box 1">
          <a:extLst>
            <a:ext uri="{FF2B5EF4-FFF2-40B4-BE49-F238E27FC236}">
              <a16:creationId xmlns:a16="http://schemas.microsoft.com/office/drawing/2014/main" id="{00000000-0008-0000-0600-000031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86" name="Text Box 1">
          <a:extLst>
            <a:ext uri="{FF2B5EF4-FFF2-40B4-BE49-F238E27FC236}">
              <a16:creationId xmlns:a16="http://schemas.microsoft.com/office/drawing/2014/main" id="{00000000-0008-0000-0600-000032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6387" name="Text Box 1">
          <a:extLst>
            <a:ext uri="{FF2B5EF4-FFF2-40B4-BE49-F238E27FC236}">
              <a16:creationId xmlns:a16="http://schemas.microsoft.com/office/drawing/2014/main" id="{00000000-0008-0000-0600-0000335B0F00}"/>
            </a:ext>
          </a:extLst>
        </xdr:cNvPr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88" name="Text Box 1">
          <a:extLst>
            <a:ext uri="{FF2B5EF4-FFF2-40B4-BE49-F238E27FC236}">
              <a16:creationId xmlns:a16="http://schemas.microsoft.com/office/drawing/2014/main" id="{00000000-0008-0000-0600-000034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89" name="Text Box 1">
          <a:extLst>
            <a:ext uri="{FF2B5EF4-FFF2-40B4-BE49-F238E27FC236}">
              <a16:creationId xmlns:a16="http://schemas.microsoft.com/office/drawing/2014/main" id="{00000000-0008-0000-0600-000035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90" name="Text Box 1">
          <a:extLst>
            <a:ext uri="{FF2B5EF4-FFF2-40B4-BE49-F238E27FC236}">
              <a16:creationId xmlns:a16="http://schemas.microsoft.com/office/drawing/2014/main" id="{00000000-0008-0000-0600-000036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91" name="Text Box 1">
          <a:extLst>
            <a:ext uri="{FF2B5EF4-FFF2-40B4-BE49-F238E27FC236}">
              <a16:creationId xmlns:a16="http://schemas.microsoft.com/office/drawing/2014/main" id="{00000000-0008-0000-0600-000037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92" name="Text Box 1">
          <a:extLst>
            <a:ext uri="{FF2B5EF4-FFF2-40B4-BE49-F238E27FC236}">
              <a16:creationId xmlns:a16="http://schemas.microsoft.com/office/drawing/2014/main" id="{00000000-0008-0000-0600-000038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393" name="Text Box 1">
          <a:extLst>
            <a:ext uri="{FF2B5EF4-FFF2-40B4-BE49-F238E27FC236}">
              <a16:creationId xmlns:a16="http://schemas.microsoft.com/office/drawing/2014/main" id="{00000000-0008-0000-0600-000039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94" name="Text Box 1">
          <a:extLst>
            <a:ext uri="{FF2B5EF4-FFF2-40B4-BE49-F238E27FC236}">
              <a16:creationId xmlns:a16="http://schemas.microsoft.com/office/drawing/2014/main" id="{00000000-0008-0000-0600-00003A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95" name="Text Box 1">
          <a:extLst>
            <a:ext uri="{FF2B5EF4-FFF2-40B4-BE49-F238E27FC236}">
              <a16:creationId xmlns:a16="http://schemas.microsoft.com/office/drawing/2014/main" id="{00000000-0008-0000-0600-00003B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96" name="Text Box 1">
          <a:extLst>
            <a:ext uri="{FF2B5EF4-FFF2-40B4-BE49-F238E27FC236}">
              <a16:creationId xmlns:a16="http://schemas.microsoft.com/office/drawing/2014/main" id="{00000000-0008-0000-0600-00003C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97" name="Text Box 1">
          <a:extLst>
            <a:ext uri="{FF2B5EF4-FFF2-40B4-BE49-F238E27FC236}">
              <a16:creationId xmlns:a16="http://schemas.microsoft.com/office/drawing/2014/main" id="{00000000-0008-0000-0600-00003D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98" name="Text Box 1">
          <a:extLst>
            <a:ext uri="{FF2B5EF4-FFF2-40B4-BE49-F238E27FC236}">
              <a16:creationId xmlns:a16="http://schemas.microsoft.com/office/drawing/2014/main" id="{00000000-0008-0000-0600-00003E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99" name="Text Box 1">
          <a:extLst>
            <a:ext uri="{FF2B5EF4-FFF2-40B4-BE49-F238E27FC236}">
              <a16:creationId xmlns:a16="http://schemas.microsoft.com/office/drawing/2014/main" id="{00000000-0008-0000-0600-00003F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00" name="Text Box 1">
          <a:extLst>
            <a:ext uri="{FF2B5EF4-FFF2-40B4-BE49-F238E27FC236}">
              <a16:creationId xmlns:a16="http://schemas.microsoft.com/office/drawing/2014/main" id="{00000000-0008-0000-0600-000040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01" name="Text Box 1">
          <a:extLst>
            <a:ext uri="{FF2B5EF4-FFF2-40B4-BE49-F238E27FC236}">
              <a16:creationId xmlns:a16="http://schemas.microsoft.com/office/drawing/2014/main" id="{00000000-0008-0000-0600-000041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02" name="Text Box 1">
          <a:extLst>
            <a:ext uri="{FF2B5EF4-FFF2-40B4-BE49-F238E27FC236}">
              <a16:creationId xmlns:a16="http://schemas.microsoft.com/office/drawing/2014/main" id="{00000000-0008-0000-0600-000042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03" name="Text Box 1">
          <a:extLst>
            <a:ext uri="{FF2B5EF4-FFF2-40B4-BE49-F238E27FC236}">
              <a16:creationId xmlns:a16="http://schemas.microsoft.com/office/drawing/2014/main" id="{00000000-0008-0000-0600-000043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04" name="Text Box 1">
          <a:extLst>
            <a:ext uri="{FF2B5EF4-FFF2-40B4-BE49-F238E27FC236}">
              <a16:creationId xmlns:a16="http://schemas.microsoft.com/office/drawing/2014/main" id="{00000000-0008-0000-0600-000044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05" name="Text Box 1">
          <a:extLst>
            <a:ext uri="{FF2B5EF4-FFF2-40B4-BE49-F238E27FC236}">
              <a16:creationId xmlns:a16="http://schemas.microsoft.com/office/drawing/2014/main" id="{00000000-0008-0000-0600-000045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06" name="Text Box 1">
          <a:extLst>
            <a:ext uri="{FF2B5EF4-FFF2-40B4-BE49-F238E27FC236}">
              <a16:creationId xmlns:a16="http://schemas.microsoft.com/office/drawing/2014/main" id="{00000000-0008-0000-0600-000046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07" name="Text Box 1">
          <a:extLst>
            <a:ext uri="{FF2B5EF4-FFF2-40B4-BE49-F238E27FC236}">
              <a16:creationId xmlns:a16="http://schemas.microsoft.com/office/drawing/2014/main" id="{00000000-0008-0000-0600-000047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08" name="Text Box 1">
          <a:extLst>
            <a:ext uri="{FF2B5EF4-FFF2-40B4-BE49-F238E27FC236}">
              <a16:creationId xmlns:a16="http://schemas.microsoft.com/office/drawing/2014/main" id="{00000000-0008-0000-0600-000048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09" name="Text Box 1">
          <a:extLst>
            <a:ext uri="{FF2B5EF4-FFF2-40B4-BE49-F238E27FC236}">
              <a16:creationId xmlns:a16="http://schemas.microsoft.com/office/drawing/2014/main" id="{00000000-0008-0000-0600-000049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10" name="Text Box 1">
          <a:extLst>
            <a:ext uri="{FF2B5EF4-FFF2-40B4-BE49-F238E27FC236}">
              <a16:creationId xmlns:a16="http://schemas.microsoft.com/office/drawing/2014/main" id="{00000000-0008-0000-0600-00004A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11" name="Text Box 1">
          <a:extLst>
            <a:ext uri="{FF2B5EF4-FFF2-40B4-BE49-F238E27FC236}">
              <a16:creationId xmlns:a16="http://schemas.microsoft.com/office/drawing/2014/main" id="{00000000-0008-0000-0600-00004B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12" name="Text Box 1">
          <a:extLst>
            <a:ext uri="{FF2B5EF4-FFF2-40B4-BE49-F238E27FC236}">
              <a16:creationId xmlns:a16="http://schemas.microsoft.com/office/drawing/2014/main" id="{00000000-0008-0000-0600-00004C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13" name="Text Box 1">
          <a:extLst>
            <a:ext uri="{FF2B5EF4-FFF2-40B4-BE49-F238E27FC236}">
              <a16:creationId xmlns:a16="http://schemas.microsoft.com/office/drawing/2014/main" id="{00000000-0008-0000-0600-00004D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14" name="Text Box 1">
          <a:extLst>
            <a:ext uri="{FF2B5EF4-FFF2-40B4-BE49-F238E27FC236}">
              <a16:creationId xmlns:a16="http://schemas.microsoft.com/office/drawing/2014/main" id="{00000000-0008-0000-0600-00004E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415" name="Text Box 1">
          <a:extLst>
            <a:ext uri="{FF2B5EF4-FFF2-40B4-BE49-F238E27FC236}">
              <a16:creationId xmlns:a16="http://schemas.microsoft.com/office/drawing/2014/main" id="{00000000-0008-0000-0600-00004F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416" name="Text Box 1">
          <a:extLst>
            <a:ext uri="{FF2B5EF4-FFF2-40B4-BE49-F238E27FC236}">
              <a16:creationId xmlns:a16="http://schemas.microsoft.com/office/drawing/2014/main" id="{00000000-0008-0000-0600-000050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417" name="Text Box 1">
          <a:extLst>
            <a:ext uri="{FF2B5EF4-FFF2-40B4-BE49-F238E27FC236}">
              <a16:creationId xmlns:a16="http://schemas.microsoft.com/office/drawing/2014/main" id="{00000000-0008-0000-0600-000051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418" name="Text Box 1">
          <a:extLst>
            <a:ext uri="{FF2B5EF4-FFF2-40B4-BE49-F238E27FC236}">
              <a16:creationId xmlns:a16="http://schemas.microsoft.com/office/drawing/2014/main" id="{00000000-0008-0000-0600-000052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19" name="Text Box 1">
          <a:extLst>
            <a:ext uri="{FF2B5EF4-FFF2-40B4-BE49-F238E27FC236}">
              <a16:creationId xmlns:a16="http://schemas.microsoft.com/office/drawing/2014/main" id="{00000000-0008-0000-0600-000053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20" name="Text Box 1">
          <a:extLst>
            <a:ext uri="{FF2B5EF4-FFF2-40B4-BE49-F238E27FC236}">
              <a16:creationId xmlns:a16="http://schemas.microsoft.com/office/drawing/2014/main" id="{00000000-0008-0000-0600-000054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421" name="Text Box 1">
          <a:extLst>
            <a:ext uri="{FF2B5EF4-FFF2-40B4-BE49-F238E27FC236}">
              <a16:creationId xmlns:a16="http://schemas.microsoft.com/office/drawing/2014/main" id="{00000000-0008-0000-0600-000055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22" name="Text Box 1">
          <a:extLst>
            <a:ext uri="{FF2B5EF4-FFF2-40B4-BE49-F238E27FC236}">
              <a16:creationId xmlns:a16="http://schemas.microsoft.com/office/drawing/2014/main" id="{00000000-0008-0000-0600-000056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23" name="Text Box 1">
          <a:extLst>
            <a:ext uri="{FF2B5EF4-FFF2-40B4-BE49-F238E27FC236}">
              <a16:creationId xmlns:a16="http://schemas.microsoft.com/office/drawing/2014/main" id="{00000000-0008-0000-0600-000057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424" name="Text Box 1">
          <a:extLst>
            <a:ext uri="{FF2B5EF4-FFF2-40B4-BE49-F238E27FC236}">
              <a16:creationId xmlns:a16="http://schemas.microsoft.com/office/drawing/2014/main" id="{00000000-0008-0000-0600-000058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25" name="Text Box 1">
          <a:extLst>
            <a:ext uri="{FF2B5EF4-FFF2-40B4-BE49-F238E27FC236}">
              <a16:creationId xmlns:a16="http://schemas.microsoft.com/office/drawing/2014/main" id="{00000000-0008-0000-0600-000059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26" name="Text Box 1">
          <a:extLst>
            <a:ext uri="{FF2B5EF4-FFF2-40B4-BE49-F238E27FC236}">
              <a16:creationId xmlns:a16="http://schemas.microsoft.com/office/drawing/2014/main" id="{00000000-0008-0000-0600-00005A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427" name="Text Box 1">
          <a:extLst>
            <a:ext uri="{FF2B5EF4-FFF2-40B4-BE49-F238E27FC236}">
              <a16:creationId xmlns:a16="http://schemas.microsoft.com/office/drawing/2014/main" id="{00000000-0008-0000-0600-00005B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28" name="Text Box 1">
          <a:extLst>
            <a:ext uri="{FF2B5EF4-FFF2-40B4-BE49-F238E27FC236}">
              <a16:creationId xmlns:a16="http://schemas.microsoft.com/office/drawing/2014/main" id="{00000000-0008-0000-0600-00005C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29" name="Text Box 1">
          <a:extLst>
            <a:ext uri="{FF2B5EF4-FFF2-40B4-BE49-F238E27FC236}">
              <a16:creationId xmlns:a16="http://schemas.microsoft.com/office/drawing/2014/main" id="{00000000-0008-0000-0600-00005D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30" name="Text Box 1">
          <a:extLst>
            <a:ext uri="{FF2B5EF4-FFF2-40B4-BE49-F238E27FC236}">
              <a16:creationId xmlns:a16="http://schemas.microsoft.com/office/drawing/2014/main" id="{00000000-0008-0000-0600-00005E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31" name="Text Box 1">
          <a:extLst>
            <a:ext uri="{FF2B5EF4-FFF2-40B4-BE49-F238E27FC236}">
              <a16:creationId xmlns:a16="http://schemas.microsoft.com/office/drawing/2014/main" id="{00000000-0008-0000-0600-00005F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32" name="Text Box 1">
          <a:extLst>
            <a:ext uri="{FF2B5EF4-FFF2-40B4-BE49-F238E27FC236}">
              <a16:creationId xmlns:a16="http://schemas.microsoft.com/office/drawing/2014/main" id="{00000000-0008-0000-0600-000060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33" name="Text Box 1">
          <a:extLst>
            <a:ext uri="{FF2B5EF4-FFF2-40B4-BE49-F238E27FC236}">
              <a16:creationId xmlns:a16="http://schemas.microsoft.com/office/drawing/2014/main" id="{00000000-0008-0000-0600-000061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6434" name="Text Box 1">
          <a:extLst>
            <a:ext uri="{FF2B5EF4-FFF2-40B4-BE49-F238E27FC236}">
              <a16:creationId xmlns:a16="http://schemas.microsoft.com/office/drawing/2014/main" id="{00000000-0008-0000-0600-0000625B0F00}"/>
            </a:ext>
          </a:extLst>
        </xdr:cNvPr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35" name="Text Box 1">
          <a:extLst>
            <a:ext uri="{FF2B5EF4-FFF2-40B4-BE49-F238E27FC236}">
              <a16:creationId xmlns:a16="http://schemas.microsoft.com/office/drawing/2014/main" id="{00000000-0008-0000-0600-000063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36" name="Text Box 1">
          <a:extLst>
            <a:ext uri="{FF2B5EF4-FFF2-40B4-BE49-F238E27FC236}">
              <a16:creationId xmlns:a16="http://schemas.microsoft.com/office/drawing/2014/main" id="{00000000-0008-0000-0600-000064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37" name="Text Box 1">
          <a:extLst>
            <a:ext uri="{FF2B5EF4-FFF2-40B4-BE49-F238E27FC236}">
              <a16:creationId xmlns:a16="http://schemas.microsoft.com/office/drawing/2014/main" id="{00000000-0008-0000-0600-000065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38" name="Text Box 1">
          <a:extLst>
            <a:ext uri="{FF2B5EF4-FFF2-40B4-BE49-F238E27FC236}">
              <a16:creationId xmlns:a16="http://schemas.microsoft.com/office/drawing/2014/main" id="{00000000-0008-0000-0600-000066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39" name="Text Box 1">
          <a:extLst>
            <a:ext uri="{FF2B5EF4-FFF2-40B4-BE49-F238E27FC236}">
              <a16:creationId xmlns:a16="http://schemas.microsoft.com/office/drawing/2014/main" id="{00000000-0008-0000-0600-000067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440" name="Text Box 1">
          <a:extLst>
            <a:ext uri="{FF2B5EF4-FFF2-40B4-BE49-F238E27FC236}">
              <a16:creationId xmlns:a16="http://schemas.microsoft.com/office/drawing/2014/main" id="{00000000-0008-0000-0600-000068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41" name="Text Box 1">
          <a:extLst>
            <a:ext uri="{FF2B5EF4-FFF2-40B4-BE49-F238E27FC236}">
              <a16:creationId xmlns:a16="http://schemas.microsoft.com/office/drawing/2014/main" id="{00000000-0008-0000-0600-000069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42" name="Text Box 1">
          <a:extLst>
            <a:ext uri="{FF2B5EF4-FFF2-40B4-BE49-F238E27FC236}">
              <a16:creationId xmlns:a16="http://schemas.microsoft.com/office/drawing/2014/main" id="{00000000-0008-0000-0600-00006A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43" name="Text Box 1">
          <a:extLst>
            <a:ext uri="{FF2B5EF4-FFF2-40B4-BE49-F238E27FC236}">
              <a16:creationId xmlns:a16="http://schemas.microsoft.com/office/drawing/2014/main" id="{00000000-0008-0000-0600-00006B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44" name="Text Box 1">
          <a:extLst>
            <a:ext uri="{FF2B5EF4-FFF2-40B4-BE49-F238E27FC236}">
              <a16:creationId xmlns:a16="http://schemas.microsoft.com/office/drawing/2014/main" id="{00000000-0008-0000-0600-00006C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45" name="Text Box 1">
          <a:extLst>
            <a:ext uri="{FF2B5EF4-FFF2-40B4-BE49-F238E27FC236}">
              <a16:creationId xmlns:a16="http://schemas.microsoft.com/office/drawing/2014/main" id="{00000000-0008-0000-0600-00006D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46" name="Text Box 1">
          <a:extLst>
            <a:ext uri="{FF2B5EF4-FFF2-40B4-BE49-F238E27FC236}">
              <a16:creationId xmlns:a16="http://schemas.microsoft.com/office/drawing/2014/main" id="{00000000-0008-0000-0600-00006E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47" name="Text Box 1">
          <a:extLst>
            <a:ext uri="{FF2B5EF4-FFF2-40B4-BE49-F238E27FC236}">
              <a16:creationId xmlns:a16="http://schemas.microsoft.com/office/drawing/2014/main" id="{00000000-0008-0000-0600-00006F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48" name="Text Box 1">
          <a:extLst>
            <a:ext uri="{FF2B5EF4-FFF2-40B4-BE49-F238E27FC236}">
              <a16:creationId xmlns:a16="http://schemas.microsoft.com/office/drawing/2014/main" id="{00000000-0008-0000-0600-000070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49" name="Text Box 1">
          <a:extLst>
            <a:ext uri="{FF2B5EF4-FFF2-40B4-BE49-F238E27FC236}">
              <a16:creationId xmlns:a16="http://schemas.microsoft.com/office/drawing/2014/main" id="{00000000-0008-0000-0600-000071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50" name="Text Box 1">
          <a:extLst>
            <a:ext uri="{FF2B5EF4-FFF2-40B4-BE49-F238E27FC236}">
              <a16:creationId xmlns:a16="http://schemas.microsoft.com/office/drawing/2014/main" id="{00000000-0008-0000-0600-000072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51" name="Text Box 1">
          <a:extLst>
            <a:ext uri="{FF2B5EF4-FFF2-40B4-BE49-F238E27FC236}">
              <a16:creationId xmlns:a16="http://schemas.microsoft.com/office/drawing/2014/main" id="{00000000-0008-0000-0600-000073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52" name="Text Box 1">
          <a:extLst>
            <a:ext uri="{FF2B5EF4-FFF2-40B4-BE49-F238E27FC236}">
              <a16:creationId xmlns:a16="http://schemas.microsoft.com/office/drawing/2014/main" id="{00000000-0008-0000-0600-000074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53" name="Text Box 1">
          <a:extLst>
            <a:ext uri="{FF2B5EF4-FFF2-40B4-BE49-F238E27FC236}">
              <a16:creationId xmlns:a16="http://schemas.microsoft.com/office/drawing/2014/main" id="{00000000-0008-0000-0600-000075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54" name="Text Box 1">
          <a:extLst>
            <a:ext uri="{FF2B5EF4-FFF2-40B4-BE49-F238E27FC236}">
              <a16:creationId xmlns:a16="http://schemas.microsoft.com/office/drawing/2014/main" id="{00000000-0008-0000-0600-000076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55" name="Text Box 1">
          <a:extLst>
            <a:ext uri="{FF2B5EF4-FFF2-40B4-BE49-F238E27FC236}">
              <a16:creationId xmlns:a16="http://schemas.microsoft.com/office/drawing/2014/main" id="{00000000-0008-0000-0600-000077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56" name="Text Box 1">
          <a:extLst>
            <a:ext uri="{FF2B5EF4-FFF2-40B4-BE49-F238E27FC236}">
              <a16:creationId xmlns:a16="http://schemas.microsoft.com/office/drawing/2014/main" id="{00000000-0008-0000-0600-000078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57" name="Text Box 1">
          <a:extLst>
            <a:ext uri="{FF2B5EF4-FFF2-40B4-BE49-F238E27FC236}">
              <a16:creationId xmlns:a16="http://schemas.microsoft.com/office/drawing/2014/main" id="{00000000-0008-0000-0600-000079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58" name="Text Box 1">
          <a:extLst>
            <a:ext uri="{FF2B5EF4-FFF2-40B4-BE49-F238E27FC236}">
              <a16:creationId xmlns:a16="http://schemas.microsoft.com/office/drawing/2014/main" id="{00000000-0008-0000-0600-00007A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59" name="Text Box 1">
          <a:extLst>
            <a:ext uri="{FF2B5EF4-FFF2-40B4-BE49-F238E27FC236}">
              <a16:creationId xmlns:a16="http://schemas.microsoft.com/office/drawing/2014/main" id="{00000000-0008-0000-0600-00007B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60" name="Text Box 1">
          <a:extLst>
            <a:ext uri="{FF2B5EF4-FFF2-40B4-BE49-F238E27FC236}">
              <a16:creationId xmlns:a16="http://schemas.microsoft.com/office/drawing/2014/main" id="{00000000-0008-0000-0600-00007C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61" name="Text Box 1">
          <a:extLst>
            <a:ext uri="{FF2B5EF4-FFF2-40B4-BE49-F238E27FC236}">
              <a16:creationId xmlns:a16="http://schemas.microsoft.com/office/drawing/2014/main" id="{00000000-0008-0000-0600-00007D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462" name="Text Box 1">
          <a:extLst>
            <a:ext uri="{FF2B5EF4-FFF2-40B4-BE49-F238E27FC236}">
              <a16:creationId xmlns:a16="http://schemas.microsoft.com/office/drawing/2014/main" id="{00000000-0008-0000-0600-00007E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463" name="Text Box 1">
          <a:extLst>
            <a:ext uri="{FF2B5EF4-FFF2-40B4-BE49-F238E27FC236}">
              <a16:creationId xmlns:a16="http://schemas.microsoft.com/office/drawing/2014/main" id="{00000000-0008-0000-0600-00007F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464" name="Text Box 1">
          <a:extLst>
            <a:ext uri="{FF2B5EF4-FFF2-40B4-BE49-F238E27FC236}">
              <a16:creationId xmlns:a16="http://schemas.microsoft.com/office/drawing/2014/main" id="{00000000-0008-0000-0600-000080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465" name="Text Box 1">
          <a:extLst>
            <a:ext uri="{FF2B5EF4-FFF2-40B4-BE49-F238E27FC236}">
              <a16:creationId xmlns:a16="http://schemas.microsoft.com/office/drawing/2014/main" id="{00000000-0008-0000-0600-000081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66" name="Text Box 1">
          <a:extLst>
            <a:ext uri="{FF2B5EF4-FFF2-40B4-BE49-F238E27FC236}">
              <a16:creationId xmlns:a16="http://schemas.microsoft.com/office/drawing/2014/main" id="{00000000-0008-0000-0600-000082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67" name="Text Box 1">
          <a:extLst>
            <a:ext uri="{FF2B5EF4-FFF2-40B4-BE49-F238E27FC236}">
              <a16:creationId xmlns:a16="http://schemas.microsoft.com/office/drawing/2014/main" id="{00000000-0008-0000-0600-000083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468" name="Text Box 1">
          <a:extLst>
            <a:ext uri="{FF2B5EF4-FFF2-40B4-BE49-F238E27FC236}">
              <a16:creationId xmlns:a16="http://schemas.microsoft.com/office/drawing/2014/main" id="{00000000-0008-0000-0600-000084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69" name="Text Box 1">
          <a:extLst>
            <a:ext uri="{FF2B5EF4-FFF2-40B4-BE49-F238E27FC236}">
              <a16:creationId xmlns:a16="http://schemas.microsoft.com/office/drawing/2014/main" id="{00000000-0008-0000-0600-000085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70" name="Text Box 1">
          <a:extLst>
            <a:ext uri="{FF2B5EF4-FFF2-40B4-BE49-F238E27FC236}">
              <a16:creationId xmlns:a16="http://schemas.microsoft.com/office/drawing/2014/main" id="{00000000-0008-0000-0600-000086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471" name="Text Box 1">
          <a:extLst>
            <a:ext uri="{FF2B5EF4-FFF2-40B4-BE49-F238E27FC236}">
              <a16:creationId xmlns:a16="http://schemas.microsoft.com/office/drawing/2014/main" id="{00000000-0008-0000-0600-000087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72" name="Text Box 1">
          <a:extLst>
            <a:ext uri="{FF2B5EF4-FFF2-40B4-BE49-F238E27FC236}">
              <a16:creationId xmlns:a16="http://schemas.microsoft.com/office/drawing/2014/main" id="{00000000-0008-0000-0600-000088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73" name="Text Box 1">
          <a:extLst>
            <a:ext uri="{FF2B5EF4-FFF2-40B4-BE49-F238E27FC236}">
              <a16:creationId xmlns:a16="http://schemas.microsoft.com/office/drawing/2014/main" id="{00000000-0008-0000-0600-000089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474" name="Text Box 1">
          <a:extLst>
            <a:ext uri="{FF2B5EF4-FFF2-40B4-BE49-F238E27FC236}">
              <a16:creationId xmlns:a16="http://schemas.microsoft.com/office/drawing/2014/main" id="{00000000-0008-0000-0600-00008A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75" name="Text Box 1">
          <a:extLst>
            <a:ext uri="{FF2B5EF4-FFF2-40B4-BE49-F238E27FC236}">
              <a16:creationId xmlns:a16="http://schemas.microsoft.com/office/drawing/2014/main" id="{00000000-0008-0000-0600-00008B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76" name="Text Box 1">
          <a:extLst>
            <a:ext uri="{FF2B5EF4-FFF2-40B4-BE49-F238E27FC236}">
              <a16:creationId xmlns:a16="http://schemas.microsoft.com/office/drawing/2014/main" id="{00000000-0008-0000-0600-00008C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77" name="Text Box 1">
          <a:extLst>
            <a:ext uri="{FF2B5EF4-FFF2-40B4-BE49-F238E27FC236}">
              <a16:creationId xmlns:a16="http://schemas.microsoft.com/office/drawing/2014/main" id="{00000000-0008-0000-0600-00008D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78" name="Text Box 1">
          <a:extLst>
            <a:ext uri="{FF2B5EF4-FFF2-40B4-BE49-F238E27FC236}">
              <a16:creationId xmlns:a16="http://schemas.microsoft.com/office/drawing/2014/main" id="{00000000-0008-0000-0600-00008E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79" name="Text Box 1">
          <a:extLst>
            <a:ext uri="{FF2B5EF4-FFF2-40B4-BE49-F238E27FC236}">
              <a16:creationId xmlns:a16="http://schemas.microsoft.com/office/drawing/2014/main" id="{00000000-0008-0000-0600-00008F5B0F00}"/>
            </a:ext>
          </a:extLst>
        </xdr:cNvPr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80" name="Text Box 1">
          <a:extLst>
            <a:ext uri="{FF2B5EF4-FFF2-40B4-BE49-F238E27FC236}">
              <a16:creationId xmlns:a16="http://schemas.microsoft.com/office/drawing/2014/main" id="{00000000-0008-0000-0600-0000905B0F00}"/>
            </a:ext>
          </a:extLst>
        </xdr:cNvPr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1" name="Text Box 1">
          <a:extLst>
            <a:ext uri="{FF2B5EF4-FFF2-40B4-BE49-F238E27FC236}">
              <a16:creationId xmlns:a16="http://schemas.microsoft.com/office/drawing/2014/main" id="{00000000-0008-0000-0600-000091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2" name="Text Box 1">
          <a:extLst>
            <a:ext uri="{FF2B5EF4-FFF2-40B4-BE49-F238E27FC236}">
              <a16:creationId xmlns:a16="http://schemas.microsoft.com/office/drawing/2014/main" id="{00000000-0008-0000-0600-000092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483" name="Text Box 1">
          <a:extLst>
            <a:ext uri="{FF2B5EF4-FFF2-40B4-BE49-F238E27FC236}">
              <a16:creationId xmlns:a16="http://schemas.microsoft.com/office/drawing/2014/main" id="{00000000-0008-0000-0600-000093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4" name="Text Box 1">
          <a:extLst>
            <a:ext uri="{FF2B5EF4-FFF2-40B4-BE49-F238E27FC236}">
              <a16:creationId xmlns:a16="http://schemas.microsoft.com/office/drawing/2014/main" id="{00000000-0008-0000-0600-000094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5" name="Text Box 1">
          <a:extLst>
            <a:ext uri="{FF2B5EF4-FFF2-40B4-BE49-F238E27FC236}">
              <a16:creationId xmlns:a16="http://schemas.microsoft.com/office/drawing/2014/main" id="{00000000-0008-0000-0600-000095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6" name="Text Box 1">
          <a:extLst>
            <a:ext uri="{FF2B5EF4-FFF2-40B4-BE49-F238E27FC236}">
              <a16:creationId xmlns:a16="http://schemas.microsoft.com/office/drawing/2014/main" id="{00000000-0008-0000-0600-000096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7" name="Text Box 1">
          <a:extLst>
            <a:ext uri="{FF2B5EF4-FFF2-40B4-BE49-F238E27FC236}">
              <a16:creationId xmlns:a16="http://schemas.microsoft.com/office/drawing/2014/main" id="{00000000-0008-0000-0600-000097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8" name="Text Box 1">
          <a:extLst>
            <a:ext uri="{FF2B5EF4-FFF2-40B4-BE49-F238E27FC236}">
              <a16:creationId xmlns:a16="http://schemas.microsoft.com/office/drawing/2014/main" id="{00000000-0008-0000-0600-000098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9" name="Text Box 1">
          <a:extLst>
            <a:ext uri="{FF2B5EF4-FFF2-40B4-BE49-F238E27FC236}">
              <a16:creationId xmlns:a16="http://schemas.microsoft.com/office/drawing/2014/main" id="{00000000-0008-0000-0600-000099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90" name="Text Box 1">
          <a:extLst>
            <a:ext uri="{FF2B5EF4-FFF2-40B4-BE49-F238E27FC236}">
              <a16:creationId xmlns:a16="http://schemas.microsoft.com/office/drawing/2014/main" id="{00000000-0008-0000-0600-00009A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491" name="Text Box 1">
          <a:extLst>
            <a:ext uri="{FF2B5EF4-FFF2-40B4-BE49-F238E27FC236}">
              <a16:creationId xmlns:a16="http://schemas.microsoft.com/office/drawing/2014/main" id="{00000000-0008-0000-0600-00009B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492" name="Text Box 1">
          <a:extLst>
            <a:ext uri="{FF2B5EF4-FFF2-40B4-BE49-F238E27FC236}">
              <a16:creationId xmlns:a16="http://schemas.microsoft.com/office/drawing/2014/main" id="{00000000-0008-0000-0600-00009C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493" name="Text Box 1">
          <a:extLst>
            <a:ext uri="{FF2B5EF4-FFF2-40B4-BE49-F238E27FC236}">
              <a16:creationId xmlns:a16="http://schemas.microsoft.com/office/drawing/2014/main" id="{00000000-0008-0000-0600-00009D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494" name="Text Box 1">
          <a:extLst>
            <a:ext uri="{FF2B5EF4-FFF2-40B4-BE49-F238E27FC236}">
              <a16:creationId xmlns:a16="http://schemas.microsoft.com/office/drawing/2014/main" id="{00000000-0008-0000-0600-00009E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495" name="Text Box 1">
          <a:extLst>
            <a:ext uri="{FF2B5EF4-FFF2-40B4-BE49-F238E27FC236}">
              <a16:creationId xmlns:a16="http://schemas.microsoft.com/office/drawing/2014/main" id="{00000000-0008-0000-0600-00009F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96" name="Text Box 1">
          <a:extLst>
            <a:ext uri="{FF2B5EF4-FFF2-40B4-BE49-F238E27FC236}">
              <a16:creationId xmlns:a16="http://schemas.microsoft.com/office/drawing/2014/main" id="{00000000-0008-0000-0600-0000A0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497" name="Text Box 1">
          <a:extLst>
            <a:ext uri="{FF2B5EF4-FFF2-40B4-BE49-F238E27FC236}">
              <a16:creationId xmlns:a16="http://schemas.microsoft.com/office/drawing/2014/main" id="{00000000-0008-0000-0600-0000A1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498" name="Text Box 1">
          <a:extLst>
            <a:ext uri="{FF2B5EF4-FFF2-40B4-BE49-F238E27FC236}">
              <a16:creationId xmlns:a16="http://schemas.microsoft.com/office/drawing/2014/main" id="{00000000-0008-0000-0600-0000A2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499" name="Text Box 1">
          <a:extLst>
            <a:ext uri="{FF2B5EF4-FFF2-40B4-BE49-F238E27FC236}">
              <a16:creationId xmlns:a16="http://schemas.microsoft.com/office/drawing/2014/main" id="{00000000-0008-0000-0600-0000A3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0" name="Text Box 1">
          <a:extLst>
            <a:ext uri="{FF2B5EF4-FFF2-40B4-BE49-F238E27FC236}">
              <a16:creationId xmlns:a16="http://schemas.microsoft.com/office/drawing/2014/main" id="{00000000-0008-0000-0600-0000A4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1" name="Text Box 1">
          <a:extLst>
            <a:ext uri="{FF2B5EF4-FFF2-40B4-BE49-F238E27FC236}">
              <a16:creationId xmlns:a16="http://schemas.microsoft.com/office/drawing/2014/main" id="{00000000-0008-0000-0600-0000A5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2" name="Text Box 1">
          <a:extLst>
            <a:ext uri="{FF2B5EF4-FFF2-40B4-BE49-F238E27FC236}">
              <a16:creationId xmlns:a16="http://schemas.microsoft.com/office/drawing/2014/main" id="{00000000-0008-0000-0600-0000A6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3" name="Text Box 1">
          <a:extLst>
            <a:ext uri="{FF2B5EF4-FFF2-40B4-BE49-F238E27FC236}">
              <a16:creationId xmlns:a16="http://schemas.microsoft.com/office/drawing/2014/main" id="{00000000-0008-0000-0600-0000A7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4" name="Text Box 1">
          <a:extLst>
            <a:ext uri="{FF2B5EF4-FFF2-40B4-BE49-F238E27FC236}">
              <a16:creationId xmlns:a16="http://schemas.microsoft.com/office/drawing/2014/main" id="{00000000-0008-0000-0600-0000A8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5" name="Text Box 1">
          <a:extLst>
            <a:ext uri="{FF2B5EF4-FFF2-40B4-BE49-F238E27FC236}">
              <a16:creationId xmlns:a16="http://schemas.microsoft.com/office/drawing/2014/main" id="{00000000-0008-0000-0600-0000A9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6" name="Text Box 1">
          <a:extLst>
            <a:ext uri="{FF2B5EF4-FFF2-40B4-BE49-F238E27FC236}">
              <a16:creationId xmlns:a16="http://schemas.microsoft.com/office/drawing/2014/main" id="{00000000-0008-0000-0600-0000AA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7" name="Text Box 1">
          <a:extLst>
            <a:ext uri="{FF2B5EF4-FFF2-40B4-BE49-F238E27FC236}">
              <a16:creationId xmlns:a16="http://schemas.microsoft.com/office/drawing/2014/main" id="{00000000-0008-0000-0600-0000AB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8" name="Text Box 1">
          <a:extLst>
            <a:ext uri="{FF2B5EF4-FFF2-40B4-BE49-F238E27FC236}">
              <a16:creationId xmlns:a16="http://schemas.microsoft.com/office/drawing/2014/main" id="{00000000-0008-0000-0600-0000AC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9" name="Text Box 1">
          <a:extLst>
            <a:ext uri="{FF2B5EF4-FFF2-40B4-BE49-F238E27FC236}">
              <a16:creationId xmlns:a16="http://schemas.microsoft.com/office/drawing/2014/main" id="{00000000-0008-0000-0600-0000AD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10" name="Text Box 1">
          <a:extLst>
            <a:ext uri="{FF2B5EF4-FFF2-40B4-BE49-F238E27FC236}">
              <a16:creationId xmlns:a16="http://schemas.microsoft.com/office/drawing/2014/main" id="{00000000-0008-0000-0600-0000AE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11" name="Text Box 1">
          <a:extLst>
            <a:ext uri="{FF2B5EF4-FFF2-40B4-BE49-F238E27FC236}">
              <a16:creationId xmlns:a16="http://schemas.microsoft.com/office/drawing/2014/main" id="{00000000-0008-0000-0600-0000AF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12" name="Text Box 1">
          <a:extLst>
            <a:ext uri="{FF2B5EF4-FFF2-40B4-BE49-F238E27FC236}">
              <a16:creationId xmlns:a16="http://schemas.microsoft.com/office/drawing/2014/main" id="{00000000-0008-0000-0600-0000B0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13" name="Text Box 1">
          <a:extLst>
            <a:ext uri="{FF2B5EF4-FFF2-40B4-BE49-F238E27FC236}">
              <a16:creationId xmlns:a16="http://schemas.microsoft.com/office/drawing/2014/main" id="{00000000-0008-0000-0600-0000B1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514" name="Text Box 1">
          <a:extLst>
            <a:ext uri="{FF2B5EF4-FFF2-40B4-BE49-F238E27FC236}">
              <a16:creationId xmlns:a16="http://schemas.microsoft.com/office/drawing/2014/main" id="{00000000-0008-0000-0600-0000B2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515" name="Text Box 1">
          <a:extLst>
            <a:ext uri="{FF2B5EF4-FFF2-40B4-BE49-F238E27FC236}">
              <a16:creationId xmlns:a16="http://schemas.microsoft.com/office/drawing/2014/main" id="{00000000-0008-0000-0600-0000B3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16" name="Text Box 1">
          <a:extLst>
            <a:ext uri="{FF2B5EF4-FFF2-40B4-BE49-F238E27FC236}">
              <a16:creationId xmlns:a16="http://schemas.microsoft.com/office/drawing/2014/main" id="{00000000-0008-0000-0600-0000B4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17" name="Text Box 1">
          <a:extLst>
            <a:ext uri="{FF2B5EF4-FFF2-40B4-BE49-F238E27FC236}">
              <a16:creationId xmlns:a16="http://schemas.microsoft.com/office/drawing/2014/main" id="{00000000-0008-0000-0600-0000B5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18" name="Text Box 1">
          <a:extLst>
            <a:ext uri="{FF2B5EF4-FFF2-40B4-BE49-F238E27FC236}">
              <a16:creationId xmlns:a16="http://schemas.microsoft.com/office/drawing/2014/main" id="{00000000-0008-0000-0600-0000B6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19" name="Text Box 1">
          <a:extLst>
            <a:ext uri="{FF2B5EF4-FFF2-40B4-BE49-F238E27FC236}">
              <a16:creationId xmlns:a16="http://schemas.microsoft.com/office/drawing/2014/main" id="{00000000-0008-0000-0600-0000B7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20" name="Text Box 1">
          <a:extLst>
            <a:ext uri="{FF2B5EF4-FFF2-40B4-BE49-F238E27FC236}">
              <a16:creationId xmlns:a16="http://schemas.microsoft.com/office/drawing/2014/main" id="{00000000-0008-0000-0600-0000B8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21" name="Text Box 1">
          <a:extLst>
            <a:ext uri="{FF2B5EF4-FFF2-40B4-BE49-F238E27FC236}">
              <a16:creationId xmlns:a16="http://schemas.microsoft.com/office/drawing/2014/main" id="{00000000-0008-0000-0600-0000B9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22" name="Text Box 1">
          <a:extLst>
            <a:ext uri="{FF2B5EF4-FFF2-40B4-BE49-F238E27FC236}">
              <a16:creationId xmlns:a16="http://schemas.microsoft.com/office/drawing/2014/main" id="{00000000-0008-0000-0600-0000BA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23" name="Text Box 1">
          <a:extLst>
            <a:ext uri="{FF2B5EF4-FFF2-40B4-BE49-F238E27FC236}">
              <a16:creationId xmlns:a16="http://schemas.microsoft.com/office/drawing/2014/main" id="{00000000-0008-0000-0600-0000BB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6524" name="Text Box 1">
          <a:extLst>
            <a:ext uri="{FF2B5EF4-FFF2-40B4-BE49-F238E27FC236}">
              <a16:creationId xmlns:a16="http://schemas.microsoft.com/office/drawing/2014/main" id="{00000000-0008-0000-0600-0000BC5B0F00}"/>
            </a:ext>
          </a:extLst>
        </xdr:cNvPr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26</xdr:row>
      <xdr:rowOff>257175</xdr:rowOff>
    </xdr:from>
    <xdr:to>
      <xdr:col>3</xdr:col>
      <xdr:colOff>342900</xdr:colOff>
      <xdr:row>28</xdr:row>
      <xdr:rowOff>9525</xdr:rowOff>
    </xdr:to>
    <xdr:sp macro="" textlink="">
      <xdr:nvSpPr>
        <xdr:cNvPr id="1006525" name="Text Box 1">
          <a:extLst>
            <a:ext uri="{FF2B5EF4-FFF2-40B4-BE49-F238E27FC236}">
              <a16:creationId xmlns:a16="http://schemas.microsoft.com/office/drawing/2014/main" id="{00000000-0008-0000-0600-0000BD5B0F00}"/>
            </a:ext>
          </a:extLst>
        </xdr:cNvPr>
        <xdr:cNvSpPr txBox="1">
          <a:spLocks noChangeArrowheads="1"/>
        </xdr:cNvSpPr>
      </xdr:nvSpPr>
      <xdr:spPr bwMode="auto">
        <a:xfrm>
          <a:off x="5238750" y="7353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26" name="Text Box 1">
          <a:extLst>
            <a:ext uri="{FF2B5EF4-FFF2-40B4-BE49-F238E27FC236}">
              <a16:creationId xmlns:a16="http://schemas.microsoft.com/office/drawing/2014/main" id="{00000000-0008-0000-0600-0000BE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27" name="Text Box 1">
          <a:extLst>
            <a:ext uri="{FF2B5EF4-FFF2-40B4-BE49-F238E27FC236}">
              <a16:creationId xmlns:a16="http://schemas.microsoft.com/office/drawing/2014/main" id="{00000000-0008-0000-0600-0000BF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28" name="Text Box 1">
          <a:extLst>
            <a:ext uri="{FF2B5EF4-FFF2-40B4-BE49-F238E27FC236}">
              <a16:creationId xmlns:a16="http://schemas.microsoft.com/office/drawing/2014/main" id="{00000000-0008-0000-0600-0000C0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29" name="Text Box 1">
          <a:extLst>
            <a:ext uri="{FF2B5EF4-FFF2-40B4-BE49-F238E27FC236}">
              <a16:creationId xmlns:a16="http://schemas.microsoft.com/office/drawing/2014/main" id="{00000000-0008-0000-0600-0000C1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30" name="Text Box 1">
          <a:extLst>
            <a:ext uri="{FF2B5EF4-FFF2-40B4-BE49-F238E27FC236}">
              <a16:creationId xmlns:a16="http://schemas.microsoft.com/office/drawing/2014/main" id="{00000000-0008-0000-0600-0000C2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531" name="Text Box 1">
          <a:extLst>
            <a:ext uri="{FF2B5EF4-FFF2-40B4-BE49-F238E27FC236}">
              <a16:creationId xmlns:a16="http://schemas.microsoft.com/office/drawing/2014/main" id="{00000000-0008-0000-0600-0000C3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32" name="Text Box 1">
          <a:extLst>
            <a:ext uri="{FF2B5EF4-FFF2-40B4-BE49-F238E27FC236}">
              <a16:creationId xmlns:a16="http://schemas.microsoft.com/office/drawing/2014/main" id="{00000000-0008-0000-0600-0000C4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33" name="Text Box 1">
          <a:extLst>
            <a:ext uri="{FF2B5EF4-FFF2-40B4-BE49-F238E27FC236}">
              <a16:creationId xmlns:a16="http://schemas.microsoft.com/office/drawing/2014/main" id="{00000000-0008-0000-0600-0000C5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34" name="Text Box 1">
          <a:extLst>
            <a:ext uri="{FF2B5EF4-FFF2-40B4-BE49-F238E27FC236}">
              <a16:creationId xmlns:a16="http://schemas.microsoft.com/office/drawing/2014/main" id="{00000000-0008-0000-0600-0000C6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35" name="Text Box 1">
          <a:extLst>
            <a:ext uri="{FF2B5EF4-FFF2-40B4-BE49-F238E27FC236}">
              <a16:creationId xmlns:a16="http://schemas.microsoft.com/office/drawing/2014/main" id="{00000000-0008-0000-0600-0000C7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36" name="Text Box 1">
          <a:extLst>
            <a:ext uri="{FF2B5EF4-FFF2-40B4-BE49-F238E27FC236}">
              <a16:creationId xmlns:a16="http://schemas.microsoft.com/office/drawing/2014/main" id="{00000000-0008-0000-0600-0000C8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37" name="Text Box 1">
          <a:extLst>
            <a:ext uri="{FF2B5EF4-FFF2-40B4-BE49-F238E27FC236}">
              <a16:creationId xmlns:a16="http://schemas.microsoft.com/office/drawing/2014/main" id="{00000000-0008-0000-0600-0000C9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38" name="Text Box 1">
          <a:extLst>
            <a:ext uri="{FF2B5EF4-FFF2-40B4-BE49-F238E27FC236}">
              <a16:creationId xmlns:a16="http://schemas.microsoft.com/office/drawing/2014/main" id="{00000000-0008-0000-0600-0000CA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39" name="Text Box 1">
          <a:extLst>
            <a:ext uri="{FF2B5EF4-FFF2-40B4-BE49-F238E27FC236}">
              <a16:creationId xmlns:a16="http://schemas.microsoft.com/office/drawing/2014/main" id="{00000000-0008-0000-0600-0000CB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40" name="Text Box 1">
          <a:extLst>
            <a:ext uri="{FF2B5EF4-FFF2-40B4-BE49-F238E27FC236}">
              <a16:creationId xmlns:a16="http://schemas.microsoft.com/office/drawing/2014/main" id="{00000000-0008-0000-0600-0000CC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41" name="Text Box 1">
          <a:extLst>
            <a:ext uri="{FF2B5EF4-FFF2-40B4-BE49-F238E27FC236}">
              <a16:creationId xmlns:a16="http://schemas.microsoft.com/office/drawing/2014/main" id="{00000000-0008-0000-0600-0000CD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42" name="Text Box 1">
          <a:extLst>
            <a:ext uri="{FF2B5EF4-FFF2-40B4-BE49-F238E27FC236}">
              <a16:creationId xmlns:a16="http://schemas.microsoft.com/office/drawing/2014/main" id="{00000000-0008-0000-0600-0000CE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43" name="Text Box 1">
          <a:extLst>
            <a:ext uri="{FF2B5EF4-FFF2-40B4-BE49-F238E27FC236}">
              <a16:creationId xmlns:a16="http://schemas.microsoft.com/office/drawing/2014/main" id="{00000000-0008-0000-0600-0000CF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44" name="Text Box 1">
          <a:extLst>
            <a:ext uri="{FF2B5EF4-FFF2-40B4-BE49-F238E27FC236}">
              <a16:creationId xmlns:a16="http://schemas.microsoft.com/office/drawing/2014/main" id="{00000000-0008-0000-0600-0000D0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45" name="Text Box 1">
          <a:extLst>
            <a:ext uri="{FF2B5EF4-FFF2-40B4-BE49-F238E27FC236}">
              <a16:creationId xmlns:a16="http://schemas.microsoft.com/office/drawing/2014/main" id="{00000000-0008-0000-0600-0000D1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46" name="Text Box 1">
          <a:extLst>
            <a:ext uri="{FF2B5EF4-FFF2-40B4-BE49-F238E27FC236}">
              <a16:creationId xmlns:a16="http://schemas.microsoft.com/office/drawing/2014/main" id="{00000000-0008-0000-0600-0000D2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47" name="Text Box 1">
          <a:extLst>
            <a:ext uri="{FF2B5EF4-FFF2-40B4-BE49-F238E27FC236}">
              <a16:creationId xmlns:a16="http://schemas.microsoft.com/office/drawing/2014/main" id="{00000000-0008-0000-0600-0000D3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48" name="Text Box 1">
          <a:extLst>
            <a:ext uri="{FF2B5EF4-FFF2-40B4-BE49-F238E27FC236}">
              <a16:creationId xmlns:a16="http://schemas.microsoft.com/office/drawing/2014/main" id="{00000000-0008-0000-0600-0000D4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49" name="Text Box 1">
          <a:extLst>
            <a:ext uri="{FF2B5EF4-FFF2-40B4-BE49-F238E27FC236}">
              <a16:creationId xmlns:a16="http://schemas.microsoft.com/office/drawing/2014/main" id="{00000000-0008-0000-0600-0000D5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50" name="Text Box 1">
          <a:extLst>
            <a:ext uri="{FF2B5EF4-FFF2-40B4-BE49-F238E27FC236}">
              <a16:creationId xmlns:a16="http://schemas.microsoft.com/office/drawing/2014/main" id="{00000000-0008-0000-0600-0000D6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51" name="Text Box 1">
          <a:extLst>
            <a:ext uri="{FF2B5EF4-FFF2-40B4-BE49-F238E27FC236}">
              <a16:creationId xmlns:a16="http://schemas.microsoft.com/office/drawing/2014/main" id="{00000000-0008-0000-0600-0000D7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52" name="Text Box 1">
          <a:extLst>
            <a:ext uri="{FF2B5EF4-FFF2-40B4-BE49-F238E27FC236}">
              <a16:creationId xmlns:a16="http://schemas.microsoft.com/office/drawing/2014/main" id="{00000000-0008-0000-0600-0000D8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553" name="Text Box 1">
          <a:extLst>
            <a:ext uri="{FF2B5EF4-FFF2-40B4-BE49-F238E27FC236}">
              <a16:creationId xmlns:a16="http://schemas.microsoft.com/office/drawing/2014/main" id="{00000000-0008-0000-0600-0000D9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554" name="Text Box 1">
          <a:extLst>
            <a:ext uri="{FF2B5EF4-FFF2-40B4-BE49-F238E27FC236}">
              <a16:creationId xmlns:a16="http://schemas.microsoft.com/office/drawing/2014/main" id="{00000000-0008-0000-0600-0000DA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555" name="Text Box 1">
          <a:extLst>
            <a:ext uri="{FF2B5EF4-FFF2-40B4-BE49-F238E27FC236}">
              <a16:creationId xmlns:a16="http://schemas.microsoft.com/office/drawing/2014/main" id="{00000000-0008-0000-0600-0000DB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556" name="Text Box 1">
          <a:extLst>
            <a:ext uri="{FF2B5EF4-FFF2-40B4-BE49-F238E27FC236}">
              <a16:creationId xmlns:a16="http://schemas.microsoft.com/office/drawing/2014/main" id="{00000000-0008-0000-0600-0000DC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57" name="Text Box 1">
          <a:extLst>
            <a:ext uri="{FF2B5EF4-FFF2-40B4-BE49-F238E27FC236}">
              <a16:creationId xmlns:a16="http://schemas.microsoft.com/office/drawing/2014/main" id="{00000000-0008-0000-0600-0000DD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58" name="Text Box 1">
          <a:extLst>
            <a:ext uri="{FF2B5EF4-FFF2-40B4-BE49-F238E27FC236}">
              <a16:creationId xmlns:a16="http://schemas.microsoft.com/office/drawing/2014/main" id="{00000000-0008-0000-0600-0000DE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559" name="Text Box 1">
          <a:extLst>
            <a:ext uri="{FF2B5EF4-FFF2-40B4-BE49-F238E27FC236}">
              <a16:creationId xmlns:a16="http://schemas.microsoft.com/office/drawing/2014/main" id="{00000000-0008-0000-0600-0000DF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60" name="Text Box 1">
          <a:extLst>
            <a:ext uri="{FF2B5EF4-FFF2-40B4-BE49-F238E27FC236}">
              <a16:creationId xmlns:a16="http://schemas.microsoft.com/office/drawing/2014/main" id="{00000000-0008-0000-0600-0000E0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61" name="Text Box 1">
          <a:extLst>
            <a:ext uri="{FF2B5EF4-FFF2-40B4-BE49-F238E27FC236}">
              <a16:creationId xmlns:a16="http://schemas.microsoft.com/office/drawing/2014/main" id="{00000000-0008-0000-0600-0000E1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562" name="Text Box 1">
          <a:extLst>
            <a:ext uri="{FF2B5EF4-FFF2-40B4-BE49-F238E27FC236}">
              <a16:creationId xmlns:a16="http://schemas.microsoft.com/office/drawing/2014/main" id="{00000000-0008-0000-0600-0000E2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63" name="Text Box 1">
          <a:extLst>
            <a:ext uri="{FF2B5EF4-FFF2-40B4-BE49-F238E27FC236}">
              <a16:creationId xmlns:a16="http://schemas.microsoft.com/office/drawing/2014/main" id="{00000000-0008-0000-0600-0000E3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64" name="Text Box 1">
          <a:extLst>
            <a:ext uri="{FF2B5EF4-FFF2-40B4-BE49-F238E27FC236}">
              <a16:creationId xmlns:a16="http://schemas.microsoft.com/office/drawing/2014/main" id="{00000000-0008-0000-0600-0000E4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565" name="Text Box 1">
          <a:extLst>
            <a:ext uri="{FF2B5EF4-FFF2-40B4-BE49-F238E27FC236}">
              <a16:creationId xmlns:a16="http://schemas.microsoft.com/office/drawing/2014/main" id="{00000000-0008-0000-0600-0000E5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66" name="Text Box 1">
          <a:extLst>
            <a:ext uri="{FF2B5EF4-FFF2-40B4-BE49-F238E27FC236}">
              <a16:creationId xmlns:a16="http://schemas.microsoft.com/office/drawing/2014/main" id="{00000000-0008-0000-0600-0000E6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67" name="Text Box 1">
          <a:extLst>
            <a:ext uri="{FF2B5EF4-FFF2-40B4-BE49-F238E27FC236}">
              <a16:creationId xmlns:a16="http://schemas.microsoft.com/office/drawing/2014/main" id="{00000000-0008-0000-0600-0000E7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68" name="Text Box 1">
          <a:extLst>
            <a:ext uri="{FF2B5EF4-FFF2-40B4-BE49-F238E27FC236}">
              <a16:creationId xmlns:a16="http://schemas.microsoft.com/office/drawing/2014/main" id="{00000000-0008-0000-0600-0000E8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69" name="Text Box 1">
          <a:extLst>
            <a:ext uri="{FF2B5EF4-FFF2-40B4-BE49-F238E27FC236}">
              <a16:creationId xmlns:a16="http://schemas.microsoft.com/office/drawing/2014/main" id="{00000000-0008-0000-0600-0000E9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70" name="Text Box 1">
          <a:extLst>
            <a:ext uri="{FF2B5EF4-FFF2-40B4-BE49-F238E27FC236}">
              <a16:creationId xmlns:a16="http://schemas.microsoft.com/office/drawing/2014/main" id="{00000000-0008-0000-0600-0000EA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71" name="Text Box 1">
          <a:extLst>
            <a:ext uri="{FF2B5EF4-FFF2-40B4-BE49-F238E27FC236}">
              <a16:creationId xmlns:a16="http://schemas.microsoft.com/office/drawing/2014/main" id="{00000000-0008-0000-0600-0000EB5B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6572" name="Text Box 1">
          <a:extLst>
            <a:ext uri="{FF2B5EF4-FFF2-40B4-BE49-F238E27FC236}">
              <a16:creationId xmlns:a16="http://schemas.microsoft.com/office/drawing/2014/main" id="{00000000-0008-0000-0600-0000EC5B0F00}"/>
            </a:ext>
          </a:extLst>
        </xdr:cNvPr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73" name="Text Box 1">
          <a:extLst>
            <a:ext uri="{FF2B5EF4-FFF2-40B4-BE49-F238E27FC236}">
              <a16:creationId xmlns:a16="http://schemas.microsoft.com/office/drawing/2014/main" id="{00000000-0008-0000-0600-0000ED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74" name="Text Box 1">
          <a:extLst>
            <a:ext uri="{FF2B5EF4-FFF2-40B4-BE49-F238E27FC236}">
              <a16:creationId xmlns:a16="http://schemas.microsoft.com/office/drawing/2014/main" id="{00000000-0008-0000-0600-0000EE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75" name="Text Box 1">
          <a:extLst>
            <a:ext uri="{FF2B5EF4-FFF2-40B4-BE49-F238E27FC236}">
              <a16:creationId xmlns:a16="http://schemas.microsoft.com/office/drawing/2014/main" id="{00000000-0008-0000-0600-0000EF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76" name="Text Box 1">
          <a:extLst>
            <a:ext uri="{FF2B5EF4-FFF2-40B4-BE49-F238E27FC236}">
              <a16:creationId xmlns:a16="http://schemas.microsoft.com/office/drawing/2014/main" id="{00000000-0008-0000-0600-0000F0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77" name="Text Box 1">
          <a:extLst>
            <a:ext uri="{FF2B5EF4-FFF2-40B4-BE49-F238E27FC236}">
              <a16:creationId xmlns:a16="http://schemas.microsoft.com/office/drawing/2014/main" id="{00000000-0008-0000-0600-0000F1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78" name="Text Box 1">
          <a:extLst>
            <a:ext uri="{FF2B5EF4-FFF2-40B4-BE49-F238E27FC236}">
              <a16:creationId xmlns:a16="http://schemas.microsoft.com/office/drawing/2014/main" id="{00000000-0008-0000-0600-0000F2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79" name="Text Box 1">
          <a:extLst>
            <a:ext uri="{FF2B5EF4-FFF2-40B4-BE49-F238E27FC236}">
              <a16:creationId xmlns:a16="http://schemas.microsoft.com/office/drawing/2014/main" id="{00000000-0008-0000-0600-0000F3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0" name="Text Box 1">
          <a:extLst>
            <a:ext uri="{FF2B5EF4-FFF2-40B4-BE49-F238E27FC236}">
              <a16:creationId xmlns:a16="http://schemas.microsoft.com/office/drawing/2014/main" id="{00000000-0008-0000-0600-0000F4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1" name="Text Box 1">
          <a:extLst>
            <a:ext uri="{FF2B5EF4-FFF2-40B4-BE49-F238E27FC236}">
              <a16:creationId xmlns:a16="http://schemas.microsoft.com/office/drawing/2014/main" id="{00000000-0008-0000-0600-0000F5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2" name="Text Box 1">
          <a:extLst>
            <a:ext uri="{FF2B5EF4-FFF2-40B4-BE49-F238E27FC236}">
              <a16:creationId xmlns:a16="http://schemas.microsoft.com/office/drawing/2014/main" id="{00000000-0008-0000-0600-0000F6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3" name="Text Box 1">
          <a:extLst>
            <a:ext uri="{FF2B5EF4-FFF2-40B4-BE49-F238E27FC236}">
              <a16:creationId xmlns:a16="http://schemas.microsoft.com/office/drawing/2014/main" id="{00000000-0008-0000-0600-0000F7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4" name="Text Box 1">
          <a:extLst>
            <a:ext uri="{FF2B5EF4-FFF2-40B4-BE49-F238E27FC236}">
              <a16:creationId xmlns:a16="http://schemas.microsoft.com/office/drawing/2014/main" id="{00000000-0008-0000-0600-0000F8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5" name="Text Box 1">
          <a:extLst>
            <a:ext uri="{FF2B5EF4-FFF2-40B4-BE49-F238E27FC236}">
              <a16:creationId xmlns:a16="http://schemas.microsoft.com/office/drawing/2014/main" id="{00000000-0008-0000-0600-0000F9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6" name="Text Box 1">
          <a:extLst>
            <a:ext uri="{FF2B5EF4-FFF2-40B4-BE49-F238E27FC236}">
              <a16:creationId xmlns:a16="http://schemas.microsoft.com/office/drawing/2014/main" id="{00000000-0008-0000-0600-0000FA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7" name="Text Box 1">
          <a:extLst>
            <a:ext uri="{FF2B5EF4-FFF2-40B4-BE49-F238E27FC236}">
              <a16:creationId xmlns:a16="http://schemas.microsoft.com/office/drawing/2014/main" id="{00000000-0008-0000-0600-0000FB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8" name="Text Box 1">
          <a:extLst>
            <a:ext uri="{FF2B5EF4-FFF2-40B4-BE49-F238E27FC236}">
              <a16:creationId xmlns:a16="http://schemas.microsoft.com/office/drawing/2014/main" id="{00000000-0008-0000-0600-0000FC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9" name="Text Box 1">
          <a:extLst>
            <a:ext uri="{FF2B5EF4-FFF2-40B4-BE49-F238E27FC236}">
              <a16:creationId xmlns:a16="http://schemas.microsoft.com/office/drawing/2014/main" id="{00000000-0008-0000-0600-0000FD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590" name="Text Box 1">
          <a:extLst>
            <a:ext uri="{FF2B5EF4-FFF2-40B4-BE49-F238E27FC236}">
              <a16:creationId xmlns:a16="http://schemas.microsoft.com/office/drawing/2014/main" id="{00000000-0008-0000-0600-0000FE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591" name="Text Box 1">
          <a:extLst>
            <a:ext uri="{FF2B5EF4-FFF2-40B4-BE49-F238E27FC236}">
              <a16:creationId xmlns:a16="http://schemas.microsoft.com/office/drawing/2014/main" id="{00000000-0008-0000-0600-0000FF5B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92" name="Text Box 1">
          <a:extLst>
            <a:ext uri="{FF2B5EF4-FFF2-40B4-BE49-F238E27FC236}">
              <a16:creationId xmlns:a16="http://schemas.microsoft.com/office/drawing/2014/main" id="{00000000-0008-0000-0600-000000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93" name="Text Box 1">
          <a:extLst>
            <a:ext uri="{FF2B5EF4-FFF2-40B4-BE49-F238E27FC236}">
              <a16:creationId xmlns:a16="http://schemas.microsoft.com/office/drawing/2014/main" id="{00000000-0008-0000-0600-000001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94" name="Text Box 1">
          <a:extLst>
            <a:ext uri="{FF2B5EF4-FFF2-40B4-BE49-F238E27FC236}">
              <a16:creationId xmlns:a16="http://schemas.microsoft.com/office/drawing/2014/main" id="{00000000-0008-0000-0600-000002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95" name="Text Box 1">
          <a:extLst>
            <a:ext uri="{FF2B5EF4-FFF2-40B4-BE49-F238E27FC236}">
              <a16:creationId xmlns:a16="http://schemas.microsoft.com/office/drawing/2014/main" id="{00000000-0008-0000-0600-000003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96" name="Text Box 1">
          <a:extLst>
            <a:ext uri="{FF2B5EF4-FFF2-40B4-BE49-F238E27FC236}">
              <a16:creationId xmlns:a16="http://schemas.microsoft.com/office/drawing/2014/main" id="{00000000-0008-0000-0600-000004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97" name="Text Box 1">
          <a:extLst>
            <a:ext uri="{FF2B5EF4-FFF2-40B4-BE49-F238E27FC236}">
              <a16:creationId xmlns:a16="http://schemas.microsoft.com/office/drawing/2014/main" id="{00000000-0008-0000-0600-000005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98" name="Text Box 1">
          <a:extLst>
            <a:ext uri="{FF2B5EF4-FFF2-40B4-BE49-F238E27FC236}">
              <a16:creationId xmlns:a16="http://schemas.microsoft.com/office/drawing/2014/main" id="{00000000-0008-0000-0600-000006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99" name="Text Box 1">
          <a:extLst>
            <a:ext uri="{FF2B5EF4-FFF2-40B4-BE49-F238E27FC236}">
              <a16:creationId xmlns:a16="http://schemas.microsoft.com/office/drawing/2014/main" id="{00000000-0008-0000-0600-000007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00" name="Text Box 1">
          <a:extLst>
            <a:ext uri="{FF2B5EF4-FFF2-40B4-BE49-F238E27FC236}">
              <a16:creationId xmlns:a16="http://schemas.microsoft.com/office/drawing/2014/main" id="{00000000-0008-0000-0600-000008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01" name="Text Box 1">
          <a:extLst>
            <a:ext uri="{FF2B5EF4-FFF2-40B4-BE49-F238E27FC236}">
              <a16:creationId xmlns:a16="http://schemas.microsoft.com/office/drawing/2014/main" id="{00000000-0008-0000-0600-000009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6602" name="Text Box 1">
          <a:extLst>
            <a:ext uri="{FF2B5EF4-FFF2-40B4-BE49-F238E27FC236}">
              <a16:creationId xmlns:a16="http://schemas.microsoft.com/office/drawing/2014/main" id="{00000000-0008-0000-0600-00000A5C0F00}"/>
            </a:ext>
          </a:extLst>
        </xdr:cNvPr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03" name="Text Box 1">
          <a:extLst>
            <a:ext uri="{FF2B5EF4-FFF2-40B4-BE49-F238E27FC236}">
              <a16:creationId xmlns:a16="http://schemas.microsoft.com/office/drawing/2014/main" id="{00000000-0008-0000-0600-00000B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04" name="Text Box 1">
          <a:extLst>
            <a:ext uri="{FF2B5EF4-FFF2-40B4-BE49-F238E27FC236}">
              <a16:creationId xmlns:a16="http://schemas.microsoft.com/office/drawing/2014/main" id="{00000000-0008-0000-0600-00000C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05" name="Text Box 1">
          <a:extLst>
            <a:ext uri="{FF2B5EF4-FFF2-40B4-BE49-F238E27FC236}">
              <a16:creationId xmlns:a16="http://schemas.microsoft.com/office/drawing/2014/main" id="{00000000-0008-0000-0600-00000D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06" name="Text Box 1">
          <a:extLst>
            <a:ext uri="{FF2B5EF4-FFF2-40B4-BE49-F238E27FC236}">
              <a16:creationId xmlns:a16="http://schemas.microsoft.com/office/drawing/2014/main" id="{00000000-0008-0000-0600-00000E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07" name="Text Box 1">
          <a:extLst>
            <a:ext uri="{FF2B5EF4-FFF2-40B4-BE49-F238E27FC236}">
              <a16:creationId xmlns:a16="http://schemas.microsoft.com/office/drawing/2014/main" id="{00000000-0008-0000-0600-00000F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08" name="Text Box 1">
          <a:extLst>
            <a:ext uri="{FF2B5EF4-FFF2-40B4-BE49-F238E27FC236}">
              <a16:creationId xmlns:a16="http://schemas.microsoft.com/office/drawing/2014/main" id="{00000000-0008-0000-0600-000010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09" name="Text Box 1">
          <a:extLst>
            <a:ext uri="{FF2B5EF4-FFF2-40B4-BE49-F238E27FC236}">
              <a16:creationId xmlns:a16="http://schemas.microsoft.com/office/drawing/2014/main" id="{00000000-0008-0000-0600-000011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10" name="Text Box 1">
          <a:extLst>
            <a:ext uri="{FF2B5EF4-FFF2-40B4-BE49-F238E27FC236}">
              <a16:creationId xmlns:a16="http://schemas.microsoft.com/office/drawing/2014/main" id="{00000000-0008-0000-0600-000012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11" name="Text Box 1">
          <a:extLst>
            <a:ext uri="{FF2B5EF4-FFF2-40B4-BE49-F238E27FC236}">
              <a16:creationId xmlns:a16="http://schemas.microsoft.com/office/drawing/2014/main" id="{00000000-0008-0000-0600-000013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12" name="Text Box 1">
          <a:extLst>
            <a:ext uri="{FF2B5EF4-FFF2-40B4-BE49-F238E27FC236}">
              <a16:creationId xmlns:a16="http://schemas.microsoft.com/office/drawing/2014/main" id="{00000000-0008-0000-0600-000014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13" name="Text Box 1">
          <a:extLst>
            <a:ext uri="{FF2B5EF4-FFF2-40B4-BE49-F238E27FC236}">
              <a16:creationId xmlns:a16="http://schemas.microsoft.com/office/drawing/2014/main" id="{00000000-0008-0000-0600-000015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14" name="Text Box 1">
          <a:extLst>
            <a:ext uri="{FF2B5EF4-FFF2-40B4-BE49-F238E27FC236}">
              <a16:creationId xmlns:a16="http://schemas.microsoft.com/office/drawing/2014/main" id="{00000000-0008-0000-0600-000016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15" name="Text Box 1">
          <a:extLst>
            <a:ext uri="{FF2B5EF4-FFF2-40B4-BE49-F238E27FC236}">
              <a16:creationId xmlns:a16="http://schemas.microsoft.com/office/drawing/2014/main" id="{00000000-0008-0000-0600-000017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16" name="Text Box 1">
          <a:extLst>
            <a:ext uri="{FF2B5EF4-FFF2-40B4-BE49-F238E27FC236}">
              <a16:creationId xmlns:a16="http://schemas.microsoft.com/office/drawing/2014/main" id="{00000000-0008-0000-0600-000018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17" name="Text Box 1">
          <a:extLst>
            <a:ext uri="{FF2B5EF4-FFF2-40B4-BE49-F238E27FC236}">
              <a16:creationId xmlns:a16="http://schemas.microsoft.com/office/drawing/2014/main" id="{00000000-0008-0000-0600-000019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18" name="Text Box 1">
          <a:extLst>
            <a:ext uri="{FF2B5EF4-FFF2-40B4-BE49-F238E27FC236}">
              <a16:creationId xmlns:a16="http://schemas.microsoft.com/office/drawing/2014/main" id="{00000000-0008-0000-0600-00001A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19" name="Text Box 1">
          <a:extLst>
            <a:ext uri="{FF2B5EF4-FFF2-40B4-BE49-F238E27FC236}">
              <a16:creationId xmlns:a16="http://schemas.microsoft.com/office/drawing/2014/main" id="{00000000-0008-0000-0600-00001B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20" name="Text Box 1">
          <a:extLst>
            <a:ext uri="{FF2B5EF4-FFF2-40B4-BE49-F238E27FC236}">
              <a16:creationId xmlns:a16="http://schemas.microsoft.com/office/drawing/2014/main" id="{00000000-0008-0000-0600-00001C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21" name="Text Box 1">
          <a:extLst>
            <a:ext uri="{FF2B5EF4-FFF2-40B4-BE49-F238E27FC236}">
              <a16:creationId xmlns:a16="http://schemas.microsoft.com/office/drawing/2014/main" id="{00000000-0008-0000-0600-00001D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22" name="Text Box 1">
          <a:extLst>
            <a:ext uri="{FF2B5EF4-FFF2-40B4-BE49-F238E27FC236}">
              <a16:creationId xmlns:a16="http://schemas.microsoft.com/office/drawing/2014/main" id="{00000000-0008-0000-0600-00001E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23" name="Text Box 1">
          <a:extLst>
            <a:ext uri="{FF2B5EF4-FFF2-40B4-BE49-F238E27FC236}">
              <a16:creationId xmlns:a16="http://schemas.microsoft.com/office/drawing/2014/main" id="{00000000-0008-0000-0600-00001F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24" name="Text Box 1">
          <a:extLst>
            <a:ext uri="{FF2B5EF4-FFF2-40B4-BE49-F238E27FC236}">
              <a16:creationId xmlns:a16="http://schemas.microsoft.com/office/drawing/2014/main" id="{00000000-0008-0000-0600-000020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25" name="Text Box 1">
          <a:extLst>
            <a:ext uri="{FF2B5EF4-FFF2-40B4-BE49-F238E27FC236}">
              <a16:creationId xmlns:a16="http://schemas.microsoft.com/office/drawing/2014/main" id="{00000000-0008-0000-0600-000021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26" name="Text Box 1">
          <a:extLst>
            <a:ext uri="{FF2B5EF4-FFF2-40B4-BE49-F238E27FC236}">
              <a16:creationId xmlns:a16="http://schemas.microsoft.com/office/drawing/2014/main" id="{00000000-0008-0000-0600-000022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27" name="Text Box 1">
          <a:extLst>
            <a:ext uri="{FF2B5EF4-FFF2-40B4-BE49-F238E27FC236}">
              <a16:creationId xmlns:a16="http://schemas.microsoft.com/office/drawing/2014/main" id="{00000000-0008-0000-0600-000023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28" name="Text Box 1">
          <a:extLst>
            <a:ext uri="{FF2B5EF4-FFF2-40B4-BE49-F238E27FC236}">
              <a16:creationId xmlns:a16="http://schemas.microsoft.com/office/drawing/2014/main" id="{00000000-0008-0000-0600-000024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29" name="Text Box 1">
          <a:extLst>
            <a:ext uri="{FF2B5EF4-FFF2-40B4-BE49-F238E27FC236}">
              <a16:creationId xmlns:a16="http://schemas.microsoft.com/office/drawing/2014/main" id="{00000000-0008-0000-0600-000025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630" name="Text Box 1">
          <a:extLst>
            <a:ext uri="{FF2B5EF4-FFF2-40B4-BE49-F238E27FC236}">
              <a16:creationId xmlns:a16="http://schemas.microsoft.com/office/drawing/2014/main" id="{00000000-0008-0000-0600-000026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631" name="Text Box 1">
          <a:extLst>
            <a:ext uri="{FF2B5EF4-FFF2-40B4-BE49-F238E27FC236}">
              <a16:creationId xmlns:a16="http://schemas.microsoft.com/office/drawing/2014/main" id="{00000000-0008-0000-0600-000027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632" name="Text Box 1">
          <a:extLst>
            <a:ext uri="{FF2B5EF4-FFF2-40B4-BE49-F238E27FC236}">
              <a16:creationId xmlns:a16="http://schemas.microsoft.com/office/drawing/2014/main" id="{00000000-0008-0000-0600-000028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633" name="Text Box 1">
          <a:extLst>
            <a:ext uri="{FF2B5EF4-FFF2-40B4-BE49-F238E27FC236}">
              <a16:creationId xmlns:a16="http://schemas.microsoft.com/office/drawing/2014/main" id="{00000000-0008-0000-0600-000029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34" name="Text Box 1">
          <a:extLst>
            <a:ext uri="{FF2B5EF4-FFF2-40B4-BE49-F238E27FC236}">
              <a16:creationId xmlns:a16="http://schemas.microsoft.com/office/drawing/2014/main" id="{00000000-0008-0000-0600-00002A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35" name="Text Box 1">
          <a:extLst>
            <a:ext uri="{FF2B5EF4-FFF2-40B4-BE49-F238E27FC236}">
              <a16:creationId xmlns:a16="http://schemas.microsoft.com/office/drawing/2014/main" id="{00000000-0008-0000-0600-00002B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36" name="Text Box 1">
          <a:extLst>
            <a:ext uri="{FF2B5EF4-FFF2-40B4-BE49-F238E27FC236}">
              <a16:creationId xmlns:a16="http://schemas.microsoft.com/office/drawing/2014/main" id="{00000000-0008-0000-0600-00002C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37" name="Text Box 1">
          <a:extLst>
            <a:ext uri="{FF2B5EF4-FFF2-40B4-BE49-F238E27FC236}">
              <a16:creationId xmlns:a16="http://schemas.microsoft.com/office/drawing/2014/main" id="{00000000-0008-0000-0600-00002D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38" name="Text Box 1">
          <a:extLst>
            <a:ext uri="{FF2B5EF4-FFF2-40B4-BE49-F238E27FC236}">
              <a16:creationId xmlns:a16="http://schemas.microsoft.com/office/drawing/2014/main" id="{00000000-0008-0000-0600-00002E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39" name="Text Box 1">
          <a:extLst>
            <a:ext uri="{FF2B5EF4-FFF2-40B4-BE49-F238E27FC236}">
              <a16:creationId xmlns:a16="http://schemas.microsoft.com/office/drawing/2014/main" id="{00000000-0008-0000-0600-00002F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40" name="Text Box 1">
          <a:extLst>
            <a:ext uri="{FF2B5EF4-FFF2-40B4-BE49-F238E27FC236}">
              <a16:creationId xmlns:a16="http://schemas.microsoft.com/office/drawing/2014/main" id="{00000000-0008-0000-0600-000030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41" name="Text Box 1">
          <a:extLst>
            <a:ext uri="{FF2B5EF4-FFF2-40B4-BE49-F238E27FC236}">
              <a16:creationId xmlns:a16="http://schemas.microsoft.com/office/drawing/2014/main" id="{00000000-0008-0000-0600-000031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42" name="Text Box 1">
          <a:extLst>
            <a:ext uri="{FF2B5EF4-FFF2-40B4-BE49-F238E27FC236}">
              <a16:creationId xmlns:a16="http://schemas.microsoft.com/office/drawing/2014/main" id="{00000000-0008-0000-0600-000032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43" name="Text Box 1">
          <a:extLst>
            <a:ext uri="{FF2B5EF4-FFF2-40B4-BE49-F238E27FC236}">
              <a16:creationId xmlns:a16="http://schemas.microsoft.com/office/drawing/2014/main" id="{00000000-0008-0000-0600-000033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44" name="Text Box 1">
          <a:extLst>
            <a:ext uri="{FF2B5EF4-FFF2-40B4-BE49-F238E27FC236}">
              <a16:creationId xmlns:a16="http://schemas.microsoft.com/office/drawing/2014/main" id="{00000000-0008-0000-0600-000034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45" name="Text Box 1">
          <a:extLst>
            <a:ext uri="{FF2B5EF4-FFF2-40B4-BE49-F238E27FC236}">
              <a16:creationId xmlns:a16="http://schemas.microsoft.com/office/drawing/2014/main" id="{00000000-0008-0000-0600-000035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46" name="Text Box 1">
          <a:extLst>
            <a:ext uri="{FF2B5EF4-FFF2-40B4-BE49-F238E27FC236}">
              <a16:creationId xmlns:a16="http://schemas.microsoft.com/office/drawing/2014/main" id="{00000000-0008-0000-0600-000036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47" name="Text Box 1">
          <a:extLst>
            <a:ext uri="{FF2B5EF4-FFF2-40B4-BE49-F238E27FC236}">
              <a16:creationId xmlns:a16="http://schemas.microsoft.com/office/drawing/2014/main" id="{00000000-0008-0000-0600-000037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48" name="Text Box 1">
          <a:extLst>
            <a:ext uri="{FF2B5EF4-FFF2-40B4-BE49-F238E27FC236}">
              <a16:creationId xmlns:a16="http://schemas.microsoft.com/office/drawing/2014/main" id="{00000000-0008-0000-0600-000038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6649" name="Text Box 1">
          <a:extLst>
            <a:ext uri="{FF2B5EF4-FFF2-40B4-BE49-F238E27FC236}">
              <a16:creationId xmlns:a16="http://schemas.microsoft.com/office/drawing/2014/main" id="{00000000-0008-0000-0600-0000395C0F00}"/>
            </a:ext>
          </a:extLst>
        </xdr:cNvPr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50" name="Text Box 1">
          <a:extLst>
            <a:ext uri="{FF2B5EF4-FFF2-40B4-BE49-F238E27FC236}">
              <a16:creationId xmlns:a16="http://schemas.microsoft.com/office/drawing/2014/main" id="{00000000-0008-0000-0600-00003A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51" name="Text Box 1">
          <a:extLst>
            <a:ext uri="{FF2B5EF4-FFF2-40B4-BE49-F238E27FC236}">
              <a16:creationId xmlns:a16="http://schemas.microsoft.com/office/drawing/2014/main" id="{00000000-0008-0000-0600-00003B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52" name="Text Box 1">
          <a:extLst>
            <a:ext uri="{FF2B5EF4-FFF2-40B4-BE49-F238E27FC236}">
              <a16:creationId xmlns:a16="http://schemas.microsoft.com/office/drawing/2014/main" id="{00000000-0008-0000-0600-00003C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53" name="Text Box 1">
          <a:extLst>
            <a:ext uri="{FF2B5EF4-FFF2-40B4-BE49-F238E27FC236}">
              <a16:creationId xmlns:a16="http://schemas.microsoft.com/office/drawing/2014/main" id="{00000000-0008-0000-0600-00003D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54" name="Text Box 1">
          <a:extLst>
            <a:ext uri="{FF2B5EF4-FFF2-40B4-BE49-F238E27FC236}">
              <a16:creationId xmlns:a16="http://schemas.microsoft.com/office/drawing/2014/main" id="{00000000-0008-0000-0600-00003E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55" name="Text Box 1">
          <a:extLst>
            <a:ext uri="{FF2B5EF4-FFF2-40B4-BE49-F238E27FC236}">
              <a16:creationId xmlns:a16="http://schemas.microsoft.com/office/drawing/2014/main" id="{00000000-0008-0000-0600-00003F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56" name="Text Box 1">
          <a:extLst>
            <a:ext uri="{FF2B5EF4-FFF2-40B4-BE49-F238E27FC236}">
              <a16:creationId xmlns:a16="http://schemas.microsoft.com/office/drawing/2014/main" id="{00000000-0008-0000-0600-000040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57" name="Text Box 1">
          <a:extLst>
            <a:ext uri="{FF2B5EF4-FFF2-40B4-BE49-F238E27FC236}">
              <a16:creationId xmlns:a16="http://schemas.microsoft.com/office/drawing/2014/main" id="{00000000-0008-0000-0600-000041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58" name="Text Box 1">
          <a:extLst>
            <a:ext uri="{FF2B5EF4-FFF2-40B4-BE49-F238E27FC236}">
              <a16:creationId xmlns:a16="http://schemas.microsoft.com/office/drawing/2014/main" id="{00000000-0008-0000-0600-000042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59" name="Text Box 1">
          <a:extLst>
            <a:ext uri="{FF2B5EF4-FFF2-40B4-BE49-F238E27FC236}">
              <a16:creationId xmlns:a16="http://schemas.microsoft.com/office/drawing/2014/main" id="{00000000-0008-0000-0600-000043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60" name="Text Box 1">
          <a:extLst>
            <a:ext uri="{FF2B5EF4-FFF2-40B4-BE49-F238E27FC236}">
              <a16:creationId xmlns:a16="http://schemas.microsoft.com/office/drawing/2014/main" id="{00000000-0008-0000-0600-000044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61" name="Text Box 1">
          <a:extLst>
            <a:ext uri="{FF2B5EF4-FFF2-40B4-BE49-F238E27FC236}">
              <a16:creationId xmlns:a16="http://schemas.microsoft.com/office/drawing/2014/main" id="{00000000-0008-0000-0600-000045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62" name="Text Box 1">
          <a:extLst>
            <a:ext uri="{FF2B5EF4-FFF2-40B4-BE49-F238E27FC236}">
              <a16:creationId xmlns:a16="http://schemas.microsoft.com/office/drawing/2014/main" id="{00000000-0008-0000-0600-000046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63" name="Text Box 1">
          <a:extLst>
            <a:ext uri="{FF2B5EF4-FFF2-40B4-BE49-F238E27FC236}">
              <a16:creationId xmlns:a16="http://schemas.microsoft.com/office/drawing/2014/main" id="{00000000-0008-0000-0600-000047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64" name="Text Box 1">
          <a:extLst>
            <a:ext uri="{FF2B5EF4-FFF2-40B4-BE49-F238E27FC236}">
              <a16:creationId xmlns:a16="http://schemas.microsoft.com/office/drawing/2014/main" id="{00000000-0008-0000-0600-000048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65" name="Text Box 1">
          <a:extLst>
            <a:ext uri="{FF2B5EF4-FFF2-40B4-BE49-F238E27FC236}">
              <a16:creationId xmlns:a16="http://schemas.microsoft.com/office/drawing/2014/main" id="{00000000-0008-0000-0600-000049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66" name="Text Box 1">
          <a:extLst>
            <a:ext uri="{FF2B5EF4-FFF2-40B4-BE49-F238E27FC236}">
              <a16:creationId xmlns:a16="http://schemas.microsoft.com/office/drawing/2014/main" id="{00000000-0008-0000-0600-00004A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67" name="Text Box 1">
          <a:extLst>
            <a:ext uri="{FF2B5EF4-FFF2-40B4-BE49-F238E27FC236}">
              <a16:creationId xmlns:a16="http://schemas.microsoft.com/office/drawing/2014/main" id="{00000000-0008-0000-0600-00004B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68" name="Text Box 1">
          <a:extLst>
            <a:ext uri="{FF2B5EF4-FFF2-40B4-BE49-F238E27FC236}">
              <a16:creationId xmlns:a16="http://schemas.microsoft.com/office/drawing/2014/main" id="{00000000-0008-0000-0600-00004C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69" name="Text Box 1">
          <a:extLst>
            <a:ext uri="{FF2B5EF4-FFF2-40B4-BE49-F238E27FC236}">
              <a16:creationId xmlns:a16="http://schemas.microsoft.com/office/drawing/2014/main" id="{00000000-0008-0000-0600-00004D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70" name="Text Box 1">
          <a:extLst>
            <a:ext uri="{FF2B5EF4-FFF2-40B4-BE49-F238E27FC236}">
              <a16:creationId xmlns:a16="http://schemas.microsoft.com/office/drawing/2014/main" id="{00000000-0008-0000-0600-00004E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71" name="Text Box 1">
          <a:extLst>
            <a:ext uri="{FF2B5EF4-FFF2-40B4-BE49-F238E27FC236}">
              <a16:creationId xmlns:a16="http://schemas.microsoft.com/office/drawing/2014/main" id="{00000000-0008-0000-0600-00004F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72" name="Text Box 1">
          <a:extLst>
            <a:ext uri="{FF2B5EF4-FFF2-40B4-BE49-F238E27FC236}">
              <a16:creationId xmlns:a16="http://schemas.microsoft.com/office/drawing/2014/main" id="{00000000-0008-0000-0600-000050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73" name="Text Box 1">
          <a:extLst>
            <a:ext uri="{FF2B5EF4-FFF2-40B4-BE49-F238E27FC236}">
              <a16:creationId xmlns:a16="http://schemas.microsoft.com/office/drawing/2014/main" id="{00000000-0008-0000-0600-000051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74" name="Text Box 1">
          <a:extLst>
            <a:ext uri="{FF2B5EF4-FFF2-40B4-BE49-F238E27FC236}">
              <a16:creationId xmlns:a16="http://schemas.microsoft.com/office/drawing/2014/main" id="{00000000-0008-0000-0600-000052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75" name="Text Box 1">
          <a:extLst>
            <a:ext uri="{FF2B5EF4-FFF2-40B4-BE49-F238E27FC236}">
              <a16:creationId xmlns:a16="http://schemas.microsoft.com/office/drawing/2014/main" id="{00000000-0008-0000-0600-000053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76" name="Text Box 1">
          <a:extLst>
            <a:ext uri="{FF2B5EF4-FFF2-40B4-BE49-F238E27FC236}">
              <a16:creationId xmlns:a16="http://schemas.microsoft.com/office/drawing/2014/main" id="{00000000-0008-0000-0600-000054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677" name="Text Box 1">
          <a:extLst>
            <a:ext uri="{FF2B5EF4-FFF2-40B4-BE49-F238E27FC236}">
              <a16:creationId xmlns:a16="http://schemas.microsoft.com/office/drawing/2014/main" id="{00000000-0008-0000-0600-000055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678" name="Text Box 1">
          <a:extLst>
            <a:ext uri="{FF2B5EF4-FFF2-40B4-BE49-F238E27FC236}">
              <a16:creationId xmlns:a16="http://schemas.microsoft.com/office/drawing/2014/main" id="{00000000-0008-0000-0600-000056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679" name="Text Box 1">
          <a:extLst>
            <a:ext uri="{FF2B5EF4-FFF2-40B4-BE49-F238E27FC236}">
              <a16:creationId xmlns:a16="http://schemas.microsoft.com/office/drawing/2014/main" id="{00000000-0008-0000-0600-000057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680" name="Text Box 1">
          <a:extLst>
            <a:ext uri="{FF2B5EF4-FFF2-40B4-BE49-F238E27FC236}">
              <a16:creationId xmlns:a16="http://schemas.microsoft.com/office/drawing/2014/main" id="{00000000-0008-0000-0600-000058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81" name="Text Box 1">
          <a:extLst>
            <a:ext uri="{FF2B5EF4-FFF2-40B4-BE49-F238E27FC236}">
              <a16:creationId xmlns:a16="http://schemas.microsoft.com/office/drawing/2014/main" id="{00000000-0008-0000-0600-000059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82" name="Text Box 1">
          <a:extLst>
            <a:ext uri="{FF2B5EF4-FFF2-40B4-BE49-F238E27FC236}">
              <a16:creationId xmlns:a16="http://schemas.microsoft.com/office/drawing/2014/main" id="{00000000-0008-0000-0600-00005A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83" name="Text Box 1">
          <a:extLst>
            <a:ext uri="{FF2B5EF4-FFF2-40B4-BE49-F238E27FC236}">
              <a16:creationId xmlns:a16="http://schemas.microsoft.com/office/drawing/2014/main" id="{00000000-0008-0000-0600-00005B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84" name="Text Box 1">
          <a:extLst>
            <a:ext uri="{FF2B5EF4-FFF2-40B4-BE49-F238E27FC236}">
              <a16:creationId xmlns:a16="http://schemas.microsoft.com/office/drawing/2014/main" id="{00000000-0008-0000-0600-00005C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85" name="Text Box 1">
          <a:extLst>
            <a:ext uri="{FF2B5EF4-FFF2-40B4-BE49-F238E27FC236}">
              <a16:creationId xmlns:a16="http://schemas.microsoft.com/office/drawing/2014/main" id="{00000000-0008-0000-0600-00005D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86" name="Text Box 1">
          <a:extLst>
            <a:ext uri="{FF2B5EF4-FFF2-40B4-BE49-F238E27FC236}">
              <a16:creationId xmlns:a16="http://schemas.microsoft.com/office/drawing/2014/main" id="{00000000-0008-0000-0600-00005E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87" name="Text Box 1">
          <a:extLst>
            <a:ext uri="{FF2B5EF4-FFF2-40B4-BE49-F238E27FC236}">
              <a16:creationId xmlns:a16="http://schemas.microsoft.com/office/drawing/2014/main" id="{00000000-0008-0000-0600-00005F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88" name="Text Box 1">
          <a:extLst>
            <a:ext uri="{FF2B5EF4-FFF2-40B4-BE49-F238E27FC236}">
              <a16:creationId xmlns:a16="http://schemas.microsoft.com/office/drawing/2014/main" id="{00000000-0008-0000-0600-000060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89" name="Text Box 1">
          <a:extLst>
            <a:ext uri="{FF2B5EF4-FFF2-40B4-BE49-F238E27FC236}">
              <a16:creationId xmlns:a16="http://schemas.microsoft.com/office/drawing/2014/main" id="{00000000-0008-0000-0600-000061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90" name="Text Box 1">
          <a:extLst>
            <a:ext uri="{FF2B5EF4-FFF2-40B4-BE49-F238E27FC236}">
              <a16:creationId xmlns:a16="http://schemas.microsoft.com/office/drawing/2014/main" id="{00000000-0008-0000-0600-000062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91" name="Text Box 1">
          <a:extLst>
            <a:ext uri="{FF2B5EF4-FFF2-40B4-BE49-F238E27FC236}">
              <a16:creationId xmlns:a16="http://schemas.microsoft.com/office/drawing/2014/main" id="{00000000-0008-0000-0600-000063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92" name="Text Box 1">
          <a:extLst>
            <a:ext uri="{FF2B5EF4-FFF2-40B4-BE49-F238E27FC236}">
              <a16:creationId xmlns:a16="http://schemas.microsoft.com/office/drawing/2014/main" id="{00000000-0008-0000-0600-000064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93" name="Text Box 1">
          <a:extLst>
            <a:ext uri="{FF2B5EF4-FFF2-40B4-BE49-F238E27FC236}">
              <a16:creationId xmlns:a16="http://schemas.microsoft.com/office/drawing/2014/main" id="{00000000-0008-0000-0600-000065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94" name="Text Box 1">
          <a:extLst>
            <a:ext uri="{FF2B5EF4-FFF2-40B4-BE49-F238E27FC236}">
              <a16:creationId xmlns:a16="http://schemas.microsoft.com/office/drawing/2014/main" id="{00000000-0008-0000-0600-0000665C0F00}"/>
            </a:ext>
          </a:extLst>
        </xdr:cNvPr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95" name="Text Box 1">
          <a:extLst>
            <a:ext uri="{FF2B5EF4-FFF2-40B4-BE49-F238E27FC236}">
              <a16:creationId xmlns:a16="http://schemas.microsoft.com/office/drawing/2014/main" id="{00000000-0008-0000-0600-0000675C0F00}"/>
            </a:ext>
          </a:extLst>
        </xdr:cNvPr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696" name="Text Box 1">
          <a:extLst>
            <a:ext uri="{FF2B5EF4-FFF2-40B4-BE49-F238E27FC236}">
              <a16:creationId xmlns:a16="http://schemas.microsoft.com/office/drawing/2014/main" id="{00000000-0008-0000-0600-000068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697" name="Text Box 1">
          <a:extLst>
            <a:ext uri="{FF2B5EF4-FFF2-40B4-BE49-F238E27FC236}">
              <a16:creationId xmlns:a16="http://schemas.microsoft.com/office/drawing/2014/main" id="{00000000-0008-0000-0600-000069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698" name="Text Box 1">
          <a:extLst>
            <a:ext uri="{FF2B5EF4-FFF2-40B4-BE49-F238E27FC236}">
              <a16:creationId xmlns:a16="http://schemas.microsoft.com/office/drawing/2014/main" id="{00000000-0008-0000-0600-00006A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699" name="Text Box 1">
          <a:extLst>
            <a:ext uri="{FF2B5EF4-FFF2-40B4-BE49-F238E27FC236}">
              <a16:creationId xmlns:a16="http://schemas.microsoft.com/office/drawing/2014/main" id="{00000000-0008-0000-0600-00006B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00" name="Text Box 1">
          <a:extLst>
            <a:ext uri="{FF2B5EF4-FFF2-40B4-BE49-F238E27FC236}">
              <a16:creationId xmlns:a16="http://schemas.microsoft.com/office/drawing/2014/main" id="{00000000-0008-0000-0600-00006C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01" name="Text Box 1">
          <a:extLst>
            <a:ext uri="{FF2B5EF4-FFF2-40B4-BE49-F238E27FC236}">
              <a16:creationId xmlns:a16="http://schemas.microsoft.com/office/drawing/2014/main" id="{00000000-0008-0000-0600-00006D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02" name="Text Box 1">
          <a:extLst>
            <a:ext uri="{FF2B5EF4-FFF2-40B4-BE49-F238E27FC236}">
              <a16:creationId xmlns:a16="http://schemas.microsoft.com/office/drawing/2014/main" id="{00000000-0008-0000-0600-00006E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03" name="Text Box 1">
          <a:extLst>
            <a:ext uri="{FF2B5EF4-FFF2-40B4-BE49-F238E27FC236}">
              <a16:creationId xmlns:a16="http://schemas.microsoft.com/office/drawing/2014/main" id="{00000000-0008-0000-0600-00006F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04" name="Text Box 1">
          <a:extLst>
            <a:ext uri="{FF2B5EF4-FFF2-40B4-BE49-F238E27FC236}">
              <a16:creationId xmlns:a16="http://schemas.microsoft.com/office/drawing/2014/main" id="{00000000-0008-0000-0600-000070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05" name="Text Box 1">
          <a:extLst>
            <a:ext uri="{FF2B5EF4-FFF2-40B4-BE49-F238E27FC236}">
              <a16:creationId xmlns:a16="http://schemas.microsoft.com/office/drawing/2014/main" id="{00000000-0008-0000-0600-000071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706" name="Text Box 1">
          <a:extLst>
            <a:ext uri="{FF2B5EF4-FFF2-40B4-BE49-F238E27FC236}">
              <a16:creationId xmlns:a16="http://schemas.microsoft.com/office/drawing/2014/main" id="{00000000-0008-0000-0600-000072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707" name="Text Box 1">
          <a:extLst>
            <a:ext uri="{FF2B5EF4-FFF2-40B4-BE49-F238E27FC236}">
              <a16:creationId xmlns:a16="http://schemas.microsoft.com/office/drawing/2014/main" id="{00000000-0008-0000-0600-000073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708" name="Text Box 1">
          <a:extLst>
            <a:ext uri="{FF2B5EF4-FFF2-40B4-BE49-F238E27FC236}">
              <a16:creationId xmlns:a16="http://schemas.microsoft.com/office/drawing/2014/main" id="{00000000-0008-0000-0600-000074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709" name="Text Box 1">
          <a:extLst>
            <a:ext uri="{FF2B5EF4-FFF2-40B4-BE49-F238E27FC236}">
              <a16:creationId xmlns:a16="http://schemas.microsoft.com/office/drawing/2014/main" id="{00000000-0008-0000-0600-000075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710" name="Text Box 1">
          <a:extLst>
            <a:ext uri="{FF2B5EF4-FFF2-40B4-BE49-F238E27FC236}">
              <a16:creationId xmlns:a16="http://schemas.microsoft.com/office/drawing/2014/main" id="{00000000-0008-0000-0600-000076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11" name="Text Box 1">
          <a:extLst>
            <a:ext uri="{FF2B5EF4-FFF2-40B4-BE49-F238E27FC236}">
              <a16:creationId xmlns:a16="http://schemas.microsoft.com/office/drawing/2014/main" id="{00000000-0008-0000-0600-000077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12" name="Text Box 1">
          <a:extLst>
            <a:ext uri="{FF2B5EF4-FFF2-40B4-BE49-F238E27FC236}">
              <a16:creationId xmlns:a16="http://schemas.microsoft.com/office/drawing/2014/main" id="{00000000-0008-0000-0600-000078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13" name="Text Box 1">
          <a:extLst>
            <a:ext uri="{FF2B5EF4-FFF2-40B4-BE49-F238E27FC236}">
              <a16:creationId xmlns:a16="http://schemas.microsoft.com/office/drawing/2014/main" id="{00000000-0008-0000-0600-000079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14" name="Text Box 1">
          <a:extLst>
            <a:ext uri="{FF2B5EF4-FFF2-40B4-BE49-F238E27FC236}">
              <a16:creationId xmlns:a16="http://schemas.microsoft.com/office/drawing/2014/main" id="{00000000-0008-0000-0600-00007A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15" name="Text Box 1">
          <a:extLst>
            <a:ext uri="{FF2B5EF4-FFF2-40B4-BE49-F238E27FC236}">
              <a16:creationId xmlns:a16="http://schemas.microsoft.com/office/drawing/2014/main" id="{00000000-0008-0000-0600-00007B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16" name="Text Box 1">
          <a:extLst>
            <a:ext uri="{FF2B5EF4-FFF2-40B4-BE49-F238E27FC236}">
              <a16:creationId xmlns:a16="http://schemas.microsoft.com/office/drawing/2014/main" id="{00000000-0008-0000-0600-00007C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17" name="Text Box 1">
          <a:extLst>
            <a:ext uri="{FF2B5EF4-FFF2-40B4-BE49-F238E27FC236}">
              <a16:creationId xmlns:a16="http://schemas.microsoft.com/office/drawing/2014/main" id="{00000000-0008-0000-0600-00007D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18" name="Text Box 1">
          <a:extLst>
            <a:ext uri="{FF2B5EF4-FFF2-40B4-BE49-F238E27FC236}">
              <a16:creationId xmlns:a16="http://schemas.microsoft.com/office/drawing/2014/main" id="{00000000-0008-0000-0600-00007E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19" name="Text Box 1">
          <a:extLst>
            <a:ext uri="{FF2B5EF4-FFF2-40B4-BE49-F238E27FC236}">
              <a16:creationId xmlns:a16="http://schemas.microsoft.com/office/drawing/2014/main" id="{00000000-0008-0000-0600-00007F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0" name="Text Box 1">
          <a:extLst>
            <a:ext uri="{FF2B5EF4-FFF2-40B4-BE49-F238E27FC236}">
              <a16:creationId xmlns:a16="http://schemas.microsoft.com/office/drawing/2014/main" id="{00000000-0008-0000-0600-000080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1" name="Text Box 1">
          <a:extLst>
            <a:ext uri="{FF2B5EF4-FFF2-40B4-BE49-F238E27FC236}">
              <a16:creationId xmlns:a16="http://schemas.microsoft.com/office/drawing/2014/main" id="{00000000-0008-0000-0600-000081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2" name="Text Box 1">
          <a:extLst>
            <a:ext uri="{FF2B5EF4-FFF2-40B4-BE49-F238E27FC236}">
              <a16:creationId xmlns:a16="http://schemas.microsoft.com/office/drawing/2014/main" id="{00000000-0008-0000-0600-000082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3" name="Text Box 1">
          <a:extLst>
            <a:ext uri="{FF2B5EF4-FFF2-40B4-BE49-F238E27FC236}">
              <a16:creationId xmlns:a16="http://schemas.microsoft.com/office/drawing/2014/main" id="{00000000-0008-0000-0600-000083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4" name="Text Box 1">
          <a:extLst>
            <a:ext uri="{FF2B5EF4-FFF2-40B4-BE49-F238E27FC236}">
              <a16:creationId xmlns:a16="http://schemas.microsoft.com/office/drawing/2014/main" id="{00000000-0008-0000-0600-000084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5" name="Text Box 1">
          <a:extLst>
            <a:ext uri="{FF2B5EF4-FFF2-40B4-BE49-F238E27FC236}">
              <a16:creationId xmlns:a16="http://schemas.microsoft.com/office/drawing/2014/main" id="{00000000-0008-0000-0600-000085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6" name="Text Box 1">
          <a:extLst>
            <a:ext uri="{FF2B5EF4-FFF2-40B4-BE49-F238E27FC236}">
              <a16:creationId xmlns:a16="http://schemas.microsoft.com/office/drawing/2014/main" id="{00000000-0008-0000-0600-000086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7" name="Text Box 1">
          <a:extLst>
            <a:ext uri="{FF2B5EF4-FFF2-40B4-BE49-F238E27FC236}">
              <a16:creationId xmlns:a16="http://schemas.microsoft.com/office/drawing/2014/main" id="{00000000-0008-0000-0600-000087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8" name="Text Box 1">
          <a:extLst>
            <a:ext uri="{FF2B5EF4-FFF2-40B4-BE49-F238E27FC236}">
              <a16:creationId xmlns:a16="http://schemas.microsoft.com/office/drawing/2014/main" id="{00000000-0008-0000-0600-000088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729" name="Text Box 1">
          <a:extLst>
            <a:ext uri="{FF2B5EF4-FFF2-40B4-BE49-F238E27FC236}">
              <a16:creationId xmlns:a16="http://schemas.microsoft.com/office/drawing/2014/main" id="{00000000-0008-0000-0600-000089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730" name="Text Box 1">
          <a:extLst>
            <a:ext uri="{FF2B5EF4-FFF2-40B4-BE49-F238E27FC236}">
              <a16:creationId xmlns:a16="http://schemas.microsoft.com/office/drawing/2014/main" id="{00000000-0008-0000-0600-00008A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31" name="Text Box 1">
          <a:extLst>
            <a:ext uri="{FF2B5EF4-FFF2-40B4-BE49-F238E27FC236}">
              <a16:creationId xmlns:a16="http://schemas.microsoft.com/office/drawing/2014/main" id="{00000000-0008-0000-0600-00008B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32" name="Text Box 1">
          <a:extLst>
            <a:ext uri="{FF2B5EF4-FFF2-40B4-BE49-F238E27FC236}">
              <a16:creationId xmlns:a16="http://schemas.microsoft.com/office/drawing/2014/main" id="{00000000-0008-0000-0600-00008C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33" name="Text Box 1">
          <a:extLst>
            <a:ext uri="{FF2B5EF4-FFF2-40B4-BE49-F238E27FC236}">
              <a16:creationId xmlns:a16="http://schemas.microsoft.com/office/drawing/2014/main" id="{00000000-0008-0000-0600-00008D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34" name="Text Box 1">
          <a:extLst>
            <a:ext uri="{FF2B5EF4-FFF2-40B4-BE49-F238E27FC236}">
              <a16:creationId xmlns:a16="http://schemas.microsoft.com/office/drawing/2014/main" id="{00000000-0008-0000-0600-00008E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35" name="Text Box 1">
          <a:extLst>
            <a:ext uri="{FF2B5EF4-FFF2-40B4-BE49-F238E27FC236}">
              <a16:creationId xmlns:a16="http://schemas.microsoft.com/office/drawing/2014/main" id="{00000000-0008-0000-0600-00008F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36" name="Text Box 1">
          <a:extLst>
            <a:ext uri="{FF2B5EF4-FFF2-40B4-BE49-F238E27FC236}">
              <a16:creationId xmlns:a16="http://schemas.microsoft.com/office/drawing/2014/main" id="{00000000-0008-0000-0600-000090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37" name="Text Box 1">
          <a:extLst>
            <a:ext uri="{FF2B5EF4-FFF2-40B4-BE49-F238E27FC236}">
              <a16:creationId xmlns:a16="http://schemas.microsoft.com/office/drawing/2014/main" id="{00000000-0008-0000-0600-000091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38" name="Text Box 1">
          <a:extLst>
            <a:ext uri="{FF2B5EF4-FFF2-40B4-BE49-F238E27FC236}">
              <a16:creationId xmlns:a16="http://schemas.microsoft.com/office/drawing/2014/main" id="{00000000-0008-0000-0600-000092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6739" name="Text Box 1">
          <a:extLst>
            <a:ext uri="{FF2B5EF4-FFF2-40B4-BE49-F238E27FC236}">
              <a16:creationId xmlns:a16="http://schemas.microsoft.com/office/drawing/2014/main" id="{00000000-0008-0000-0600-0000935C0F00}"/>
            </a:ext>
          </a:extLst>
        </xdr:cNvPr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27</xdr:row>
      <xdr:rowOff>257175</xdr:rowOff>
    </xdr:from>
    <xdr:to>
      <xdr:col>3</xdr:col>
      <xdr:colOff>342900</xdr:colOff>
      <xdr:row>29</xdr:row>
      <xdr:rowOff>9525</xdr:rowOff>
    </xdr:to>
    <xdr:sp macro="" textlink="">
      <xdr:nvSpPr>
        <xdr:cNvPr id="1006740" name="Text Box 1">
          <a:extLst>
            <a:ext uri="{FF2B5EF4-FFF2-40B4-BE49-F238E27FC236}">
              <a16:creationId xmlns:a16="http://schemas.microsoft.com/office/drawing/2014/main" id="{00000000-0008-0000-0600-0000945C0F00}"/>
            </a:ext>
          </a:extLst>
        </xdr:cNvPr>
        <xdr:cNvSpPr txBox="1">
          <a:spLocks noChangeArrowheads="1"/>
        </xdr:cNvSpPr>
      </xdr:nvSpPr>
      <xdr:spPr bwMode="auto">
        <a:xfrm>
          <a:off x="5238750" y="76200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41" name="Text Box 1">
          <a:extLst>
            <a:ext uri="{FF2B5EF4-FFF2-40B4-BE49-F238E27FC236}">
              <a16:creationId xmlns:a16="http://schemas.microsoft.com/office/drawing/2014/main" id="{00000000-0008-0000-0600-000095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42" name="Text Box 1">
          <a:extLst>
            <a:ext uri="{FF2B5EF4-FFF2-40B4-BE49-F238E27FC236}">
              <a16:creationId xmlns:a16="http://schemas.microsoft.com/office/drawing/2014/main" id="{00000000-0008-0000-0600-000096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43" name="Text Box 1">
          <a:extLst>
            <a:ext uri="{FF2B5EF4-FFF2-40B4-BE49-F238E27FC236}">
              <a16:creationId xmlns:a16="http://schemas.microsoft.com/office/drawing/2014/main" id="{00000000-0008-0000-0600-000097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44" name="Text Box 1">
          <a:extLst>
            <a:ext uri="{FF2B5EF4-FFF2-40B4-BE49-F238E27FC236}">
              <a16:creationId xmlns:a16="http://schemas.microsoft.com/office/drawing/2014/main" id="{00000000-0008-0000-0600-000098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45" name="Text Box 1">
          <a:extLst>
            <a:ext uri="{FF2B5EF4-FFF2-40B4-BE49-F238E27FC236}">
              <a16:creationId xmlns:a16="http://schemas.microsoft.com/office/drawing/2014/main" id="{00000000-0008-0000-0600-000099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746" name="Text Box 1">
          <a:extLst>
            <a:ext uri="{FF2B5EF4-FFF2-40B4-BE49-F238E27FC236}">
              <a16:creationId xmlns:a16="http://schemas.microsoft.com/office/drawing/2014/main" id="{00000000-0008-0000-0600-00009A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47" name="Text Box 1">
          <a:extLst>
            <a:ext uri="{FF2B5EF4-FFF2-40B4-BE49-F238E27FC236}">
              <a16:creationId xmlns:a16="http://schemas.microsoft.com/office/drawing/2014/main" id="{00000000-0008-0000-0600-00009B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48" name="Text Box 1">
          <a:extLst>
            <a:ext uri="{FF2B5EF4-FFF2-40B4-BE49-F238E27FC236}">
              <a16:creationId xmlns:a16="http://schemas.microsoft.com/office/drawing/2014/main" id="{00000000-0008-0000-0600-00009C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49" name="Text Box 1">
          <a:extLst>
            <a:ext uri="{FF2B5EF4-FFF2-40B4-BE49-F238E27FC236}">
              <a16:creationId xmlns:a16="http://schemas.microsoft.com/office/drawing/2014/main" id="{00000000-0008-0000-0600-00009D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50" name="Text Box 1">
          <a:extLst>
            <a:ext uri="{FF2B5EF4-FFF2-40B4-BE49-F238E27FC236}">
              <a16:creationId xmlns:a16="http://schemas.microsoft.com/office/drawing/2014/main" id="{00000000-0008-0000-0600-00009E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51" name="Text Box 1">
          <a:extLst>
            <a:ext uri="{FF2B5EF4-FFF2-40B4-BE49-F238E27FC236}">
              <a16:creationId xmlns:a16="http://schemas.microsoft.com/office/drawing/2014/main" id="{00000000-0008-0000-0600-00009F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52" name="Text Box 1">
          <a:extLst>
            <a:ext uri="{FF2B5EF4-FFF2-40B4-BE49-F238E27FC236}">
              <a16:creationId xmlns:a16="http://schemas.microsoft.com/office/drawing/2014/main" id="{00000000-0008-0000-0600-0000A0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53" name="Text Box 1">
          <a:extLst>
            <a:ext uri="{FF2B5EF4-FFF2-40B4-BE49-F238E27FC236}">
              <a16:creationId xmlns:a16="http://schemas.microsoft.com/office/drawing/2014/main" id="{00000000-0008-0000-0600-0000A1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54" name="Text Box 1">
          <a:extLst>
            <a:ext uri="{FF2B5EF4-FFF2-40B4-BE49-F238E27FC236}">
              <a16:creationId xmlns:a16="http://schemas.microsoft.com/office/drawing/2014/main" id="{00000000-0008-0000-0600-0000A2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55" name="Text Box 1">
          <a:extLst>
            <a:ext uri="{FF2B5EF4-FFF2-40B4-BE49-F238E27FC236}">
              <a16:creationId xmlns:a16="http://schemas.microsoft.com/office/drawing/2014/main" id="{00000000-0008-0000-0600-0000A3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56" name="Text Box 1">
          <a:extLst>
            <a:ext uri="{FF2B5EF4-FFF2-40B4-BE49-F238E27FC236}">
              <a16:creationId xmlns:a16="http://schemas.microsoft.com/office/drawing/2014/main" id="{00000000-0008-0000-0600-0000A4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57" name="Text Box 1">
          <a:extLst>
            <a:ext uri="{FF2B5EF4-FFF2-40B4-BE49-F238E27FC236}">
              <a16:creationId xmlns:a16="http://schemas.microsoft.com/office/drawing/2014/main" id="{00000000-0008-0000-0600-0000A5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58" name="Text Box 1">
          <a:extLst>
            <a:ext uri="{FF2B5EF4-FFF2-40B4-BE49-F238E27FC236}">
              <a16:creationId xmlns:a16="http://schemas.microsoft.com/office/drawing/2014/main" id="{00000000-0008-0000-0600-0000A6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59" name="Text Box 1">
          <a:extLst>
            <a:ext uri="{FF2B5EF4-FFF2-40B4-BE49-F238E27FC236}">
              <a16:creationId xmlns:a16="http://schemas.microsoft.com/office/drawing/2014/main" id="{00000000-0008-0000-0600-0000A7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60" name="Text Box 1">
          <a:extLst>
            <a:ext uri="{FF2B5EF4-FFF2-40B4-BE49-F238E27FC236}">
              <a16:creationId xmlns:a16="http://schemas.microsoft.com/office/drawing/2014/main" id="{00000000-0008-0000-0600-0000A8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61" name="Text Box 1">
          <a:extLst>
            <a:ext uri="{FF2B5EF4-FFF2-40B4-BE49-F238E27FC236}">
              <a16:creationId xmlns:a16="http://schemas.microsoft.com/office/drawing/2014/main" id="{00000000-0008-0000-0600-0000A9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62" name="Text Box 1">
          <a:extLst>
            <a:ext uri="{FF2B5EF4-FFF2-40B4-BE49-F238E27FC236}">
              <a16:creationId xmlns:a16="http://schemas.microsoft.com/office/drawing/2014/main" id="{00000000-0008-0000-0600-0000AA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63" name="Text Box 1">
          <a:extLst>
            <a:ext uri="{FF2B5EF4-FFF2-40B4-BE49-F238E27FC236}">
              <a16:creationId xmlns:a16="http://schemas.microsoft.com/office/drawing/2014/main" id="{00000000-0008-0000-0600-0000AB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64" name="Text Box 1">
          <a:extLst>
            <a:ext uri="{FF2B5EF4-FFF2-40B4-BE49-F238E27FC236}">
              <a16:creationId xmlns:a16="http://schemas.microsoft.com/office/drawing/2014/main" id="{00000000-0008-0000-0600-0000AC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65" name="Text Box 1">
          <a:extLst>
            <a:ext uri="{FF2B5EF4-FFF2-40B4-BE49-F238E27FC236}">
              <a16:creationId xmlns:a16="http://schemas.microsoft.com/office/drawing/2014/main" id="{00000000-0008-0000-0600-0000AD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66" name="Text Box 1">
          <a:extLst>
            <a:ext uri="{FF2B5EF4-FFF2-40B4-BE49-F238E27FC236}">
              <a16:creationId xmlns:a16="http://schemas.microsoft.com/office/drawing/2014/main" id="{00000000-0008-0000-0600-0000AE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67" name="Text Box 1">
          <a:extLst>
            <a:ext uri="{FF2B5EF4-FFF2-40B4-BE49-F238E27FC236}">
              <a16:creationId xmlns:a16="http://schemas.microsoft.com/office/drawing/2014/main" id="{00000000-0008-0000-0600-0000AF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768" name="Text Box 1">
          <a:extLst>
            <a:ext uri="{FF2B5EF4-FFF2-40B4-BE49-F238E27FC236}">
              <a16:creationId xmlns:a16="http://schemas.microsoft.com/office/drawing/2014/main" id="{00000000-0008-0000-0600-0000B0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769" name="Text Box 1">
          <a:extLst>
            <a:ext uri="{FF2B5EF4-FFF2-40B4-BE49-F238E27FC236}">
              <a16:creationId xmlns:a16="http://schemas.microsoft.com/office/drawing/2014/main" id="{00000000-0008-0000-0600-0000B1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770" name="Text Box 1">
          <a:extLst>
            <a:ext uri="{FF2B5EF4-FFF2-40B4-BE49-F238E27FC236}">
              <a16:creationId xmlns:a16="http://schemas.microsoft.com/office/drawing/2014/main" id="{00000000-0008-0000-0600-0000B2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771" name="Text Box 1">
          <a:extLst>
            <a:ext uri="{FF2B5EF4-FFF2-40B4-BE49-F238E27FC236}">
              <a16:creationId xmlns:a16="http://schemas.microsoft.com/office/drawing/2014/main" id="{00000000-0008-0000-0600-0000B3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72" name="Text Box 1">
          <a:extLst>
            <a:ext uri="{FF2B5EF4-FFF2-40B4-BE49-F238E27FC236}">
              <a16:creationId xmlns:a16="http://schemas.microsoft.com/office/drawing/2014/main" id="{00000000-0008-0000-0600-0000B4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73" name="Text Box 1">
          <a:extLst>
            <a:ext uri="{FF2B5EF4-FFF2-40B4-BE49-F238E27FC236}">
              <a16:creationId xmlns:a16="http://schemas.microsoft.com/office/drawing/2014/main" id="{00000000-0008-0000-0600-0000B5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774" name="Text Box 1">
          <a:extLst>
            <a:ext uri="{FF2B5EF4-FFF2-40B4-BE49-F238E27FC236}">
              <a16:creationId xmlns:a16="http://schemas.microsoft.com/office/drawing/2014/main" id="{00000000-0008-0000-0600-0000B6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75" name="Text Box 1">
          <a:extLst>
            <a:ext uri="{FF2B5EF4-FFF2-40B4-BE49-F238E27FC236}">
              <a16:creationId xmlns:a16="http://schemas.microsoft.com/office/drawing/2014/main" id="{00000000-0008-0000-0600-0000B7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76" name="Text Box 1">
          <a:extLst>
            <a:ext uri="{FF2B5EF4-FFF2-40B4-BE49-F238E27FC236}">
              <a16:creationId xmlns:a16="http://schemas.microsoft.com/office/drawing/2014/main" id="{00000000-0008-0000-0600-0000B8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777" name="Text Box 1">
          <a:extLst>
            <a:ext uri="{FF2B5EF4-FFF2-40B4-BE49-F238E27FC236}">
              <a16:creationId xmlns:a16="http://schemas.microsoft.com/office/drawing/2014/main" id="{00000000-0008-0000-0600-0000B9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78" name="Text Box 1">
          <a:extLst>
            <a:ext uri="{FF2B5EF4-FFF2-40B4-BE49-F238E27FC236}">
              <a16:creationId xmlns:a16="http://schemas.microsoft.com/office/drawing/2014/main" id="{00000000-0008-0000-0600-0000BA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79" name="Text Box 1">
          <a:extLst>
            <a:ext uri="{FF2B5EF4-FFF2-40B4-BE49-F238E27FC236}">
              <a16:creationId xmlns:a16="http://schemas.microsoft.com/office/drawing/2014/main" id="{00000000-0008-0000-0600-0000BB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780" name="Text Box 1">
          <a:extLst>
            <a:ext uri="{FF2B5EF4-FFF2-40B4-BE49-F238E27FC236}">
              <a16:creationId xmlns:a16="http://schemas.microsoft.com/office/drawing/2014/main" id="{00000000-0008-0000-0600-0000BC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81" name="Text Box 1">
          <a:extLst>
            <a:ext uri="{FF2B5EF4-FFF2-40B4-BE49-F238E27FC236}">
              <a16:creationId xmlns:a16="http://schemas.microsoft.com/office/drawing/2014/main" id="{00000000-0008-0000-0600-0000BD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82" name="Text Box 1">
          <a:extLst>
            <a:ext uri="{FF2B5EF4-FFF2-40B4-BE49-F238E27FC236}">
              <a16:creationId xmlns:a16="http://schemas.microsoft.com/office/drawing/2014/main" id="{00000000-0008-0000-0600-0000BE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83" name="Text Box 1">
          <a:extLst>
            <a:ext uri="{FF2B5EF4-FFF2-40B4-BE49-F238E27FC236}">
              <a16:creationId xmlns:a16="http://schemas.microsoft.com/office/drawing/2014/main" id="{00000000-0008-0000-0600-0000BF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84" name="Text Box 1">
          <a:extLst>
            <a:ext uri="{FF2B5EF4-FFF2-40B4-BE49-F238E27FC236}">
              <a16:creationId xmlns:a16="http://schemas.microsoft.com/office/drawing/2014/main" id="{00000000-0008-0000-0600-0000C0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85" name="Text Box 1">
          <a:extLst>
            <a:ext uri="{FF2B5EF4-FFF2-40B4-BE49-F238E27FC236}">
              <a16:creationId xmlns:a16="http://schemas.microsoft.com/office/drawing/2014/main" id="{00000000-0008-0000-0600-0000C1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86" name="Text Box 1">
          <a:extLst>
            <a:ext uri="{FF2B5EF4-FFF2-40B4-BE49-F238E27FC236}">
              <a16:creationId xmlns:a16="http://schemas.microsoft.com/office/drawing/2014/main" id="{00000000-0008-0000-0600-0000C2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6787" name="Text Box 1">
          <a:extLst>
            <a:ext uri="{FF2B5EF4-FFF2-40B4-BE49-F238E27FC236}">
              <a16:creationId xmlns:a16="http://schemas.microsoft.com/office/drawing/2014/main" id="{00000000-0008-0000-0600-0000C35C0F00}"/>
            </a:ext>
          </a:extLst>
        </xdr:cNvPr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88" name="Text Box 1">
          <a:extLst>
            <a:ext uri="{FF2B5EF4-FFF2-40B4-BE49-F238E27FC236}">
              <a16:creationId xmlns:a16="http://schemas.microsoft.com/office/drawing/2014/main" id="{00000000-0008-0000-0600-0000C4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89" name="Text Box 1">
          <a:extLst>
            <a:ext uri="{FF2B5EF4-FFF2-40B4-BE49-F238E27FC236}">
              <a16:creationId xmlns:a16="http://schemas.microsoft.com/office/drawing/2014/main" id="{00000000-0008-0000-0600-0000C5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90" name="Text Box 1">
          <a:extLst>
            <a:ext uri="{FF2B5EF4-FFF2-40B4-BE49-F238E27FC236}">
              <a16:creationId xmlns:a16="http://schemas.microsoft.com/office/drawing/2014/main" id="{00000000-0008-0000-0600-0000C6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1" name="Text Box 1">
          <a:extLst>
            <a:ext uri="{FF2B5EF4-FFF2-40B4-BE49-F238E27FC236}">
              <a16:creationId xmlns:a16="http://schemas.microsoft.com/office/drawing/2014/main" id="{00000000-0008-0000-0600-0000C7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2" name="Text Box 1">
          <a:extLst>
            <a:ext uri="{FF2B5EF4-FFF2-40B4-BE49-F238E27FC236}">
              <a16:creationId xmlns:a16="http://schemas.microsoft.com/office/drawing/2014/main" id="{00000000-0008-0000-0600-0000C8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3" name="Text Box 1">
          <a:extLst>
            <a:ext uri="{FF2B5EF4-FFF2-40B4-BE49-F238E27FC236}">
              <a16:creationId xmlns:a16="http://schemas.microsoft.com/office/drawing/2014/main" id="{00000000-0008-0000-0600-0000C9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4" name="Text Box 1">
          <a:extLst>
            <a:ext uri="{FF2B5EF4-FFF2-40B4-BE49-F238E27FC236}">
              <a16:creationId xmlns:a16="http://schemas.microsoft.com/office/drawing/2014/main" id="{00000000-0008-0000-0600-0000CA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5" name="Text Box 1">
          <a:extLst>
            <a:ext uri="{FF2B5EF4-FFF2-40B4-BE49-F238E27FC236}">
              <a16:creationId xmlns:a16="http://schemas.microsoft.com/office/drawing/2014/main" id="{00000000-0008-0000-0600-0000CB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6" name="Text Box 1">
          <a:extLst>
            <a:ext uri="{FF2B5EF4-FFF2-40B4-BE49-F238E27FC236}">
              <a16:creationId xmlns:a16="http://schemas.microsoft.com/office/drawing/2014/main" id="{00000000-0008-0000-0600-0000CC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7" name="Text Box 1">
          <a:extLst>
            <a:ext uri="{FF2B5EF4-FFF2-40B4-BE49-F238E27FC236}">
              <a16:creationId xmlns:a16="http://schemas.microsoft.com/office/drawing/2014/main" id="{00000000-0008-0000-0600-0000CD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8" name="Text Box 1">
          <a:extLst>
            <a:ext uri="{FF2B5EF4-FFF2-40B4-BE49-F238E27FC236}">
              <a16:creationId xmlns:a16="http://schemas.microsoft.com/office/drawing/2014/main" id="{00000000-0008-0000-0600-0000CE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9" name="Text Box 1">
          <a:extLst>
            <a:ext uri="{FF2B5EF4-FFF2-40B4-BE49-F238E27FC236}">
              <a16:creationId xmlns:a16="http://schemas.microsoft.com/office/drawing/2014/main" id="{00000000-0008-0000-0600-0000CF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00" name="Text Box 1">
          <a:extLst>
            <a:ext uri="{FF2B5EF4-FFF2-40B4-BE49-F238E27FC236}">
              <a16:creationId xmlns:a16="http://schemas.microsoft.com/office/drawing/2014/main" id="{00000000-0008-0000-0600-0000D0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01" name="Text Box 1">
          <a:extLst>
            <a:ext uri="{FF2B5EF4-FFF2-40B4-BE49-F238E27FC236}">
              <a16:creationId xmlns:a16="http://schemas.microsoft.com/office/drawing/2014/main" id="{00000000-0008-0000-0600-0000D1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02" name="Text Box 1">
          <a:extLst>
            <a:ext uri="{FF2B5EF4-FFF2-40B4-BE49-F238E27FC236}">
              <a16:creationId xmlns:a16="http://schemas.microsoft.com/office/drawing/2014/main" id="{00000000-0008-0000-0600-0000D2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03" name="Text Box 1">
          <a:extLst>
            <a:ext uri="{FF2B5EF4-FFF2-40B4-BE49-F238E27FC236}">
              <a16:creationId xmlns:a16="http://schemas.microsoft.com/office/drawing/2014/main" id="{00000000-0008-0000-0600-0000D3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04" name="Text Box 1">
          <a:extLst>
            <a:ext uri="{FF2B5EF4-FFF2-40B4-BE49-F238E27FC236}">
              <a16:creationId xmlns:a16="http://schemas.microsoft.com/office/drawing/2014/main" id="{00000000-0008-0000-0600-0000D4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805" name="Text Box 1">
          <a:extLst>
            <a:ext uri="{FF2B5EF4-FFF2-40B4-BE49-F238E27FC236}">
              <a16:creationId xmlns:a16="http://schemas.microsoft.com/office/drawing/2014/main" id="{00000000-0008-0000-0600-0000D5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806" name="Text Box 1">
          <a:extLst>
            <a:ext uri="{FF2B5EF4-FFF2-40B4-BE49-F238E27FC236}">
              <a16:creationId xmlns:a16="http://schemas.microsoft.com/office/drawing/2014/main" id="{00000000-0008-0000-0600-0000D6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07" name="Text Box 1">
          <a:extLst>
            <a:ext uri="{FF2B5EF4-FFF2-40B4-BE49-F238E27FC236}">
              <a16:creationId xmlns:a16="http://schemas.microsoft.com/office/drawing/2014/main" id="{00000000-0008-0000-0600-0000D7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08" name="Text Box 1">
          <a:extLst>
            <a:ext uri="{FF2B5EF4-FFF2-40B4-BE49-F238E27FC236}">
              <a16:creationId xmlns:a16="http://schemas.microsoft.com/office/drawing/2014/main" id="{00000000-0008-0000-0600-0000D8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09" name="Text Box 1">
          <a:extLst>
            <a:ext uri="{FF2B5EF4-FFF2-40B4-BE49-F238E27FC236}">
              <a16:creationId xmlns:a16="http://schemas.microsoft.com/office/drawing/2014/main" id="{00000000-0008-0000-0600-0000D9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10" name="Text Box 1">
          <a:extLst>
            <a:ext uri="{FF2B5EF4-FFF2-40B4-BE49-F238E27FC236}">
              <a16:creationId xmlns:a16="http://schemas.microsoft.com/office/drawing/2014/main" id="{00000000-0008-0000-0600-0000DA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11" name="Text Box 1">
          <a:extLst>
            <a:ext uri="{FF2B5EF4-FFF2-40B4-BE49-F238E27FC236}">
              <a16:creationId xmlns:a16="http://schemas.microsoft.com/office/drawing/2014/main" id="{00000000-0008-0000-0600-0000DB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12" name="Text Box 1">
          <a:extLst>
            <a:ext uri="{FF2B5EF4-FFF2-40B4-BE49-F238E27FC236}">
              <a16:creationId xmlns:a16="http://schemas.microsoft.com/office/drawing/2014/main" id="{00000000-0008-0000-0600-0000DC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13" name="Text Box 1">
          <a:extLst>
            <a:ext uri="{FF2B5EF4-FFF2-40B4-BE49-F238E27FC236}">
              <a16:creationId xmlns:a16="http://schemas.microsoft.com/office/drawing/2014/main" id="{00000000-0008-0000-0600-0000DD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14" name="Text Box 1">
          <a:extLst>
            <a:ext uri="{FF2B5EF4-FFF2-40B4-BE49-F238E27FC236}">
              <a16:creationId xmlns:a16="http://schemas.microsoft.com/office/drawing/2014/main" id="{00000000-0008-0000-0600-0000DE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15" name="Text Box 1">
          <a:extLst>
            <a:ext uri="{FF2B5EF4-FFF2-40B4-BE49-F238E27FC236}">
              <a16:creationId xmlns:a16="http://schemas.microsoft.com/office/drawing/2014/main" id="{00000000-0008-0000-0600-0000DF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16" name="Text Box 1">
          <a:extLst>
            <a:ext uri="{FF2B5EF4-FFF2-40B4-BE49-F238E27FC236}">
              <a16:creationId xmlns:a16="http://schemas.microsoft.com/office/drawing/2014/main" id="{00000000-0008-0000-0600-0000E0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6817" name="Text Box 1">
          <a:extLst>
            <a:ext uri="{FF2B5EF4-FFF2-40B4-BE49-F238E27FC236}">
              <a16:creationId xmlns:a16="http://schemas.microsoft.com/office/drawing/2014/main" id="{00000000-0008-0000-0600-0000E15C0F00}"/>
            </a:ext>
          </a:extLst>
        </xdr:cNvPr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18" name="Text Box 1">
          <a:extLst>
            <a:ext uri="{FF2B5EF4-FFF2-40B4-BE49-F238E27FC236}">
              <a16:creationId xmlns:a16="http://schemas.microsoft.com/office/drawing/2014/main" id="{00000000-0008-0000-0600-0000E2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19" name="Text Box 1">
          <a:extLst>
            <a:ext uri="{FF2B5EF4-FFF2-40B4-BE49-F238E27FC236}">
              <a16:creationId xmlns:a16="http://schemas.microsoft.com/office/drawing/2014/main" id="{00000000-0008-0000-0600-0000E3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20" name="Text Box 1">
          <a:extLst>
            <a:ext uri="{FF2B5EF4-FFF2-40B4-BE49-F238E27FC236}">
              <a16:creationId xmlns:a16="http://schemas.microsoft.com/office/drawing/2014/main" id="{00000000-0008-0000-0600-0000E4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21" name="Text Box 1">
          <a:extLst>
            <a:ext uri="{FF2B5EF4-FFF2-40B4-BE49-F238E27FC236}">
              <a16:creationId xmlns:a16="http://schemas.microsoft.com/office/drawing/2014/main" id="{00000000-0008-0000-0600-0000E5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22" name="Text Box 1">
          <a:extLst>
            <a:ext uri="{FF2B5EF4-FFF2-40B4-BE49-F238E27FC236}">
              <a16:creationId xmlns:a16="http://schemas.microsoft.com/office/drawing/2014/main" id="{00000000-0008-0000-0600-0000E6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823" name="Text Box 1">
          <a:extLst>
            <a:ext uri="{FF2B5EF4-FFF2-40B4-BE49-F238E27FC236}">
              <a16:creationId xmlns:a16="http://schemas.microsoft.com/office/drawing/2014/main" id="{00000000-0008-0000-0600-0000E7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24" name="Text Box 1">
          <a:extLst>
            <a:ext uri="{FF2B5EF4-FFF2-40B4-BE49-F238E27FC236}">
              <a16:creationId xmlns:a16="http://schemas.microsoft.com/office/drawing/2014/main" id="{00000000-0008-0000-0600-0000E8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25" name="Text Box 1">
          <a:extLst>
            <a:ext uri="{FF2B5EF4-FFF2-40B4-BE49-F238E27FC236}">
              <a16:creationId xmlns:a16="http://schemas.microsoft.com/office/drawing/2014/main" id="{00000000-0008-0000-0600-0000E9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26" name="Text Box 1">
          <a:extLst>
            <a:ext uri="{FF2B5EF4-FFF2-40B4-BE49-F238E27FC236}">
              <a16:creationId xmlns:a16="http://schemas.microsoft.com/office/drawing/2014/main" id="{00000000-0008-0000-0600-0000EA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27" name="Text Box 1">
          <a:extLst>
            <a:ext uri="{FF2B5EF4-FFF2-40B4-BE49-F238E27FC236}">
              <a16:creationId xmlns:a16="http://schemas.microsoft.com/office/drawing/2014/main" id="{00000000-0008-0000-0600-0000EB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28" name="Text Box 1">
          <a:extLst>
            <a:ext uri="{FF2B5EF4-FFF2-40B4-BE49-F238E27FC236}">
              <a16:creationId xmlns:a16="http://schemas.microsoft.com/office/drawing/2014/main" id="{00000000-0008-0000-0600-0000EC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29" name="Text Box 1">
          <a:extLst>
            <a:ext uri="{FF2B5EF4-FFF2-40B4-BE49-F238E27FC236}">
              <a16:creationId xmlns:a16="http://schemas.microsoft.com/office/drawing/2014/main" id="{00000000-0008-0000-0600-0000ED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30" name="Text Box 1">
          <a:extLst>
            <a:ext uri="{FF2B5EF4-FFF2-40B4-BE49-F238E27FC236}">
              <a16:creationId xmlns:a16="http://schemas.microsoft.com/office/drawing/2014/main" id="{00000000-0008-0000-0600-0000EE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31" name="Text Box 1">
          <a:extLst>
            <a:ext uri="{FF2B5EF4-FFF2-40B4-BE49-F238E27FC236}">
              <a16:creationId xmlns:a16="http://schemas.microsoft.com/office/drawing/2014/main" id="{00000000-0008-0000-0600-0000EF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32" name="Text Box 1">
          <a:extLst>
            <a:ext uri="{FF2B5EF4-FFF2-40B4-BE49-F238E27FC236}">
              <a16:creationId xmlns:a16="http://schemas.microsoft.com/office/drawing/2014/main" id="{00000000-0008-0000-0600-0000F0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33" name="Text Box 1">
          <a:extLst>
            <a:ext uri="{FF2B5EF4-FFF2-40B4-BE49-F238E27FC236}">
              <a16:creationId xmlns:a16="http://schemas.microsoft.com/office/drawing/2014/main" id="{00000000-0008-0000-0600-0000F1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34" name="Text Box 1">
          <a:extLst>
            <a:ext uri="{FF2B5EF4-FFF2-40B4-BE49-F238E27FC236}">
              <a16:creationId xmlns:a16="http://schemas.microsoft.com/office/drawing/2014/main" id="{00000000-0008-0000-0600-0000F2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35" name="Text Box 1">
          <a:extLst>
            <a:ext uri="{FF2B5EF4-FFF2-40B4-BE49-F238E27FC236}">
              <a16:creationId xmlns:a16="http://schemas.microsoft.com/office/drawing/2014/main" id="{00000000-0008-0000-0600-0000F3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36" name="Text Box 1">
          <a:extLst>
            <a:ext uri="{FF2B5EF4-FFF2-40B4-BE49-F238E27FC236}">
              <a16:creationId xmlns:a16="http://schemas.microsoft.com/office/drawing/2014/main" id="{00000000-0008-0000-0600-0000F4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37" name="Text Box 1">
          <a:extLst>
            <a:ext uri="{FF2B5EF4-FFF2-40B4-BE49-F238E27FC236}">
              <a16:creationId xmlns:a16="http://schemas.microsoft.com/office/drawing/2014/main" id="{00000000-0008-0000-0600-0000F5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38" name="Text Box 1">
          <a:extLst>
            <a:ext uri="{FF2B5EF4-FFF2-40B4-BE49-F238E27FC236}">
              <a16:creationId xmlns:a16="http://schemas.microsoft.com/office/drawing/2014/main" id="{00000000-0008-0000-0600-0000F6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39" name="Text Box 1">
          <a:extLst>
            <a:ext uri="{FF2B5EF4-FFF2-40B4-BE49-F238E27FC236}">
              <a16:creationId xmlns:a16="http://schemas.microsoft.com/office/drawing/2014/main" id="{00000000-0008-0000-0600-0000F7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40" name="Text Box 1">
          <a:extLst>
            <a:ext uri="{FF2B5EF4-FFF2-40B4-BE49-F238E27FC236}">
              <a16:creationId xmlns:a16="http://schemas.microsoft.com/office/drawing/2014/main" id="{00000000-0008-0000-0600-0000F8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41" name="Text Box 1">
          <a:extLst>
            <a:ext uri="{FF2B5EF4-FFF2-40B4-BE49-F238E27FC236}">
              <a16:creationId xmlns:a16="http://schemas.microsoft.com/office/drawing/2014/main" id="{00000000-0008-0000-0600-0000F9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42" name="Text Box 1">
          <a:extLst>
            <a:ext uri="{FF2B5EF4-FFF2-40B4-BE49-F238E27FC236}">
              <a16:creationId xmlns:a16="http://schemas.microsoft.com/office/drawing/2014/main" id="{00000000-0008-0000-0600-0000FA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43" name="Text Box 1">
          <a:extLst>
            <a:ext uri="{FF2B5EF4-FFF2-40B4-BE49-F238E27FC236}">
              <a16:creationId xmlns:a16="http://schemas.microsoft.com/office/drawing/2014/main" id="{00000000-0008-0000-0600-0000FB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44" name="Text Box 1">
          <a:extLst>
            <a:ext uri="{FF2B5EF4-FFF2-40B4-BE49-F238E27FC236}">
              <a16:creationId xmlns:a16="http://schemas.microsoft.com/office/drawing/2014/main" id="{00000000-0008-0000-0600-0000FC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845" name="Text Box 1">
          <a:extLst>
            <a:ext uri="{FF2B5EF4-FFF2-40B4-BE49-F238E27FC236}">
              <a16:creationId xmlns:a16="http://schemas.microsoft.com/office/drawing/2014/main" id="{00000000-0008-0000-0600-0000FD5C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846" name="Text Box 1">
          <a:extLst>
            <a:ext uri="{FF2B5EF4-FFF2-40B4-BE49-F238E27FC236}">
              <a16:creationId xmlns:a16="http://schemas.microsoft.com/office/drawing/2014/main" id="{00000000-0008-0000-0600-0000FE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847" name="Text Box 1">
          <a:extLst>
            <a:ext uri="{FF2B5EF4-FFF2-40B4-BE49-F238E27FC236}">
              <a16:creationId xmlns:a16="http://schemas.microsoft.com/office/drawing/2014/main" id="{00000000-0008-0000-0600-0000FF5C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848" name="Text Box 1">
          <a:extLst>
            <a:ext uri="{FF2B5EF4-FFF2-40B4-BE49-F238E27FC236}">
              <a16:creationId xmlns:a16="http://schemas.microsoft.com/office/drawing/2014/main" id="{00000000-0008-0000-0600-000000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49" name="Text Box 1">
          <a:extLst>
            <a:ext uri="{FF2B5EF4-FFF2-40B4-BE49-F238E27FC236}">
              <a16:creationId xmlns:a16="http://schemas.microsoft.com/office/drawing/2014/main" id="{00000000-0008-0000-0600-000001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50" name="Text Box 1">
          <a:extLst>
            <a:ext uri="{FF2B5EF4-FFF2-40B4-BE49-F238E27FC236}">
              <a16:creationId xmlns:a16="http://schemas.microsoft.com/office/drawing/2014/main" id="{00000000-0008-0000-0600-000002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851" name="Text Box 1">
          <a:extLst>
            <a:ext uri="{FF2B5EF4-FFF2-40B4-BE49-F238E27FC236}">
              <a16:creationId xmlns:a16="http://schemas.microsoft.com/office/drawing/2014/main" id="{00000000-0008-0000-0600-000003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52" name="Text Box 1">
          <a:extLst>
            <a:ext uri="{FF2B5EF4-FFF2-40B4-BE49-F238E27FC236}">
              <a16:creationId xmlns:a16="http://schemas.microsoft.com/office/drawing/2014/main" id="{00000000-0008-0000-0600-000004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53" name="Text Box 1">
          <a:extLst>
            <a:ext uri="{FF2B5EF4-FFF2-40B4-BE49-F238E27FC236}">
              <a16:creationId xmlns:a16="http://schemas.microsoft.com/office/drawing/2014/main" id="{00000000-0008-0000-0600-000005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854" name="Text Box 1">
          <a:extLst>
            <a:ext uri="{FF2B5EF4-FFF2-40B4-BE49-F238E27FC236}">
              <a16:creationId xmlns:a16="http://schemas.microsoft.com/office/drawing/2014/main" id="{00000000-0008-0000-0600-000006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55" name="Text Box 1">
          <a:extLst>
            <a:ext uri="{FF2B5EF4-FFF2-40B4-BE49-F238E27FC236}">
              <a16:creationId xmlns:a16="http://schemas.microsoft.com/office/drawing/2014/main" id="{00000000-0008-0000-0600-000007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56" name="Text Box 1">
          <a:extLst>
            <a:ext uri="{FF2B5EF4-FFF2-40B4-BE49-F238E27FC236}">
              <a16:creationId xmlns:a16="http://schemas.microsoft.com/office/drawing/2014/main" id="{00000000-0008-0000-0600-000008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857" name="Text Box 1">
          <a:extLst>
            <a:ext uri="{FF2B5EF4-FFF2-40B4-BE49-F238E27FC236}">
              <a16:creationId xmlns:a16="http://schemas.microsoft.com/office/drawing/2014/main" id="{00000000-0008-0000-0600-000009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58" name="Text Box 1">
          <a:extLst>
            <a:ext uri="{FF2B5EF4-FFF2-40B4-BE49-F238E27FC236}">
              <a16:creationId xmlns:a16="http://schemas.microsoft.com/office/drawing/2014/main" id="{00000000-0008-0000-0600-00000A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59" name="Text Box 1">
          <a:extLst>
            <a:ext uri="{FF2B5EF4-FFF2-40B4-BE49-F238E27FC236}">
              <a16:creationId xmlns:a16="http://schemas.microsoft.com/office/drawing/2014/main" id="{00000000-0008-0000-0600-00000B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60" name="Text Box 1">
          <a:extLst>
            <a:ext uri="{FF2B5EF4-FFF2-40B4-BE49-F238E27FC236}">
              <a16:creationId xmlns:a16="http://schemas.microsoft.com/office/drawing/2014/main" id="{00000000-0008-0000-0600-00000C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61" name="Text Box 1">
          <a:extLst>
            <a:ext uri="{FF2B5EF4-FFF2-40B4-BE49-F238E27FC236}">
              <a16:creationId xmlns:a16="http://schemas.microsoft.com/office/drawing/2014/main" id="{00000000-0008-0000-0600-00000D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62" name="Text Box 1">
          <a:extLst>
            <a:ext uri="{FF2B5EF4-FFF2-40B4-BE49-F238E27FC236}">
              <a16:creationId xmlns:a16="http://schemas.microsoft.com/office/drawing/2014/main" id="{00000000-0008-0000-0600-00000E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63" name="Text Box 1">
          <a:extLst>
            <a:ext uri="{FF2B5EF4-FFF2-40B4-BE49-F238E27FC236}">
              <a16:creationId xmlns:a16="http://schemas.microsoft.com/office/drawing/2014/main" id="{00000000-0008-0000-0600-00000F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6864" name="Text Box 1">
          <a:extLst>
            <a:ext uri="{FF2B5EF4-FFF2-40B4-BE49-F238E27FC236}">
              <a16:creationId xmlns:a16="http://schemas.microsoft.com/office/drawing/2014/main" id="{00000000-0008-0000-0600-0000105D0F00}"/>
            </a:ext>
          </a:extLst>
        </xdr:cNvPr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65" name="Text Box 1">
          <a:extLst>
            <a:ext uri="{FF2B5EF4-FFF2-40B4-BE49-F238E27FC236}">
              <a16:creationId xmlns:a16="http://schemas.microsoft.com/office/drawing/2014/main" id="{00000000-0008-0000-0600-000011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66" name="Text Box 1">
          <a:extLst>
            <a:ext uri="{FF2B5EF4-FFF2-40B4-BE49-F238E27FC236}">
              <a16:creationId xmlns:a16="http://schemas.microsoft.com/office/drawing/2014/main" id="{00000000-0008-0000-0600-000012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67" name="Text Box 1">
          <a:extLst>
            <a:ext uri="{FF2B5EF4-FFF2-40B4-BE49-F238E27FC236}">
              <a16:creationId xmlns:a16="http://schemas.microsoft.com/office/drawing/2014/main" id="{00000000-0008-0000-0600-000013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68" name="Text Box 1">
          <a:extLst>
            <a:ext uri="{FF2B5EF4-FFF2-40B4-BE49-F238E27FC236}">
              <a16:creationId xmlns:a16="http://schemas.microsoft.com/office/drawing/2014/main" id="{00000000-0008-0000-0600-000014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69" name="Text Box 1">
          <a:extLst>
            <a:ext uri="{FF2B5EF4-FFF2-40B4-BE49-F238E27FC236}">
              <a16:creationId xmlns:a16="http://schemas.microsoft.com/office/drawing/2014/main" id="{00000000-0008-0000-0600-000015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870" name="Text Box 1">
          <a:extLst>
            <a:ext uri="{FF2B5EF4-FFF2-40B4-BE49-F238E27FC236}">
              <a16:creationId xmlns:a16="http://schemas.microsoft.com/office/drawing/2014/main" id="{00000000-0008-0000-0600-000016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71" name="Text Box 1">
          <a:extLst>
            <a:ext uri="{FF2B5EF4-FFF2-40B4-BE49-F238E27FC236}">
              <a16:creationId xmlns:a16="http://schemas.microsoft.com/office/drawing/2014/main" id="{00000000-0008-0000-0600-000017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72" name="Text Box 1">
          <a:extLst>
            <a:ext uri="{FF2B5EF4-FFF2-40B4-BE49-F238E27FC236}">
              <a16:creationId xmlns:a16="http://schemas.microsoft.com/office/drawing/2014/main" id="{00000000-0008-0000-0600-000018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73" name="Text Box 1">
          <a:extLst>
            <a:ext uri="{FF2B5EF4-FFF2-40B4-BE49-F238E27FC236}">
              <a16:creationId xmlns:a16="http://schemas.microsoft.com/office/drawing/2014/main" id="{00000000-0008-0000-0600-000019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74" name="Text Box 1">
          <a:extLst>
            <a:ext uri="{FF2B5EF4-FFF2-40B4-BE49-F238E27FC236}">
              <a16:creationId xmlns:a16="http://schemas.microsoft.com/office/drawing/2014/main" id="{00000000-0008-0000-0600-00001A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75" name="Text Box 1">
          <a:extLst>
            <a:ext uri="{FF2B5EF4-FFF2-40B4-BE49-F238E27FC236}">
              <a16:creationId xmlns:a16="http://schemas.microsoft.com/office/drawing/2014/main" id="{00000000-0008-0000-0600-00001B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76" name="Text Box 1">
          <a:extLst>
            <a:ext uri="{FF2B5EF4-FFF2-40B4-BE49-F238E27FC236}">
              <a16:creationId xmlns:a16="http://schemas.microsoft.com/office/drawing/2014/main" id="{00000000-0008-0000-0600-00001C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77" name="Text Box 1">
          <a:extLst>
            <a:ext uri="{FF2B5EF4-FFF2-40B4-BE49-F238E27FC236}">
              <a16:creationId xmlns:a16="http://schemas.microsoft.com/office/drawing/2014/main" id="{00000000-0008-0000-0600-00001D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78" name="Text Box 1">
          <a:extLst>
            <a:ext uri="{FF2B5EF4-FFF2-40B4-BE49-F238E27FC236}">
              <a16:creationId xmlns:a16="http://schemas.microsoft.com/office/drawing/2014/main" id="{00000000-0008-0000-0600-00001E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79" name="Text Box 1">
          <a:extLst>
            <a:ext uri="{FF2B5EF4-FFF2-40B4-BE49-F238E27FC236}">
              <a16:creationId xmlns:a16="http://schemas.microsoft.com/office/drawing/2014/main" id="{00000000-0008-0000-0600-00001F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80" name="Text Box 1">
          <a:extLst>
            <a:ext uri="{FF2B5EF4-FFF2-40B4-BE49-F238E27FC236}">
              <a16:creationId xmlns:a16="http://schemas.microsoft.com/office/drawing/2014/main" id="{00000000-0008-0000-0600-000020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81" name="Text Box 1">
          <a:extLst>
            <a:ext uri="{FF2B5EF4-FFF2-40B4-BE49-F238E27FC236}">
              <a16:creationId xmlns:a16="http://schemas.microsoft.com/office/drawing/2014/main" id="{00000000-0008-0000-0600-000021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82" name="Text Box 1">
          <a:extLst>
            <a:ext uri="{FF2B5EF4-FFF2-40B4-BE49-F238E27FC236}">
              <a16:creationId xmlns:a16="http://schemas.microsoft.com/office/drawing/2014/main" id="{00000000-0008-0000-0600-000022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83" name="Text Box 1">
          <a:extLst>
            <a:ext uri="{FF2B5EF4-FFF2-40B4-BE49-F238E27FC236}">
              <a16:creationId xmlns:a16="http://schemas.microsoft.com/office/drawing/2014/main" id="{00000000-0008-0000-0600-000023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84" name="Text Box 1">
          <a:extLst>
            <a:ext uri="{FF2B5EF4-FFF2-40B4-BE49-F238E27FC236}">
              <a16:creationId xmlns:a16="http://schemas.microsoft.com/office/drawing/2014/main" id="{00000000-0008-0000-0600-000024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85" name="Text Box 1">
          <a:extLst>
            <a:ext uri="{FF2B5EF4-FFF2-40B4-BE49-F238E27FC236}">
              <a16:creationId xmlns:a16="http://schemas.microsoft.com/office/drawing/2014/main" id="{00000000-0008-0000-0600-000025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86" name="Text Box 1">
          <a:extLst>
            <a:ext uri="{FF2B5EF4-FFF2-40B4-BE49-F238E27FC236}">
              <a16:creationId xmlns:a16="http://schemas.microsoft.com/office/drawing/2014/main" id="{00000000-0008-0000-0600-000026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87" name="Text Box 1">
          <a:extLst>
            <a:ext uri="{FF2B5EF4-FFF2-40B4-BE49-F238E27FC236}">
              <a16:creationId xmlns:a16="http://schemas.microsoft.com/office/drawing/2014/main" id="{00000000-0008-0000-0600-000027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88" name="Text Box 1">
          <a:extLst>
            <a:ext uri="{FF2B5EF4-FFF2-40B4-BE49-F238E27FC236}">
              <a16:creationId xmlns:a16="http://schemas.microsoft.com/office/drawing/2014/main" id="{00000000-0008-0000-0600-000028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89" name="Text Box 1">
          <a:extLst>
            <a:ext uri="{FF2B5EF4-FFF2-40B4-BE49-F238E27FC236}">
              <a16:creationId xmlns:a16="http://schemas.microsoft.com/office/drawing/2014/main" id="{00000000-0008-0000-0600-000029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90" name="Text Box 1">
          <a:extLst>
            <a:ext uri="{FF2B5EF4-FFF2-40B4-BE49-F238E27FC236}">
              <a16:creationId xmlns:a16="http://schemas.microsoft.com/office/drawing/2014/main" id="{00000000-0008-0000-0600-00002A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91" name="Text Box 1">
          <a:extLst>
            <a:ext uri="{FF2B5EF4-FFF2-40B4-BE49-F238E27FC236}">
              <a16:creationId xmlns:a16="http://schemas.microsoft.com/office/drawing/2014/main" id="{00000000-0008-0000-0600-00002B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892" name="Text Box 1">
          <a:extLst>
            <a:ext uri="{FF2B5EF4-FFF2-40B4-BE49-F238E27FC236}">
              <a16:creationId xmlns:a16="http://schemas.microsoft.com/office/drawing/2014/main" id="{00000000-0008-0000-0600-00002C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893" name="Text Box 1">
          <a:extLst>
            <a:ext uri="{FF2B5EF4-FFF2-40B4-BE49-F238E27FC236}">
              <a16:creationId xmlns:a16="http://schemas.microsoft.com/office/drawing/2014/main" id="{00000000-0008-0000-0600-00002D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894" name="Text Box 1">
          <a:extLst>
            <a:ext uri="{FF2B5EF4-FFF2-40B4-BE49-F238E27FC236}">
              <a16:creationId xmlns:a16="http://schemas.microsoft.com/office/drawing/2014/main" id="{00000000-0008-0000-0600-00002E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895" name="Text Box 1">
          <a:extLst>
            <a:ext uri="{FF2B5EF4-FFF2-40B4-BE49-F238E27FC236}">
              <a16:creationId xmlns:a16="http://schemas.microsoft.com/office/drawing/2014/main" id="{00000000-0008-0000-0600-00002F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96" name="Text Box 1">
          <a:extLst>
            <a:ext uri="{FF2B5EF4-FFF2-40B4-BE49-F238E27FC236}">
              <a16:creationId xmlns:a16="http://schemas.microsoft.com/office/drawing/2014/main" id="{00000000-0008-0000-0600-000030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97" name="Text Box 1">
          <a:extLst>
            <a:ext uri="{FF2B5EF4-FFF2-40B4-BE49-F238E27FC236}">
              <a16:creationId xmlns:a16="http://schemas.microsoft.com/office/drawing/2014/main" id="{00000000-0008-0000-0600-000031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898" name="Text Box 1">
          <a:extLst>
            <a:ext uri="{FF2B5EF4-FFF2-40B4-BE49-F238E27FC236}">
              <a16:creationId xmlns:a16="http://schemas.microsoft.com/office/drawing/2014/main" id="{00000000-0008-0000-0600-000032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99" name="Text Box 1">
          <a:extLst>
            <a:ext uri="{FF2B5EF4-FFF2-40B4-BE49-F238E27FC236}">
              <a16:creationId xmlns:a16="http://schemas.microsoft.com/office/drawing/2014/main" id="{00000000-0008-0000-0600-000033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900" name="Text Box 1">
          <a:extLst>
            <a:ext uri="{FF2B5EF4-FFF2-40B4-BE49-F238E27FC236}">
              <a16:creationId xmlns:a16="http://schemas.microsoft.com/office/drawing/2014/main" id="{00000000-0008-0000-0600-000034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901" name="Text Box 1">
          <a:extLst>
            <a:ext uri="{FF2B5EF4-FFF2-40B4-BE49-F238E27FC236}">
              <a16:creationId xmlns:a16="http://schemas.microsoft.com/office/drawing/2014/main" id="{00000000-0008-0000-0600-000035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902" name="Text Box 1">
          <a:extLst>
            <a:ext uri="{FF2B5EF4-FFF2-40B4-BE49-F238E27FC236}">
              <a16:creationId xmlns:a16="http://schemas.microsoft.com/office/drawing/2014/main" id="{00000000-0008-0000-0600-000036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903" name="Text Box 1">
          <a:extLst>
            <a:ext uri="{FF2B5EF4-FFF2-40B4-BE49-F238E27FC236}">
              <a16:creationId xmlns:a16="http://schemas.microsoft.com/office/drawing/2014/main" id="{00000000-0008-0000-0600-000037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904" name="Text Box 1">
          <a:extLst>
            <a:ext uri="{FF2B5EF4-FFF2-40B4-BE49-F238E27FC236}">
              <a16:creationId xmlns:a16="http://schemas.microsoft.com/office/drawing/2014/main" id="{00000000-0008-0000-0600-000038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905" name="Text Box 1">
          <a:extLst>
            <a:ext uri="{FF2B5EF4-FFF2-40B4-BE49-F238E27FC236}">
              <a16:creationId xmlns:a16="http://schemas.microsoft.com/office/drawing/2014/main" id="{00000000-0008-0000-0600-000039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906" name="Text Box 1">
          <a:extLst>
            <a:ext uri="{FF2B5EF4-FFF2-40B4-BE49-F238E27FC236}">
              <a16:creationId xmlns:a16="http://schemas.microsoft.com/office/drawing/2014/main" id="{00000000-0008-0000-0600-00003A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907" name="Text Box 1">
          <a:extLst>
            <a:ext uri="{FF2B5EF4-FFF2-40B4-BE49-F238E27FC236}">
              <a16:creationId xmlns:a16="http://schemas.microsoft.com/office/drawing/2014/main" id="{00000000-0008-0000-0600-00003B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908" name="Text Box 1">
          <a:extLst>
            <a:ext uri="{FF2B5EF4-FFF2-40B4-BE49-F238E27FC236}">
              <a16:creationId xmlns:a16="http://schemas.microsoft.com/office/drawing/2014/main" id="{00000000-0008-0000-0600-00003C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909" name="Text Box 1">
          <a:extLst>
            <a:ext uri="{FF2B5EF4-FFF2-40B4-BE49-F238E27FC236}">
              <a16:creationId xmlns:a16="http://schemas.microsoft.com/office/drawing/2014/main" id="{00000000-0008-0000-0600-00003D5D0F00}"/>
            </a:ext>
          </a:extLst>
        </xdr:cNvPr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910" name="Text Box 1">
          <a:extLst>
            <a:ext uri="{FF2B5EF4-FFF2-40B4-BE49-F238E27FC236}">
              <a16:creationId xmlns:a16="http://schemas.microsoft.com/office/drawing/2014/main" id="{00000000-0008-0000-0600-00003E5D0F00}"/>
            </a:ext>
          </a:extLst>
        </xdr:cNvPr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1" name="Text Box 1">
          <a:extLst>
            <a:ext uri="{FF2B5EF4-FFF2-40B4-BE49-F238E27FC236}">
              <a16:creationId xmlns:a16="http://schemas.microsoft.com/office/drawing/2014/main" id="{00000000-0008-0000-0600-00003F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2" name="Text Box 1">
          <a:extLst>
            <a:ext uri="{FF2B5EF4-FFF2-40B4-BE49-F238E27FC236}">
              <a16:creationId xmlns:a16="http://schemas.microsoft.com/office/drawing/2014/main" id="{00000000-0008-0000-0600-000040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13" name="Text Box 1">
          <a:extLst>
            <a:ext uri="{FF2B5EF4-FFF2-40B4-BE49-F238E27FC236}">
              <a16:creationId xmlns:a16="http://schemas.microsoft.com/office/drawing/2014/main" id="{00000000-0008-0000-0600-000041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4" name="Text Box 1">
          <a:extLst>
            <a:ext uri="{FF2B5EF4-FFF2-40B4-BE49-F238E27FC236}">
              <a16:creationId xmlns:a16="http://schemas.microsoft.com/office/drawing/2014/main" id="{00000000-0008-0000-0600-000042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5" name="Text Box 1">
          <a:extLst>
            <a:ext uri="{FF2B5EF4-FFF2-40B4-BE49-F238E27FC236}">
              <a16:creationId xmlns:a16="http://schemas.microsoft.com/office/drawing/2014/main" id="{00000000-0008-0000-0600-000043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6" name="Text Box 1">
          <a:extLst>
            <a:ext uri="{FF2B5EF4-FFF2-40B4-BE49-F238E27FC236}">
              <a16:creationId xmlns:a16="http://schemas.microsoft.com/office/drawing/2014/main" id="{00000000-0008-0000-0600-000044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7" name="Text Box 1">
          <a:extLst>
            <a:ext uri="{FF2B5EF4-FFF2-40B4-BE49-F238E27FC236}">
              <a16:creationId xmlns:a16="http://schemas.microsoft.com/office/drawing/2014/main" id="{00000000-0008-0000-0600-000045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8" name="Text Box 1">
          <a:extLst>
            <a:ext uri="{FF2B5EF4-FFF2-40B4-BE49-F238E27FC236}">
              <a16:creationId xmlns:a16="http://schemas.microsoft.com/office/drawing/2014/main" id="{00000000-0008-0000-0600-000046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9" name="Text Box 1">
          <a:extLst>
            <a:ext uri="{FF2B5EF4-FFF2-40B4-BE49-F238E27FC236}">
              <a16:creationId xmlns:a16="http://schemas.microsoft.com/office/drawing/2014/main" id="{00000000-0008-0000-0600-000047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20" name="Text Box 1">
          <a:extLst>
            <a:ext uri="{FF2B5EF4-FFF2-40B4-BE49-F238E27FC236}">
              <a16:creationId xmlns:a16="http://schemas.microsoft.com/office/drawing/2014/main" id="{00000000-0008-0000-0600-000048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6921" name="Text Box 1">
          <a:extLst>
            <a:ext uri="{FF2B5EF4-FFF2-40B4-BE49-F238E27FC236}">
              <a16:creationId xmlns:a16="http://schemas.microsoft.com/office/drawing/2014/main" id="{00000000-0008-0000-0600-000049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6922" name="Text Box 1">
          <a:extLst>
            <a:ext uri="{FF2B5EF4-FFF2-40B4-BE49-F238E27FC236}">
              <a16:creationId xmlns:a16="http://schemas.microsoft.com/office/drawing/2014/main" id="{00000000-0008-0000-0600-00004A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23" name="Text Box 1">
          <a:extLst>
            <a:ext uri="{FF2B5EF4-FFF2-40B4-BE49-F238E27FC236}">
              <a16:creationId xmlns:a16="http://schemas.microsoft.com/office/drawing/2014/main" id="{00000000-0008-0000-0600-00004B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24" name="Text Box 1">
          <a:extLst>
            <a:ext uri="{FF2B5EF4-FFF2-40B4-BE49-F238E27FC236}">
              <a16:creationId xmlns:a16="http://schemas.microsoft.com/office/drawing/2014/main" id="{00000000-0008-0000-0600-00004C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25" name="Text Box 1">
          <a:extLst>
            <a:ext uri="{FF2B5EF4-FFF2-40B4-BE49-F238E27FC236}">
              <a16:creationId xmlns:a16="http://schemas.microsoft.com/office/drawing/2014/main" id="{00000000-0008-0000-0600-00004D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26" name="Text Box 1">
          <a:extLst>
            <a:ext uri="{FF2B5EF4-FFF2-40B4-BE49-F238E27FC236}">
              <a16:creationId xmlns:a16="http://schemas.microsoft.com/office/drawing/2014/main" id="{00000000-0008-0000-0600-00004E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27" name="Text Box 1">
          <a:extLst>
            <a:ext uri="{FF2B5EF4-FFF2-40B4-BE49-F238E27FC236}">
              <a16:creationId xmlns:a16="http://schemas.microsoft.com/office/drawing/2014/main" id="{00000000-0008-0000-0600-00004F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28" name="Text Box 1">
          <a:extLst>
            <a:ext uri="{FF2B5EF4-FFF2-40B4-BE49-F238E27FC236}">
              <a16:creationId xmlns:a16="http://schemas.microsoft.com/office/drawing/2014/main" id="{00000000-0008-0000-0600-000050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29" name="Text Box 1">
          <a:extLst>
            <a:ext uri="{FF2B5EF4-FFF2-40B4-BE49-F238E27FC236}">
              <a16:creationId xmlns:a16="http://schemas.microsoft.com/office/drawing/2014/main" id="{00000000-0008-0000-0600-000051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0" name="Text Box 1">
          <a:extLst>
            <a:ext uri="{FF2B5EF4-FFF2-40B4-BE49-F238E27FC236}">
              <a16:creationId xmlns:a16="http://schemas.microsoft.com/office/drawing/2014/main" id="{00000000-0008-0000-0600-000052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1" name="Text Box 1">
          <a:extLst>
            <a:ext uri="{FF2B5EF4-FFF2-40B4-BE49-F238E27FC236}">
              <a16:creationId xmlns:a16="http://schemas.microsoft.com/office/drawing/2014/main" id="{00000000-0008-0000-0600-000053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2" name="Text Box 1">
          <a:extLst>
            <a:ext uri="{FF2B5EF4-FFF2-40B4-BE49-F238E27FC236}">
              <a16:creationId xmlns:a16="http://schemas.microsoft.com/office/drawing/2014/main" id="{00000000-0008-0000-0600-000054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3" name="Text Box 1">
          <a:extLst>
            <a:ext uri="{FF2B5EF4-FFF2-40B4-BE49-F238E27FC236}">
              <a16:creationId xmlns:a16="http://schemas.microsoft.com/office/drawing/2014/main" id="{00000000-0008-0000-0600-000055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4" name="Text Box 1">
          <a:extLst>
            <a:ext uri="{FF2B5EF4-FFF2-40B4-BE49-F238E27FC236}">
              <a16:creationId xmlns:a16="http://schemas.microsoft.com/office/drawing/2014/main" id="{00000000-0008-0000-0600-000056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5" name="Text Box 1">
          <a:extLst>
            <a:ext uri="{FF2B5EF4-FFF2-40B4-BE49-F238E27FC236}">
              <a16:creationId xmlns:a16="http://schemas.microsoft.com/office/drawing/2014/main" id="{00000000-0008-0000-0600-000057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6" name="Text Box 1">
          <a:extLst>
            <a:ext uri="{FF2B5EF4-FFF2-40B4-BE49-F238E27FC236}">
              <a16:creationId xmlns:a16="http://schemas.microsoft.com/office/drawing/2014/main" id="{00000000-0008-0000-0600-000058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7" name="Text Box 1">
          <a:extLst>
            <a:ext uri="{FF2B5EF4-FFF2-40B4-BE49-F238E27FC236}">
              <a16:creationId xmlns:a16="http://schemas.microsoft.com/office/drawing/2014/main" id="{00000000-0008-0000-0600-000059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8" name="Text Box 1">
          <a:extLst>
            <a:ext uri="{FF2B5EF4-FFF2-40B4-BE49-F238E27FC236}">
              <a16:creationId xmlns:a16="http://schemas.microsoft.com/office/drawing/2014/main" id="{00000000-0008-0000-0600-00005A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9" name="Text Box 1">
          <a:extLst>
            <a:ext uri="{FF2B5EF4-FFF2-40B4-BE49-F238E27FC236}">
              <a16:creationId xmlns:a16="http://schemas.microsoft.com/office/drawing/2014/main" id="{00000000-0008-0000-0600-00005B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40" name="Text Box 1">
          <a:extLst>
            <a:ext uri="{FF2B5EF4-FFF2-40B4-BE49-F238E27FC236}">
              <a16:creationId xmlns:a16="http://schemas.microsoft.com/office/drawing/2014/main" id="{00000000-0008-0000-0600-00005C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41" name="Text Box 1">
          <a:extLst>
            <a:ext uri="{FF2B5EF4-FFF2-40B4-BE49-F238E27FC236}">
              <a16:creationId xmlns:a16="http://schemas.microsoft.com/office/drawing/2014/main" id="{00000000-0008-0000-0600-00005D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42" name="Text Box 1">
          <a:extLst>
            <a:ext uri="{FF2B5EF4-FFF2-40B4-BE49-F238E27FC236}">
              <a16:creationId xmlns:a16="http://schemas.microsoft.com/office/drawing/2014/main" id="{00000000-0008-0000-0600-00005E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43" name="Text Box 1">
          <a:extLst>
            <a:ext uri="{FF2B5EF4-FFF2-40B4-BE49-F238E27FC236}">
              <a16:creationId xmlns:a16="http://schemas.microsoft.com/office/drawing/2014/main" id="{00000000-0008-0000-0600-00005F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6944" name="Text Box 1">
          <a:extLst>
            <a:ext uri="{FF2B5EF4-FFF2-40B4-BE49-F238E27FC236}">
              <a16:creationId xmlns:a16="http://schemas.microsoft.com/office/drawing/2014/main" id="{00000000-0008-0000-0600-000060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6945" name="Text Box 1">
          <a:extLst>
            <a:ext uri="{FF2B5EF4-FFF2-40B4-BE49-F238E27FC236}">
              <a16:creationId xmlns:a16="http://schemas.microsoft.com/office/drawing/2014/main" id="{00000000-0008-0000-0600-000061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46" name="Text Box 1">
          <a:extLst>
            <a:ext uri="{FF2B5EF4-FFF2-40B4-BE49-F238E27FC236}">
              <a16:creationId xmlns:a16="http://schemas.microsoft.com/office/drawing/2014/main" id="{00000000-0008-0000-0600-000062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47" name="Text Box 1">
          <a:extLst>
            <a:ext uri="{FF2B5EF4-FFF2-40B4-BE49-F238E27FC236}">
              <a16:creationId xmlns:a16="http://schemas.microsoft.com/office/drawing/2014/main" id="{00000000-0008-0000-0600-000063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48" name="Text Box 1">
          <a:extLst>
            <a:ext uri="{FF2B5EF4-FFF2-40B4-BE49-F238E27FC236}">
              <a16:creationId xmlns:a16="http://schemas.microsoft.com/office/drawing/2014/main" id="{00000000-0008-0000-0600-000064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49" name="Text Box 1">
          <a:extLst>
            <a:ext uri="{FF2B5EF4-FFF2-40B4-BE49-F238E27FC236}">
              <a16:creationId xmlns:a16="http://schemas.microsoft.com/office/drawing/2014/main" id="{00000000-0008-0000-0600-000065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50" name="Text Box 1">
          <a:extLst>
            <a:ext uri="{FF2B5EF4-FFF2-40B4-BE49-F238E27FC236}">
              <a16:creationId xmlns:a16="http://schemas.microsoft.com/office/drawing/2014/main" id="{00000000-0008-0000-0600-000066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51" name="Text Box 1">
          <a:extLst>
            <a:ext uri="{FF2B5EF4-FFF2-40B4-BE49-F238E27FC236}">
              <a16:creationId xmlns:a16="http://schemas.microsoft.com/office/drawing/2014/main" id="{00000000-0008-0000-0600-000067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52" name="Text Box 1">
          <a:extLst>
            <a:ext uri="{FF2B5EF4-FFF2-40B4-BE49-F238E27FC236}">
              <a16:creationId xmlns:a16="http://schemas.microsoft.com/office/drawing/2014/main" id="{00000000-0008-0000-0600-000068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53" name="Text Box 1">
          <a:extLst>
            <a:ext uri="{FF2B5EF4-FFF2-40B4-BE49-F238E27FC236}">
              <a16:creationId xmlns:a16="http://schemas.microsoft.com/office/drawing/2014/main" id="{00000000-0008-0000-0600-000069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6954" name="Text Box 1">
          <a:extLst>
            <a:ext uri="{FF2B5EF4-FFF2-40B4-BE49-F238E27FC236}">
              <a16:creationId xmlns:a16="http://schemas.microsoft.com/office/drawing/2014/main" id="{00000000-0008-0000-0600-00006A5D0F00}"/>
            </a:ext>
          </a:extLst>
        </xdr:cNvPr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28</xdr:row>
      <xdr:rowOff>257175</xdr:rowOff>
    </xdr:from>
    <xdr:to>
      <xdr:col>3</xdr:col>
      <xdr:colOff>342900</xdr:colOff>
      <xdr:row>30</xdr:row>
      <xdr:rowOff>9525</xdr:rowOff>
    </xdr:to>
    <xdr:sp macro="" textlink="">
      <xdr:nvSpPr>
        <xdr:cNvPr id="1006955" name="Text Box 1">
          <a:extLst>
            <a:ext uri="{FF2B5EF4-FFF2-40B4-BE49-F238E27FC236}">
              <a16:creationId xmlns:a16="http://schemas.microsoft.com/office/drawing/2014/main" id="{00000000-0008-0000-0600-00006B5D0F00}"/>
            </a:ext>
          </a:extLst>
        </xdr:cNvPr>
        <xdr:cNvSpPr txBox="1">
          <a:spLocks noChangeArrowheads="1"/>
        </xdr:cNvSpPr>
      </xdr:nvSpPr>
      <xdr:spPr bwMode="auto">
        <a:xfrm>
          <a:off x="5238750" y="78867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56" name="Text Box 1">
          <a:extLst>
            <a:ext uri="{FF2B5EF4-FFF2-40B4-BE49-F238E27FC236}">
              <a16:creationId xmlns:a16="http://schemas.microsoft.com/office/drawing/2014/main" id="{00000000-0008-0000-0600-00006C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57" name="Text Box 1">
          <a:extLst>
            <a:ext uri="{FF2B5EF4-FFF2-40B4-BE49-F238E27FC236}">
              <a16:creationId xmlns:a16="http://schemas.microsoft.com/office/drawing/2014/main" id="{00000000-0008-0000-0600-00006D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58" name="Text Box 1">
          <a:extLst>
            <a:ext uri="{FF2B5EF4-FFF2-40B4-BE49-F238E27FC236}">
              <a16:creationId xmlns:a16="http://schemas.microsoft.com/office/drawing/2014/main" id="{00000000-0008-0000-0600-00006E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59" name="Text Box 1">
          <a:extLst>
            <a:ext uri="{FF2B5EF4-FFF2-40B4-BE49-F238E27FC236}">
              <a16:creationId xmlns:a16="http://schemas.microsoft.com/office/drawing/2014/main" id="{00000000-0008-0000-0600-00006F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60" name="Text Box 1">
          <a:extLst>
            <a:ext uri="{FF2B5EF4-FFF2-40B4-BE49-F238E27FC236}">
              <a16:creationId xmlns:a16="http://schemas.microsoft.com/office/drawing/2014/main" id="{00000000-0008-0000-0600-000070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61" name="Text Box 1">
          <a:extLst>
            <a:ext uri="{FF2B5EF4-FFF2-40B4-BE49-F238E27FC236}">
              <a16:creationId xmlns:a16="http://schemas.microsoft.com/office/drawing/2014/main" id="{00000000-0008-0000-0600-000071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62" name="Text Box 1">
          <a:extLst>
            <a:ext uri="{FF2B5EF4-FFF2-40B4-BE49-F238E27FC236}">
              <a16:creationId xmlns:a16="http://schemas.microsoft.com/office/drawing/2014/main" id="{00000000-0008-0000-0600-000072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63" name="Text Box 1">
          <a:extLst>
            <a:ext uri="{FF2B5EF4-FFF2-40B4-BE49-F238E27FC236}">
              <a16:creationId xmlns:a16="http://schemas.microsoft.com/office/drawing/2014/main" id="{00000000-0008-0000-0600-000073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64" name="Text Box 1">
          <a:extLst>
            <a:ext uri="{FF2B5EF4-FFF2-40B4-BE49-F238E27FC236}">
              <a16:creationId xmlns:a16="http://schemas.microsoft.com/office/drawing/2014/main" id="{00000000-0008-0000-0600-000074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65" name="Text Box 1">
          <a:extLst>
            <a:ext uri="{FF2B5EF4-FFF2-40B4-BE49-F238E27FC236}">
              <a16:creationId xmlns:a16="http://schemas.microsoft.com/office/drawing/2014/main" id="{00000000-0008-0000-0600-000075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66" name="Text Box 1">
          <a:extLst>
            <a:ext uri="{FF2B5EF4-FFF2-40B4-BE49-F238E27FC236}">
              <a16:creationId xmlns:a16="http://schemas.microsoft.com/office/drawing/2014/main" id="{00000000-0008-0000-0600-000076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67" name="Text Box 1">
          <a:extLst>
            <a:ext uri="{FF2B5EF4-FFF2-40B4-BE49-F238E27FC236}">
              <a16:creationId xmlns:a16="http://schemas.microsoft.com/office/drawing/2014/main" id="{00000000-0008-0000-0600-000077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68" name="Text Box 1">
          <a:extLst>
            <a:ext uri="{FF2B5EF4-FFF2-40B4-BE49-F238E27FC236}">
              <a16:creationId xmlns:a16="http://schemas.microsoft.com/office/drawing/2014/main" id="{00000000-0008-0000-0600-000078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69" name="Text Box 1">
          <a:extLst>
            <a:ext uri="{FF2B5EF4-FFF2-40B4-BE49-F238E27FC236}">
              <a16:creationId xmlns:a16="http://schemas.microsoft.com/office/drawing/2014/main" id="{00000000-0008-0000-0600-000079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70" name="Text Box 1">
          <a:extLst>
            <a:ext uri="{FF2B5EF4-FFF2-40B4-BE49-F238E27FC236}">
              <a16:creationId xmlns:a16="http://schemas.microsoft.com/office/drawing/2014/main" id="{00000000-0008-0000-0600-00007A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71" name="Text Box 1">
          <a:extLst>
            <a:ext uri="{FF2B5EF4-FFF2-40B4-BE49-F238E27FC236}">
              <a16:creationId xmlns:a16="http://schemas.microsoft.com/office/drawing/2014/main" id="{00000000-0008-0000-0600-00007B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72" name="Text Box 1">
          <a:extLst>
            <a:ext uri="{FF2B5EF4-FFF2-40B4-BE49-F238E27FC236}">
              <a16:creationId xmlns:a16="http://schemas.microsoft.com/office/drawing/2014/main" id="{00000000-0008-0000-0600-00007C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73" name="Text Box 1">
          <a:extLst>
            <a:ext uri="{FF2B5EF4-FFF2-40B4-BE49-F238E27FC236}">
              <a16:creationId xmlns:a16="http://schemas.microsoft.com/office/drawing/2014/main" id="{00000000-0008-0000-0600-00007D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74" name="Text Box 1">
          <a:extLst>
            <a:ext uri="{FF2B5EF4-FFF2-40B4-BE49-F238E27FC236}">
              <a16:creationId xmlns:a16="http://schemas.microsoft.com/office/drawing/2014/main" id="{00000000-0008-0000-0600-00007E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75" name="Text Box 1">
          <a:extLst>
            <a:ext uri="{FF2B5EF4-FFF2-40B4-BE49-F238E27FC236}">
              <a16:creationId xmlns:a16="http://schemas.microsoft.com/office/drawing/2014/main" id="{00000000-0008-0000-0600-00007F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76" name="Text Box 1">
          <a:extLst>
            <a:ext uri="{FF2B5EF4-FFF2-40B4-BE49-F238E27FC236}">
              <a16:creationId xmlns:a16="http://schemas.microsoft.com/office/drawing/2014/main" id="{00000000-0008-0000-0600-000080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77" name="Text Box 1">
          <a:extLst>
            <a:ext uri="{FF2B5EF4-FFF2-40B4-BE49-F238E27FC236}">
              <a16:creationId xmlns:a16="http://schemas.microsoft.com/office/drawing/2014/main" id="{00000000-0008-0000-0600-000081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78" name="Text Box 1">
          <a:extLst>
            <a:ext uri="{FF2B5EF4-FFF2-40B4-BE49-F238E27FC236}">
              <a16:creationId xmlns:a16="http://schemas.microsoft.com/office/drawing/2014/main" id="{00000000-0008-0000-0600-000082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79" name="Text Box 1">
          <a:extLst>
            <a:ext uri="{FF2B5EF4-FFF2-40B4-BE49-F238E27FC236}">
              <a16:creationId xmlns:a16="http://schemas.microsoft.com/office/drawing/2014/main" id="{00000000-0008-0000-0600-000083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80" name="Text Box 1">
          <a:extLst>
            <a:ext uri="{FF2B5EF4-FFF2-40B4-BE49-F238E27FC236}">
              <a16:creationId xmlns:a16="http://schemas.microsoft.com/office/drawing/2014/main" id="{00000000-0008-0000-0600-000084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81" name="Text Box 1">
          <a:extLst>
            <a:ext uri="{FF2B5EF4-FFF2-40B4-BE49-F238E27FC236}">
              <a16:creationId xmlns:a16="http://schemas.microsoft.com/office/drawing/2014/main" id="{00000000-0008-0000-0600-000085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82" name="Text Box 1">
          <a:extLst>
            <a:ext uri="{FF2B5EF4-FFF2-40B4-BE49-F238E27FC236}">
              <a16:creationId xmlns:a16="http://schemas.microsoft.com/office/drawing/2014/main" id="{00000000-0008-0000-0600-000086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6983" name="Text Box 1">
          <a:extLst>
            <a:ext uri="{FF2B5EF4-FFF2-40B4-BE49-F238E27FC236}">
              <a16:creationId xmlns:a16="http://schemas.microsoft.com/office/drawing/2014/main" id="{00000000-0008-0000-0600-000087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6984" name="Text Box 1">
          <a:extLst>
            <a:ext uri="{FF2B5EF4-FFF2-40B4-BE49-F238E27FC236}">
              <a16:creationId xmlns:a16="http://schemas.microsoft.com/office/drawing/2014/main" id="{00000000-0008-0000-0600-000088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6985" name="Text Box 1">
          <a:extLst>
            <a:ext uri="{FF2B5EF4-FFF2-40B4-BE49-F238E27FC236}">
              <a16:creationId xmlns:a16="http://schemas.microsoft.com/office/drawing/2014/main" id="{00000000-0008-0000-0600-000089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6986" name="Text Box 1">
          <a:extLst>
            <a:ext uri="{FF2B5EF4-FFF2-40B4-BE49-F238E27FC236}">
              <a16:creationId xmlns:a16="http://schemas.microsoft.com/office/drawing/2014/main" id="{00000000-0008-0000-0600-00008A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87" name="Text Box 1">
          <a:extLst>
            <a:ext uri="{FF2B5EF4-FFF2-40B4-BE49-F238E27FC236}">
              <a16:creationId xmlns:a16="http://schemas.microsoft.com/office/drawing/2014/main" id="{00000000-0008-0000-0600-00008B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88" name="Text Box 1">
          <a:extLst>
            <a:ext uri="{FF2B5EF4-FFF2-40B4-BE49-F238E27FC236}">
              <a16:creationId xmlns:a16="http://schemas.microsoft.com/office/drawing/2014/main" id="{00000000-0008-0000-0600-00008C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89" name="Text Box 1">
          <a:extLst>
            <a:ext uri="{FF2B5EF4-FFF2-40B4-BE49-F238E27FC236}">
              <a16:creationId xmlns:a16="http://schemas.microsoft.com/office/drawing/2014/main" id="{00000000-0008-0000-0600-00008D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90" name="Text Box 1">
          <a:extLst>
            <a:ext uri="{FF2B5EF4-FFF2-40B4-BE49-F238E27FC236}">
              <a16:creationId xmlns:a16="http://schemas.microsoft.com/office/drawing/2014/main" id="{00000000-0008-0000-0600-00008E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91" name="Text Box 1">
          <a:extLst>
            <a:ext uri="{FF2B5EF4-FFF2-40B4-BE49-F238E27FC236}">
              <a16:creationId xmlns:a16="http://schemas.microsoft.com/office/drawing/2014/main" id="{00000000-0008-0000-0600-00008F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92" name="Text Box 1">
          <a:extLst>
            <a:ext uri="{FF2B5EF4-FFF2-40B4-BE49-F238E27FC236}">
              <a16:creationId xmlns:a16="http://schemas.microsoft.com/office/drawing/2014/main" id="{00000000-0008-0000-0600-000090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93" name="Text Box 1">
          <a:extLst>
            <a:ext uri="{FF2B5EF4-FFF2-40B4-BE49-F238E27FC236}">
              <a16:creationId xmlns:a16="http://schemas.microsoft.com/office/drawing/2014/main" id="{00000000-0008-0000-0600-000091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94" name="Text Box 1">
          <a:extLst>
            <a:ext uri="{FF2B5EF4-FFF2-40B4-BE49-F238E27FC236}">
              <a16:creationId xmlns:a16="http://schemas.microsoft.com/office/drawing/2014/main" id="{00000000-0008-0000-0600-000092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95" name="Text Box 1">
          <a:extLst>
            <a:ext uri="{FF2B5EF4-FFF2-40B4-BE49-F238E27FC236}">
              <a16:creationId xmlns:a16="http://schemas.microsoft.com/office/drawing/2014/main" id="{00000000-0008-0000-0600-000093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96" name="Text Box 1">
          <a:extLst>
            <a:ext uri="{FF2B5EF4-FFF2-40B4-BE49-F238E27FC236}">
              <a16:creationId xmlns:a16="http://schemas.microsoft.com/office/drawing/2014/main" id="{00000000-0008-0000-0600-000094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97" name="Text Box 1">
          <a:extLst>
            <a:ext uri="{FF2B5EF4-FFF2-40B4-BE49-F238E27FC236}">
              <a16:creationId xmlns:a16="http://schemas.microsoft.com/office/drawing/2014/main" id="{00000000-0008-0000-0600-000095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98" name="Text Box 1">
          <a:extLst>
            <a:ext uri="{FF2B5EF4-FFF2-40B4-BE49-F238E27FC236}">
              <a16:creationId xmlns:a16="http://schemas.microsoft.com/office/drawing/2014/main" id="{00000000-0008-0000-0600-000096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99" name="Text Box 1">
          <a:extLst>
            <a:ext uri="{FF2B5EF4-FFF2-40B4-BE49-F238E27FC236}">
              <a16:creationId xmlns:a16="http://schemas.microsoft.com/office/drawing/2014/main" id="{00000000-0008-0000-0600-000097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00" name="Text Box 1">
          <a:extLst>
            <a:ext uri="{FF2B5EF4-FFF2-40B4-BE49-F238E27FC236}">
              <a16:creationId xmlns:a16="http://schemas.microsoft.com/office/drawing/2014/main" id="{00000000-0008-0000-0600-000098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01" name="Text Box 1">
          <a:extLst>
            <a:ext uri="{FF2B5EF4-FFF2-40B4-BE49-F238E27FC236}">
              <a16:creationId xmlns:a16="http://schemas.microsoft.com/office/drawing/2014/main" id="{00000000-0008-0000-0600-000099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7002" name="Text Box 1">
          <a:extLst>
            <a:ext uri="{FF2B5EF4-FFF2-40B4-BE49-F238E27FC236}">
              <a16:creationId xmlns:a16="http://schemas.microsoft.com/office/drawing/2014/main" id="{00000000-0008-0000-0600-00009A5D0F00}"/>
            </a:ext>
          </a:extLst>
        </xdr:cNvPr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03" name="Text Box 1">
          <a:extLst>
            <a:ext uri="{FF2B5EF4-FFF2-40B4-BE49-F238E27FC236}">
              <a16:creationId xmlns:a16="http://schemas.microsoft.com/office/drawing/2014/main" id="{00000000-0008-0000-0600-00009B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04" name="Text Box 1">
          <a:extLst>
            <a:ext uri="{FF2B5EF4-FFF2-40B4-BE49-F238E27FC236}">
              <a16:creationId xmlns:a16="http://schemas.microsoft.com/office/drawing/2014/main" id="{00000000-0008-0000-0600-00009C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05" name="Text Box 1">
          <a:extLst>
            <a:ext uri="{FF2B5EF4-FFF2-40B4-BE49-F238E27FC236}">
              <a16:creationId xmlns:a16="http://schemas.microsoft.com/office/drawing/2014/main" id="{00000000-0008-0000-0600-00009D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06" name="Text Box 1">
          <a:extLst>
            <a:ext uri="{FF2B5EF4-FFF2-40B4-BE49-F238E27FC236}">
              <a16:creationId xmlns:a16="http://schemas.microsoft.com/office/drawing/2014/main" id="{00000000-0008-0000-0600-00009E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07" name="Text Box 1">
          <a:extLst>
            <a:ext uri="{FF2B5EF4-FFF2-40B4-BE49-F238E27FC236}">
              <a16:creationId xmlns:a16="http://schemas.microsoft.com/office/drawing/2014/main" id="{00000000-0008-0000-0600-00009F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08" name="Text Box 1">
          <a:extLst>
            <a:ext uri="{FF2B5EF4-FFF2-40B4-BE49-F238E27FC236}">
              <a16:creationId xmlns:a16="http://schemas.microsoft.com/office/drawing/2014/main" id="{00000000-0008-0000-0600-0000A0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09" name="Text Box 1">
          <a:extLst>
            <a:ext uri="{FF2B5EF4-FFF2-40B4-BE49-F238E27FC236}">
              <a16:creationId xmlns:a16="http://schemas.microsoft.com/office/drawing/2014/main" id="{00000000-0008-0000-0600-0000A1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0" name="Text Box 1">
          <a:extLst>
            <a:ext uri="{FF2B5EF4-FFF2-40B4-BE49-F238E27FC236}">
              <a16:creationId xmlns:a16="http://schemas.microsoft.com/office/drawing/2014/main" id="{00000000-0008-0000-0600-0000A2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1" name="Text Box 1">
          <a:extLst>
            <a:ext uri="{FF2B5EF4-FFF2-40B4-BE49-F238E27FC236}">
              <a16:creationId xmlns:a16="http://schemas.microsoft.com/office/drawing/2014/main" id="{00000000-0008-0000-0600-0000A3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2" name="Text Box 1">
          <a:extLst>
            <a:ext uri="{FF2B5EF4-FFF2-40B4-BE49-F238E27FC236}">
              <a16:creationId xmlns:a16="http://schemas.microsoft.com/office/drawing/2014/main" id="{00000000-0008-0000-0600-0000A4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3" name="Text Box 1">
          <a:extLst>
            <a:ext uri="{FF2B5EF4-FFF2-40B4-BE49-F238E27FC236}">
              <a16:creationId xmlns:a16="http://schemas.microsoft.com/office/drawing/2014/main" id="{00000000-0008-0000-0600-0000A5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4" name="Text Box 1">
          <a:extLst>
            <a:ext uri="{FF2B5EF4-FFF2-40B4-BE49-F238E27FC236}">
              <a16:creationId xmlns:a16="http://schemas.microsoft.com/office/drawing/2014/main" id="{00000000-0008-0000-0600-0000A6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5" name="Text Box 1">
          <a:extLst>
            <a:ext uri="{FF2B5EF4-FFF2-40B4-BE49-F238E27FC236}">
              <a16:creationId xmlns:a16="http://schemas.microsoft.com/office/drawing/2014/main" id="{00000000-0008-0000-0600-0000A7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6" name="Text Box 1">
          <a:extLst>
            <a:ext uri="{FF2B5EF4-FFF2-40B4-BE49-F238E27FC236}">
              <a16:creationId xmlns:a16="http://schemas.microsoft.com/office/drawing/2014/main" id="{00000000-0008-0000-0600-0000A8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7" name="Text Box 1">
          <a:extLst>
            <a:ext uri="{FF2B5EF4-FFF2-40B4-BE49-F238E27FC236}">
              <a16:creationId xmlns:a16="http://schemas.microsoft.com/office/drawing/2014/main" id="{00000000-0008-0000-0600-0000A9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8" name="Text Box 1">
          <a:extLst>
            <a:ext uri="{FF2B5EF4-FFF2-40B4-BE49-F238E27FC236}">
              <a16:creationId xmlns:a16="http://schemas.microsoft.com/office/drawing/2014/main" id="{00000000-0008-0000-0600-0000AA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9" name="Text Box 1">
          <a:extLst>
            <a:ext uri="{FF2B5EF4-FFF2-40B4-BE49-F238E27FC236}">
              <a16:creationId xmlns:a16="http://schemas.microsoft.com/office/drawing/2014/main" id="{00000000-0008-0000-0600-0000AB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7020" name="Text Box 1">
          <a:extLst>
            <a:ext uri="{FF2B5EF4-FFF2-40B4-BE49-F238E27FC236}">
              <a16:creationId xmlns:a16="http://schemas.microsoft.com/office/drawing/2014/main" id="{00000000-0008-0000-0600-0000AC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7021" name="Text Box 1">
          <a:extLst>
            <a:ext uri="{FF2B5EF4-FFF2-40B4-BE49-F238E27FC236}">
              <a16:creationId xmlns:a16="http://schemas.microsoft.com/office/drawing/2014/main" id="{00000000-0008-0000-0600-0000AD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22" name="Text Box 1">
          <a:extLst>
            <a:ext uri="{FF2B5EF4-FFF2-40B4-BE49-F238E27FC236}">
              <a16:creationId xmlns:a16="http://schemas.microsoft.com/office/drawing/2014/main" id="{00000000-0008-0000-0600-0000AE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23" name="Text Box 1">
          <a:extLst>
            <a:ext uri="{FF2B5EF4-FFF2-40B4-BE49-F238E27FC236}">
              <a16:creationId xmlns:a16="http://schemas.microsoft.com/office/drawing/2014/main" id="{00000000-0008-0000-0600-0000AF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24" name="Text Box 1">
          <a:extLst>
            <a:ext uri="{FF2B5EF4-FFF2-40B4-BE49-F238E27FC236}">
              <a16:creationId xmlns:a16="http://schemas.microsoft.com/office/drawing/2014/main" id="{00000000-0008-0000-0600-0000B0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25" name="Text Box 1">
          <a:extLst>
            <a:ext uri="{FF2B5EF4-FFF2-40B4-BE49-F238E27FC236}">
              <a16:creationId xmlns:a16="http://schemas.microsoft.com/office/drawing/2014/main" id="{00000000-0008-0000-0600-0000B1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26" name="Text Box 1">
          <a:extLst>
            <a:ext uri="{FF2B5EF4-FFF2-40B4-BE49-F238E27FC236}">
              <a16:creationId xmlns:a16="http://schemas.microsoft.com/office/drawing/2014/main" id="{00000000-0008-0000-0600-0000B2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27" name="Text Box 1">
          <a:extLst>
            <a:ext uri="{FF2B5EF4-FFF2-40B4-BE49-F238E27FC236}">
              <a16:creationId xmlns:a16="http://schemas.microsoft.com/office/drawing/2014/main" id="{00000000-0008-0000-0600-0000B3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28" name="Text Box 1">
          <a:extLst>
            <a:ext uri="{FF2B5EF4-FFF2-40B4-BE49-F238E27FC236}">
              <a16:creationId xmlns:a16="http://schemas.microsoft.com/office/drawing/2014/main" id="{00000000-0008-0000-0600-0000B4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29" name="Text Box 1">
          <a:extLst>
            <a:ext uri="{FF2B5EF4-FFF2-40B4-BE49-F238E27FC236}">
              <a16:creationId xmlns:a16="http://schemas.microsoft.com/office/drawing/2014/main" id="{00000000-0008-0000-0600-0000B5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30" name="Text Box 1">
          <a:extLst>
            <a:ext uri="{FF2B5EF4-FFF2-40B4-BE49-F238E27FC236}">
              <a16:creationId xmlns:a16="http://schemas.microsoft.com/office/drawing/2014/main" id="{00000000-0008-0000-0600-0000B6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31" name="Text Box 1">
          <a:extLst>
            <a:ext uri="{FF2B5EF4-FFF2-40B4-BE49-F238E27FC236}">
              <a16:creationId xmlns:a16="http://schemas.microsoft.com/office/drawing/2014/main" id="{00000000-0008-0000-0600-0000B7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7032" name="Text Box 1">
          <a:extLst>
            <a:ext uri="{FF2B5EF4-FFF2-40B4-BE49-F238E27FC236}">
              <a16:creationId xmlns:a16="http://schemas.microsoft.com/office/drawing/2014/main" id="{00000000-0008-0000-0600-0000B85D0F00}"/>
            </a:ext>
          </a:extLst>
        </xdr:cNvPr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33" name="Text Box 1">
          <a:extLst>
            <a:ext uri="{FF2B5EF4-FFF2-40B4-BE49-F238E27FC236}">
              <a16:creationId xmlns:a16="http://schemas.microsoft.com/office/drawing/2014/main" id="{00000000-0008-0000-0600-0000B9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34" name="Text Box 1">
          <a:extLst>
            <a:ext uri="{FF2B5EF4-FFF2-40B4-BE49-F238E27FC236}">
              <a16:creationId xmlns:a16="http://schemas.microsoft.com/office/drawing/2014/main" id="{00000000-0008-0000-0600-0000BA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35" name="Text Box 1">
          <a:extLst>
            <a:ext uri="{FF2B5EF4-FFF2-40B4-BE49-F238E27FC236}">
              <a16:creationId xmlns:a16="http://schemas.microsoft.com/office/drawing/2014/main" id="{00000000-0008-0000-0600-0000BB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36" name="Text Box 1">
          <a:extLst>
            <a:ext uri="{FF2B5EF4-FFF2-40B4-BE49-F238E27FC236}">
              <a16:creationId xmlns:a16="http://schemas.microsoft.com/office/drawing/2014/main" id="{00000000-0008-0000-0600-0000BC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37" name="Text Box 1">
          <a:extLst>
            <a:ext uri="{FF2B5EF4-FFF2-40B4-BE49-F238E27FC236}">
              <a16:creationId xmlns:a16="http://schemas.microsoft.com/office/drawing/2014/main" id="{00000000-0008-0000-0600-0000BD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038" name="Text Box 1">
          <a:extLst>
            <a:ext uri="{FF2B5EF4-FFF2-40B4-BE49-F238E27FC236}">
              <a16:creationId xmlns:a16="http://schemas.microsoft.com/office/drawing/2014/main" id="{00000000-0008-0000-0600-0000BE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39" name="Text Box 1">
          <a:extLst>
            <a:ext uri="{FF2B5EF4-FFF2-40B4-BE49-F238E27FC236}">
              <a16:creationId xmlns:a16="http://schemas.microsoft.com/office/drawing/2014/main" id="{00000000-0008-0000-0600-0000BF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40" name="Text Box 1">
          <a:extLst>
            <a:ext uri="{FF2B5EF4-FFF2-40B4-BE49-F238E27FC236}">
              <a16:creationId xmlns:a16="http://schemas.microsoft.com/office/drawing/2014/main" id="{00000000-0008-0000-0600-0000C0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41" name="Text Box 1">
          <a:extLst>
            <a:ext uri="{FF2B5EF4-FFF2-40B4-BE49-F238E27FC236}">
              <a16:creationId xmlns:a16="http://schemas.microsoft.com/office/drawing/2014/main" id="{00000000-0008-0000-0600-0000C1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42" name="Text Box 1">
          <a:extLst>
            <a:ext uri="{FF2B5EF4-FFF2-40B4-BE49-F238E27FC236}">
              <a16:creationId xmlns:a16="http://schemas.microsoft.com/office/drawing/2014/main" id="{00000000-0008-0000-0600-0000C2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43" name="Text Box 1">
          <a:extLst>
            <a:ext uri="{FF2B5EF4-FFF2-40B4-BE49-F238E27FC236}">
              <a16:creationId xmlns:a16="http://schemas.microsoft.com/office/drawing/2014/main" id="{00000000-0008-0000-0600-0000C3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44" name="Text Box 1">
          <a:extLst>
            <a:ext uri="{FF2B5EF4-FFF2-40B4-BE49-F238E27FC236}">
              <a16:creationId xmlns:a16="http://schemas.microsoft.com/office/drawing/2014/main" id="{00000000-0008-0000-0600-0000C4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45" name="Text Box 1">
          <a:extLst>
            <a:ext uri="{FF2B5EF4-FFF2-40B4-BE49-F238E27FC236}">
              <a16:creationId xmlns:a16="http://schemas.microsoft.com/office/drawing/2014/main" id="{00000000-0008-0000-0600-0000C5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46" name="Text Box 1">
          <a:extLst>
            <a:ext uri="{FF2B5EF4-FFF2-40B4-BE49-F238E27FC236}">
              <a16:creationId xmlns:a16="http://schemas.microsoft.com/office/drawing/2014/main" id="{00000000-0008-0000-0600-0000C6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47" name="Text Box 1">
          <a:extLst>
            <a:ext uri="{FF2B5EF4-FFF2-40B4-BE49-F238E27FC236}">
              <a16:creationId xmlns:a16="http://schemas.microsoft.com/office/drawing/2014/main" id="{00000000-0008-0000-0600-0000C7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48" name="Text Box 1">
          <a:extLst>
            <a:ext uri="{FF2B5EF4-FFF2-40B4-BE49-F238E27FC236}">
              <a16:creationId xmlns:a16="http://schemas.microsoft.com/office/drawing/2014/main" id="{00000000-0008-0000-0600-0000C8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49" name="Text Box 1">
          <a:extLst>
            <a:ext uri="{FF2B5EF4-FFF2-40B4-BE49-F238E27FC236}">
              <a16:creationId xmlns:a16="http://schemas.microsoft.com/office/drawing/2014/main" id="{00000000-0008-0000-0600-0000C9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50" name="Text Box 1">
          <a:extLst>
            <a:ext uri="{FF2B5EF4-FFF2-40B4-BE49-F238E27FC236}">
              <a16:creationId xmlns:a16="http://schemas.microsoft.com/office/drawing/2014/main" id="{00000000-0008-0000-0600-0000CA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51" name="Text Box 1">
          <a:extLst>
            <a:ext uri="{FF2B5EF4-FFF2-40B4-BE49-F238E27FC236}">
              <a16:creationId xmlns:a16="http://schemas.microsoft.com/office/drawing/2014/main" id="{00000000-0008-0000-0600-0000CB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52" name="Text Box 1">
          <a:extLst>
            <a:ext uri="{FF2B5EF4-FFF2-40B4-BE49-F238E27FC236}">
              <a16:creationId xmlns:a16="http://schemas.microsoft.com/office/drawing/2014/main" id="{00000000-0008-0000-0600-0000CC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53" name="Text Box 1">
          <a:extLst>
            <a:ext uri="{FF2B5EF4-FFF2-40B4-BE49-F238E27FC236}">
              <a16:creationId xmlns:a16="http://schemas.microsoft.com/office/drawing/2014/main" id="{00000000-0008-0000-0600-0000CD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54" name="Text Box 1">
          <a:extLst>
            <a:ext uri="{FF2B5EF4-FFF2-40B4-BE49-F238E27FC236}">
              <a16:creationId xmlns:a16="http://schemas.microsoft.com/office/drawing/2014/main" id="{00000000-0008-0000-0600-0000CE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55" name="Text Box 1">
          <a:extLst>
            <a:ext uri="{FF2B5EF4-FFF2-40B4-BE49-F238E27FC236}">
              <a16:creationId xmlns:a16="http://schemas.microsoft.com/office/drawing/2014/main" id="{00000000-0008-0000-0600-0000CF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56" name="Text Box 1">
          <a:extLst>
            <a:ext uri="{FF2B5EF4-FFF2-40B4-BE49-F238E27FC236}">
              <a16:creationId xmlns:a16="http://schemas.microsoft.com/office/drawing/2014/main" id="{00000000-0008-0000-0600-0000D0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57" name="Text Box 1">
          <a:extLst>
            <a:ext uri="{FF2B5EF4-FFF2-40B4-BE49-F238E27FC236}">
              <a16:creationId xmlns:a16="http://schemas.microsoft.com/office/drawing/2014/main" id="{00000000-0008-0000-0600-0000D1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58" name="Text Box 1">
          <a:extLst>
            <a:ext uri="{FF2B5EF4-FFF2-40B4-BE49-F238E27FC236}">
              <a16:creationId xmlns:a16="http://schemas.microsoft.com/office/drawing/2014/main" id="{00000000-0008-0000-0600-0000D2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59" name="Text Box 1">
          <a:extLst>
            <a:ext uri="{FF2B5EF4-FFF2-40B4-BE49-F238E27FC236}">
              <a16:creationId xmlns:a16="http://schemas.microsoft.com/office/drawing/2014/main" id="{00000000-0008-0000-0600-0000D3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7060" name="Text Box 1">
          <a:extLst>
            <a:ext uri="{FF2B5EF4-FFF2-40B4-BE49-F238E27FC236}">
              <a16:creationId xmlns:a16="http://schemas.microsoft.com/office/drawing/2014/main" id="{00000000-0008-0000-0600-0000D4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7061" name="Text Box 1">
          <a:extLst>
            <a:ext uri="{FF2B5EF4-FFF2-40B4-BE49-F238E27FC236}">
              <a16:creationId xmlns:a16="http://schemas.microsoft.com/office/drawing/2014/main" id="{00000000-0008-0000-0600-0000D5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7062" name="Text Box 1">
          <a:extLst>
            <a:ext uri="{FF2B5EF4-FFF2-40B4-BE49-F238E27FC236}">
              <a16:creationId xmlns:a16="http://schemas.microsoft.com/office/drawing/2014/main" id="{00000000-0008-0000-0600-0000D6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7063" name="Text Box 1">
          <a:extLst>
            <a:ext uri="{FF2B5EF4-FFF2-40B4-BE49-F238E27FC236}">
              <a16:creationId xmlns:a16="http://schemas.microsoft.com/office/drawing/2014/main" id="{00000000-0008-0000-0600-0000D7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64" name="Text Box 1">
          <a:extLst>
            <a:ext uri="{FF2B5EF4-FFF2-40B4-BE49-F238E27FC236}">
              <a16:creationId xmlns:a16="http://schemas.microsoft.com/office/drawing/2014/main" id="{00000000-0008-0000-0600-0000D8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65" name="Text Box 1">
          <a:extLst>
            <a:ext uri="{FF2B5EF4-FFF2-40B4-BE49-F238E27FC236}">
              <a16:creationId xmlns:a16="http://schemas.microsoft.com/office/drawing/2014/main" id="{00000000-0008-0000-0600-0000D9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066" name="Text Box 1">
          <a:extLst>
            <a:ext uri="{FF2B5EF4-FFF2-40B4-BE49-F238E27FC236}">
              <a16:creationId xmlns:a16="http://schemas.microsoft.com/office/drawing/2014/main" id="{00000000-0008-0000-0600-0000DA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67" name="Text Box 1">
          <a:extLst>
            <a:ext uri="{FF2B5EF4-FFF2-40B4-BE49-F238E27FC236}">
              <a16:creationId xmlns:a16="http://schemas.microsoft.com/office/drawing/2014/main" id="{00000000-0008-0000-0600-0000DB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68" name="Text Box 1">
          <a:extLst>
            <a:ext uri="{FF2B5EF4-FFF2-40B4-BE49-F238E27FC236}">
              <a16:creationId xmlns:a16="http://schemas.microsoft.com/office/drawing/2014/main" id="{00000000-0008-0000-0600-0000DC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069" name="Text Box 1">
          <a:extLst>
            <a:ext uri="{FF2B5EF4-FFF2-40B4-BE49-F238E27FC236}">
              <a16:creationId xmlns:a16="http://schemas.microsoft.com/office/drawing/2014/main" id="{00000000-0008-0000-0600-0000DD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70" name="Text Box 1">
          <a:extLst>
            <a:ext uri="{FF2B5EF4-FFF2-40B4-BE49-F238E27FC236}">
              <a16:creationId xmlns:a16="http://schemas.microsoft.com/office/drawing/2014/main" id="{00000000-0008-0000-0600-0000DE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71" name="Text Box 1">
          <a:extLst>
            <a:ext uri="{FF2B5EF4-FFF2-40B4-BE49-F238E27FC236}">
              <a16:creationId xmlns:a16="http://schemas.microsoft.com/office/drawing/2014/main" id="{00000000-0008-0000-0600-0000DF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072" name="Text Box 1">
          <a:extLst>
            <a:ext uri="{FF2B5EF4-FFF2-40B4-BE49-F238E27FC236}">
              <a16:creationId xmlns:a16="http://schemas.microsoft.com/office/drawing/2014/main" id="{00000000-0008-0000-0600-0000E0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73" name="Text Box 1">
          <a:extLst>
            <a:ext uri="{FF2B5EF4-FFF2-40B4-BE49-F238E27FC236}">
              <a16:creationId xmlns:a16="http://schemas.microsoft.com/office/drawing/2014/main" id="{00000000-0008-0000-0600-0000E1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74" name="Text Box 1">
          <a:extLst>
            <a:ext uri="{FF2B5EF4-FFF2-40B4-BE49-F238E27FC236}">
              <a16:creationId xmlns:a16="http://schemas.microsoft.com/office/drawing/2014/main" id="{00000000-0008-0000-0600-0000E2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75" name="Text Box 1">
          <a:extLst>
            <a:ext uri="{FF2B5EF4-FFF2-40B4-BE49-F238E27FC236}">
              <a16:creationId xmlns:a16="http://schemas.microsoft.com/office/drawing/2014/main" id="{00000000-0008-0000-0600-0000E3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76" name="Text Box 1">
          <a:extLst>
            <a:ext uri="{FF2B5EF4-FFF2-40B4-BE49-F238E27FC236}">
              <a16:creationId xmlns:a16="http://schemas.microsoft.com/office/drawing/2014/main" id="{00000000-0008-0000-0600-0000E4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77" name="Text Box 1">
          <a:extLst>
            <a:ext uri="{FF2B5EF4-FFF2-40B4-BE49-F238E27FC236}">
              <a16:creationId xmlns:a16="http://schemas.microsoft.com/office/drawing/2014/main" id="{00000000-0008-0000-0600-0000E5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78" name="Text Box 1">
          <a:extLst>
            <a:ext uri="{FF2B5EF4-FFF2-40B4-BE49-F238E27FC236}">
              <a16:creationId xmlns:a16="http://schemas.microsoft.com/office/drawing/2014/main" id="{00000000-0008-0000-0600-0000E6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7079" name="Text Box 1">
          <a:extLst>
            <a:ext uri="{FF2B5EF4-FFF2-40B4-BE49-F238E27FC236}">
              <a16:creationId xmlns:a16="http://schemas.microsoft.com/office/drawing/2014/main" id="{00000000-0008-0000-0600-0000E75D0F00}"/>
            </a:ext>
          </a:extLst>
        </xdr:cNvPr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80" name="Text Box 1">
          <a:extLst>
            <a:ext uri="{FF2B5EF4-FFF2-40B4-BE49-F238E27FC236}">
              <a16:creationId xmlns:a16="http://schemas.microsoft.com/office/drawing/2014/main" id="{00000000-0008-0000-0600-0000E8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81" name="Text Box 1">
          <a:extLst>
            <a:ext uri="{FF2B5EF4-FFF2-40B4-BE49-F238E27FC236}">
              <a16:creationId xmlns:a16="http://schemas.microsoft.com/office/drawing/2014/main" id="{00000000-0008-0000-0600-0000E9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82" name="Text Box 1">
          <a:extLst>
            <a:ext uri="{FF2B5EF4-FFF2-40B4-BE49-F238E27FC236}">
              <a16:creationId xmlns:a16="http://schemas.microsoft.com/office/drawing/2014/main" id="{00000000-0008-0000-0600-0000EA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83" name="Text Box 1">
          <a:extLst>
            <a:ext uri="{FF2B5EF4-FFF2-40B4-BE49-F238E27FC236}">
              <a16:creationId xmlns:a16="http://schemas.microsoft.com/office/drawing/2014/main" id="{00000000-0008-0000-0600-0000EB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84" name="Text Box 1">
          <a:extLst>
            <a:ext uri="{FF2B5EF4-FFF2-40B4-BE49-F238E27FC236}">
              <a16:creationId xmlns:a16="http://schemas.microsoft.com/office/drawing/2014/main" id="{00000000-0008-0000-0600-0000EC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085" name="Text Box 1">
          <a:extLst>
            <a:ext uri="{FF2B5EF4-FFF2-40B4-BE49-F238E27FC236}">
              <a16:creationId xmlns:a16="http://schemas.microsoft.com/office/drawing/2014/main" id="{00000000-0008-0000-0600-0000ED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86" name="Text Box 1">
          <a:extLst>
            <a:ext uri="{FF2B5EF4-FFF2-40B4-BE49-F238E27FC236}">
              <a16:creationId xmlns:a16="http://schemas.microsoft.com/office/drawing/2014/main" id="{00000000-0008-0000-0600-0000EE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87" name="Text Box 1">
          <a:extLst>
            <a:ext uri="{FF2B5EF4-FFF2-40B4-BE49-F238E27FC236}">
              <a16:creationId xmlns:a16="http://schemas.microsoft.com/office/drawing/2014/main" id="{00000000-0008-0000-0600-0000EF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88" name="Text Box 1">
          <a:extLst>
            <a:ext uri="{FF2B5EF4-FFF2-40B4-BE49-F238E27FC236}">
              <a16:creationId xmlns:a16="http://schemas.microsoft.com/office/drawing/2014/main" id="{00000000-0008-0000-0600-0000F0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89" name="Text Box 1">
          <a:extLst>
            <a:ext uri="{FF2B5EF4-FFF2-40B4-BE49-F238E27FC236}">
              <a16:creationId xmlns:a16="http://schemas.microsoft.com/office/drawing/2014/main" id="{00000000-0008-0000-0600-0000F1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90" name="Text Box 1">
          <a:extLst>
            <a:ext uri="{FF2B5EF4-FFF2-40B4-BE49-F238E27FC236}">
              <a16:creationId xmlns:a16="http://schemas.microsoft.com/office/drawing/2014/main" id="{00000000-0008-0000-0600-0000F2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91" name="Text Box 1">
          <a:extLst>
            <a:ext uri="{FF2B5EF4-FFF2-40B4-BE49-F238E27FC236}">
              <a16:creationId xmlns:a16="http://schemas.microsoft.com/office/drawing/2014/main" id="{00000000-0008-0000-0600-0000F3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92" name="Text Box 1">
          <a:extLst>
            <a:ext uri="{FF2B5EF4-FFF2-40B4-BE49-F238E27FC236}">
              <a16:creationId xmlns:a16="http://schemas.microsoft.com/office/drawing/2014/main" id="{00000000-0008-0000-0600-0000F4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93" name="Text Box 1">
          <a:extLst>
            <a:ext uri="{FF2B5EF4-FFF2-40B4-BE49-F238E27FC236}">
              <a16:creationId xmlns:a16="http://schemas.microsoft.com/office/drawing/2014/main" id="{00000000-0008-0000-0600-0000F5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94" name="Text Box 1">
          <a:extLst>
            <a:ext uri="{FF2B5EF4-FFF2-40B4-BE49-F238E27FC236}">
              <a16:creationId xmlns:a16="http://schemas.microsoft.com/office/drawing/2014/main" id="{00000000-0008-0000-0600-0000F6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95" name="Text Box 1">
          <a:extLst>
            <a:ext uri="{FF2B5EF4-FFF2-40B4-BE49-F238E27FC236}">
              <a16:creationId xmlns:a16="http://schemas.microsoft.com/office/drawing/2014/main" id="{00000000-0008-0000-0600-0000F7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96" name="Text Box 1">
          <a:extLst>
            <a:ext uri="{FF2B5EF4-FFF2-40B4-BE49-F238E27FC236}">
              <a16:creationId xmlns:a16="http://schemas.microsoft.com/office/drawing/2014/main" id="{00000000-0008-0000-0600-0000F8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97" name="Text Box 1">
          <a:extLst>
            <a:ext uri="{FF2B5EF4-FFF2-40B4-BE49-F238E27FC236}">
              <a16:creationId xmlns:a16="http://schemas.microsoft.com/office/drawing/2014/main" id="{00000000-0008-0000-0600-0000F9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98" name="Text Box 1">
          <a:extLst>
            <a:ext uri="{FF2B5EF4-FFF2-40B4-BE49-F238E27FC236}">
              <a16:creationId xmlns:a16="http://schemas.microsoft.com/office/drawing/2014/main" id="{00000000-0008-0000-0600-0000FA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99" name="Text Box 1">
          <a:extLst>
            <a:ext uri="{FF2B5EF4-FFF2-40B4-BE49-F238E27FC236}">
              <a16:creationId xmlns:a16="http://schemas.microsoft.com/office/drawing/2014/main" id="{00000000-0008-0000-0600-0000FB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100" name="Text Box 1">
          <a:extLst>
            <a:ext uri="{FF2B5EF4-FFF2-40B4-BE49-F238E27FC236}">
              <a16:creationId xmlns:a16="http://schemas.microsoft.com/office/drawing/2014/main" id="{00000000-0008-0000-0600-0000FC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01" name="Text Box 1">
          <a:extLst>
            <a:ext uri="{FF2B5EF4-FFF2-40B4-BE49-F238E27FC236}">
              <a16:creationId xmlns:a16="http://schemas.microsoft.com/office/drawing/2014/main" id="{00000000-0008-0000-0600-0000FD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02" name="Text Box 1">
          <a:extLst>
            <a:ext uri="{FF2B5EF4-FFF2-40B4-BE49-F238E27FC236}">
              <a16:creationId xmlns:a16="http://schemas.microsoft.com/office/drawing/2014/main" id="{00000000-0008-0000-0600-0000FE5D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103" name="Text Box 1">
          <a:extLst>
            <a:ext uri="{FF2B5EF4-FFF2-40B4-BE49-F238E27FC236}">
              <a16:creationId xmlns:a16="http://schemas.microsoft.com/office/drawing/2014/main" id="{00000000-0008-0000-0600-0000FF5D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04" name="Text Box 1">
          <a:extLst>
            <a:ext uri="{FF2B5EF4-FFF2-40B4-BE49-F238E27FC236}">
              <a16:creationId xmlns:a16="http://schemas.microsoft.com/office/drawing/2014/main" id="{00000000-0008-0000-0600-000000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05" name="Text Box 1">
          <a:extLst>
            <a:ext uri="{FF2B5EF4-FFF2-40B4-BE49-F238E27FC236}">
              <a16:creationId xmlns:a16="http://schemas.microsoft.com/office/drawing/2014/main" id="{00000000-0008-0000-0600-000001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106" name="Text Box 1">
          <a:extLst>
            <a:ext uri="{FF2B5EF4-FFF2-40B4-BE49-F238E27FC236}">
              <a16:creationId xmlns:a16="http://schemas.microsoft.com/office/drawing/2014/main" id="{00000000-0008-0000-0600-0000025E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7107" name="Text Box 1">
          <a:extLst>
            <a:ext uri="{FF2B5EF4-FFF2-40B4-BE49-F238E27FC236}">
              <a16:creationId xmlns:a16="http://schemas.microsoft.com/office/drawing/2014/main" id="{00000000-0008-0000-0600-0000035E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7108" name="Text Box 1">
          <a:extLst>
            <a:ext uri="{FF2B5EF4-FFF2-40B4-BE49-F238E27FC236}">
              <a16:creationId xmlns:a16="http://schemas.microsoft.com/office/drawing/2014/main" id="{00000000-0008-0000-0600-000004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7109" name="Text Box 1">
          <a:extLst>
            <a:ext uri="{FF2B5EF4-FFF2-40B4-BE49-F238E27FC236}">
              <a16:creationId xmlns:a16="http://schemas.microsoft.com/office/drawing/2014/main" id="{00000000-0008-0000-0600-000005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7110" name="Text Box 1">
          <a:extLst>
            <a:ext uri="{FF2B5EF4-FFF2-40B4-BE49-F238E27FC236}">
              <a16:creationId xmlns:a16="http://schemas.microsoft.com/office/drawing/2014/main" id="{00000000-0008-0000-0600-0000065E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111" name="Text Box 1">
          <a:extLst>
            <a:ext uri="{FF2B5EF4-FFF2-40B4-BE49-F238E27FC236}">
              <a16:creationId xmlns:a16="http://schemas.microsoft.com/office/drawing/2014/main" id="{00000000-0008-0000-0600-000007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112" name="Text Box 1">
          <a:extLst>
            <a:ext uri="{FF2B5EF4-FFF2-40B4-BE49-F238E27FC236}">
              <a16:creationId xmlns:a16="http://schemas.microsoft.com/office/drawing/2014/main" id="{00000000-0008-0000-0600-000008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113" name="Text Box 1">
          <a:extLst>
            <a:ext uri="{FF2B5EF4-FFF2-40B4-BE49-F238E27FC236}">
              <a16:creationId xmlns:a16="http://schemas.microsoft.com/office/drawing/2014/main" id="{00000000-0008-0000-0600-0000095E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114" name="Text Box 1">
          <a:extLst>
            <a:ext uri="{FF2B5EF4-FFF2-40B4-BE49-F238E27FC236}">
              <a16:creationId xmlns:a16="http://schemas.microsoft.com/office/drawing/2014/main" id="{00000000-0008-0000-0600-00000A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115" name="Text Box 1">
          <a:extLst>
            <a:ext uri="{FF2B5EF4-FFF2-40B4-BE49-F238E27FC236}">
              <a16:creationId xmlns:a16="http://schemas.microsoft.com/office/drawing/2014/main" id="{00000000-0008-0000-0600-00000B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116" name="Text Box 1">
          <a:extLst>
            <a:ext uri="{FF2B5EF4-FFF2-40B4-BE49-F238E27FC236}">
              <a16:creationId xmlns:a16="http://schemas.microsoft.com/office/drawing/2014/main" id="{00000000-0008-0000-0600-00000C5E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117" name="Text Box 1">
          <a:extLst>
            <a:ext uri="{FF2B5EF4-FFF2-40B4-BE49-F238E27FC236}">
              <a16:creationId xmlns:a16="http://schemas.microsoft.com/office/drawing/2014/main" id="{00000000-0008-0000-0600-00000D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118" name="Text Box 1">
          <a:extLst>
            <a:ext uri="{FF2B5EF4-FFF2-40B4-BE49-F238E27FC236}">
              <a16:creationId xmlns:a16="http://schemas.microsoft.com/office/drawing/2014/main" id="{00000000-0008-0000-0600-00000E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119" name="Text Box 1">
          <a:extLst>
            <a:ext uri="{FF2B5EF4-FFF2-40B4-BE49-F238E27FC236}">
              <a16:creationId xmlns:a16="http://schemas.microsoft.com/office/drawing/2014/main" id="{00000000-0008-0000-0600-00000F5E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20" name="Text Box 1">
          <a:extLst>
            <a:ext uri="{FF2B5EF4-FFF2-40B4-BE49-F238E27FC236}">
              <a16:creationId xmlns:a16="http://schemas.microsoft.com/office/drawing/2014/main" id="{00000000-0008-0000-0600-000010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21" name="Text Box 1">
          <a:extLst>
            <a:ext uri="{FF2B5EF4-FFF2-40B4-BE49-F238E27FC236}">
              <a16:creationId xmlns:a16="http://schemas.microsoft.com/office/drawing/2014/main" id="{00000000-0008-0000-0600-000011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122" name="Text Box 1">
          <a:extLst>
            <a:ext uri="{FF2B5EF4-FFF2-40B4-BE49-F238E27FC236}">
              <a16:creationId xmlns:a16="http://schemas.microsoft.com/office/drawing/2014/main" id="{00000000-0008-0000-0600-0000125E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23" name="Text Box 1">
          <a:extLst>
            <a:ext uri="{FF2B5EF4-FFF2-40B4-BE49-F238E27FC236}">
              <a16:creationId xmlns:a16="http://schemas.microsoft.com/office/drawing/2014/main" id="{00000000-0008-0000-0600-000013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24" name="Text Box 1">
          <a:extLst>
            <a:ext uri="{FF2B5EF4-FFF2-40B4-BE49-F238E27FC236}">
              <a16:creationId xmlns:a16="http://schemas.microsoft.com/office/drawing/2014/main" id="{00000000-0008-0000-0600-0000145E0F00}"/>
            </a:ext>
          </a:extLst>
        </xdr:cNvPr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125" name="Text Box 1">
          <a:extLst>
            <a:ext uri="{FF2B5EF4-FFF2-40B4-BE49-F238E27FC236}">
              <a16:creationId xmlns:a16="http://schemas.microsoft.com/office/drawing/2014/main" id="{00000000-0008-0000-0600-0000155E0F00}"/>
            </a:ext>
          </a:extLst>
        </xdr:cNvPr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26" name="Text Box 1">
          <a:extLst>
            <a:ext uri="{FF2B5EF4-FFF2-40B4-BE49-F238E27FC236}">
              <a16:creationId xmlns:a16="http://schemas.microsoft.com/office/drawing/2014/main" id="{00000000-0008-0000-0600-000016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27" name="Text Box 1">
          <a:extLst>
            <a:ext uri="{FF2B5EF4-FFF2-40B4-BE49-F238E27FC236}">
              <a16:creationId xmlns:a16="http://schemas.microsoft.com/office/drawing/2014/main" id="{00000000-0008-0000-0600-000017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128" name="Text Box 1">
          <a:extLst>
            <a:ext uri="{FF2B5EF4-FFF2-40B4-BE49-F238E27FC236}">
              <a16:creationId xmlns:a16="http://schemas.microsoft.com/office/drawing/2014/main" id="{00000000-0008-0000-0600-000018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29" name="Text Box 1">
          <a:extLst>
            <a:ext uri="{FF2B5EF4-FFF2-40B4-BE49-F238E27FC236}">
              <a16:creationId xmlns:a16="http://schemas.microsoft.com/office/drawing/2014/main" id="{00000000-0008-0000-0600-000019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30" name="Text Box 1">
          <a:extLst>
            <a:ext uri="{FF2B5EF4-FFF2-40B4-BE49-F238E27FC236}">
              <a16:creationId xmlns:a16="http://schemas.microsoft.com/office/drawing/2014/main" id="{00000000-0008-0000-0600-00001A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31" name="Text Box 1">
          <a:extLst>
            <a:ext uri="{FF2B5EF4-FFF2-40B4-BE49-F238E27FC236}">
              <a16:creationId xmlns:a16="http://schemas.microsoft.com/office/drawing/2014/main" id="{00000000-0008-0000-0600-00001B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32" name="Text Box 1">
          <a:extLst>
            <a:ext uri="{FF2B5EF4-FFF2-40B4-BE49-F238E27FC236}">
              <a16:creationId xmlns:a16="http://schemas.microsoft.com/office/drawing/2014/main" id="{00000000-0008-0000-0600-00001C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33" name="Text Box 1">
          <a:extLst>
            <a:ext uri="{FF2B5EF4-FFF2-40B4-BE49-F238E27FC236}">
              <a16:creationId xmlns:a16="http://schemas.microsoft.com/office/drawing/2014/main" id="{00000000-0008-0000-0600-00001D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34" name="Text Box 1">
          <a:extLst>
            <a:ext uri="{FF2B5EF4-FFF2-40B4-BE49-F238E27FC236}">
              <a16:creationId xmlns:a16="http://schemas.microsoft.com/office/drawing/2014/main" id="{00000000-0008-0000-0600-00001E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35" name="Text Box 1">
          <a:extLst>
            <a:ext uri="{FF2B5EF4-FFF2-40B4-BE49-F238E27FC236}">
              <a16:creationId xmlns:a16="http://schemas.microsoft.com/office/drawing/2014/main" id="{00000000-0008-0000-0600-00001F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7136" name="Text Box 1">
          <a:extLst>
            <a:ext uri="{FF2B5EF4-FFF2-40B4-BE49-F238E27FC236}">
              <a16:creationId xmlns:a16="http://schemas.microsoft.com/office/drawing/2014/main" id="{00000000-0008-0000-0600-000020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7137" name="Text Box 1">
          <a:extLst>
            <a:ext uri="{FF2B5EF4-FFF2-40B4-BE49-F238E27FC236}">
              <a16:creationId xmlns:a16="http://schemas.microsoft.com/office/drawing/2014/main" id="{00000000-0008-0000-0600-000021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138" name="Text Box 1">
          <a:extLst>
            <a:ext uri="{FF2B5EF4-FFF2-40B4-BE49-F238E27FC236}">
              <a16:creationId xmlns:a16="http://schemas.microsoft.com/office/drawing/2014/main" id="{00000000-0008-0000-0600-000022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139" name="Text Box 1">
          <a:extLst>
            <a:ext uri="{FF2B5EF4-FFF2-40B4-BE49-F238E27FC236}">
              <a16:creationId xmlns:a16="http://schemas.microsoft.com/office/drawing/2014/main" id="{00000000-0008-0000-0600-000023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140" name="Text Box 1">
          <a:extLst>
            <a:ext uri="{FF2B5EF4-FFF2-40B4-BE49-F238E27FC236}">
              <a16:creationId xmlns:a16="http://schemas.microsoft.com/office/drawing/2014/main" id="{00000000-0008-0000-0600-000024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41" name="Text Box 1">
          <a:extLst>
            <a:ext uri="{FF2B5EF4-FFF2-40B4-BE49-F238E27FC236}">
              <a16:creationId xmlns:a16="http://schemas.microsoft.com/office/drawing/2014/main" id="{00000000-0008-0000-0600-000025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42" name="Text Box 1">
          <a:extLst>
            <a:ext uri="{FF2B5EF4-FFF2-40B4-BE49-F238E27FC236}">
              <a16:creationId xmlns:a16="http://schemas.microsoft.com/office/drawing/2014/main" id="{00000000-0008-0000-0600-000026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43" name="Text Box 1">
          <a:extLst>
            <a:ext uri="{FF2B5EF4-FFF2-40B4-BE49-F238E27FC236}">
              <a16:creationId xmlns:a16="http://schemas.microsoft.com/office/drawing/2014/main" id="{00000000-0008-0000-0600-000027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44" name="Text Box 1">
          <a:extLst>
            <a:ext uri="{FF2B5EF4-FFF2-40B4-BE49-F238E27FC236}">
              <a16:creationId xmlns:a16="http://schemas.microsoft.com/office/drawing/2014/main" id="{00000000-0008-0000-0600-000028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45" name="Text Box 1">
          <a:extLst>
            <a:ext uri="{FF2B5EF4-FFF2-40B4-BE49-F238E27FC236}">
              <a16:creationId xmlns:a16="http://schemas.microsoft.com/office/drawing/2014/main" id="{00000000-0008-0000-0600-000029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46" name="Text Box 1">
          <a:extLst>
            <a:ext uri="{FF2B5EF4-FFF2-40B4-BE49-F238E27FC236}">
              <a16:creationId xmlns:a16="http://schemas.microsoft.com/office/drawing/2014/main" id="{00000000-0008-0000-0600-00002A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47" name="Text Box 1">
          <a:extLst>
            <a:ext uri="{FF2B5EF4-FFF2-40B4-BE49-F238E27FC236}">
              <a16:creationId xmlns:a16="http://schemas.microsoft.com/office/drawing/2014/main" id="{00000000-0008-0000-0600-00002B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48" name="Text Box 1">
          <a:extLst>
            <a:ext uri="{FF2B5EF4-FFF2-40B4-BE49-F238E27FC236}">
              <a16:creationId xmlns:a16="http://schemas.microsoft.com/office/drawing/2014/main" id="{00000000-0008-0000-0600-00002C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49" name="Text Box 1">
          <a:extLst>
            <a:ext uri="{FF2B5EF4-FFF2-40B4-BE49-F238E27FC236}">
              <a16:creationId xmlns:a16="http://schemas.microsoft.com/office/drawing/2014/main" id="{00000000-0008-0000-0600-00002D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0" name="Text Box 1">
          <a:extLst>
            <a:ext uri="{FF2B5EF4-FFF2-40B4-BE49-F238E27FC236}">
              <a16:creationId xmlns:a16="http://schemas.microsoft.com/office/drawing/2014/main" id="{00000000-0008-0000-0600-00002E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1" name="Text Box 1">
          <a:extLst>
            <a:ext uri="{FF2B5EF4-FFF2-40B4-BE49-F238E27FC236}">
              <a16:creationId xmlns:a16="http://schemas.microsoft.com/office/drawing/2014/main" id="{00000000-0008-0000-0600-00002F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2" name="Text Box 1">
          <a:extLst>
            <a:ext uri="{FF2B5EF4-FFF2-40B4-BE49-F238E27FC236}">
              <a16:creationId xmlns:a16="http://schemas.microsoft.com/office/drawing/2014/main" id="{00000000-0008-0000-0600-000030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3" name="Text Box 1">
          <a:extLst>
            <a:ext uri="{FF2B5EF4-FFF2-40B4-BE49-F238E27FC236}">
              <a16:creationId xmlns:a16="http://schemas.microsoft.com/office/drawing/2014/main" id="{00000000-0008-0000-0600-000031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4" name="Text Box 1">
          <a:extLst>
            <a:ext uri="{FF2B5EF4-FFF2-40B4-BE49-F238E27FC236}">
              <a16:creationId xmlns:a16="http://schemas.microsoft.com/office/drawing/2014/main" id="{00000000-0008-0000-0600-000032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5" name="Text Box 1">
          <a:extLst>
            <a:ext uri="{FF2B5EF4-FFF2-40B4-BE49-F238E27FC236}">
              <a16:creationId xmlns:a16="http://schemas.microsoft.com/office/drawing/2014/main" id="{00000000-0008-0000-0600-000033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6" name="Text Box 1">
          <a:extLst>
            <a:ext uri="{FF2B5EF4-FFF2-40B4-BE49-F238E27FC236}">
              <a16:creationId xmlns:a16="http://schemas.microsoft.com/office/drawing/2014/main" id="{00000000-0008-0000-0600-000034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7" name="Text Box 1">
          <a:extLst>
            <a:ext uri="{FF2B5EF4-FFF2-40B4-BE49-F238E27FC236}">
              <a16:creationId xmlns:a16="http://schemas.microsoft.com/office/drawing/2014/main" id="{00000000-0008-0000-0600-000035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8" name="Text Box 1">
          <a:extLst>
            <a:ext uri="{FF2B5EF4-FFF2-40B4-BE49-F238E27FC236}">
              <a16:creationId xmlns:a16="http://schemas.microsoft.com/office/drawing/2014/main" id="{00000000-0008-0000-0600-000036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159" name="Text Box 1">
          <a:extLst>
            <a:ext uri="{FF2B5EF4-FFF2-40B4-BE49-F238E27FC236}">
              <a16:creationId xmlns:a16="http://schemas.microsoft.com/office/drawing/2014/main" id="{00000000-0008-0000-0600-000037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160" name="Text Box 1">
          <a:extLst>
            <a:ext uri="{FF2B5EF4-FFF2-40B4-BE49-F238E27FC236}">
              <a16:creationId xmlns:a16="http://schemas.microsoft.com/office/drawing/2014/main" id="{00000000-0008-0000-0600-000038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61" name="Text Box 1">
          <a:extLst>
            <a:ext uri="{FF2B5EF4-FFF2-40B4-BE49-F238E27FC236}">
              <a16:creationId xmlns:a16="http://schemas.microsoft.com/office/drawing/2014/main" id="{00000000-0008-0000-0600-000039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62" name="Text Box 1">
          <a:extLst>
            <a:ext uri="{FF2B5EF4-FFF2-40B4-BE49-F238E27FC236}">
              <a16:creationId xmlns:a16="http://schemas.microsoft.com/office/drawing/2014/main" id="{00000000-0008-0000-0600-00003A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63" name="Text Box 1">
          <a:extLst>
            <a:ext uri="{FF2B5EF4-FFF2-40B4-BE49-F238E27FC236}">
              <a16:creationId xmlns:a16="http://schemas.microsoft.com/office/drawing/2014/main" id="{00000000-0008-0000-0600-00003B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64" name="Text Box 1">
          <a:extLst>
            <a:ext uri="{FF2B5EF4-FFF2-40B4-BE49-F238E27FC236}">
              <a16:creationId xmlns:a16="http://schemas.microsoft.com/office/drawing/2014/main" id="{00000000-0008-0000-0600-00003C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65" name="Text Box 1">
          <a:extLst>
            <a:ext uri="{FF2B5EF4-FFF2-40B4-BE49-F238E27FC236}">
              <a16:creationId xmlns:a16="http://schemas.microsoft.com/office/drawing/2014/main" id="{00000000-0008-0000-0600-00003D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66" name="Text Box 1">
          <a:extLst>
            <a:ext uri="{FF2B5EF4-FFF2-40B4-BE49-F238E27FC236}">
              <a16:creationId xmlns:a16="http://schemas.microsoft.com/office/drawing/2014/main" id="{00000000-0008-0000-0600-00003E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67" name="Text Box 1">
          <a:extLst>
            <a:ext uri="{FF2B5EF4-FFF2-40B4-BE49-F238E27FC236}">
              <a16:creationId xmlns:a16="http://schemas.microsoft.com/office/drawing/2014/main" id="{00000000-0008-0000-0600-00003F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68" name="Text Box 1">
          <a:extLst>
            <a:ext uri="{FF2B5EF4-FFF2-40B4-BE49-F238E27FC236}">
              <a16:creationId xmlns:a16="http://schemas.microsoft.com/office/drawing/2014/main" id="{00000000-0008-0000-0600-000040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7169" name="Text Box 1">
          <a:extLst>
            <a:ext uri="{FF2B5EF4-FFF2-40B4-BE49-F238E27FC236}">
              <a16:creationId xmlns:a16="http://schemas.microsoft.com/office/drawing/2014/main" id="{00000000-0008-0000-0600-0000415E0F00}"/>
            </a:ext>
          </a:extLst>
        </xdr:cNvPr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29</xdr:row>
      <xdr:rowOff>257175</xdr:rowOff>
    </xdr:from>
    <xdr:to>
      <xdr:col>3</xdr:col>
      <xdr:colOff>342900</xdr:colOff>
      <xdr:row>31</xdr:row>
      <xdr:rowOff>9525</xdr:rowOff>
    </xdr:to>
    <xdr:sp macro="" textlink="">
      <xdr:nvSpPr>
        <xdr:cNvPr id="1007170" name="Text Box 1">
          <a:extLst>
            <a:ext uri="{FF2B5EF4-FFF2-40B4-BE49-F238E27FC236}">
              <a16:creationId xmlns:a16="http://schemas.microsoft.com/office/drawing/2014/main" id="{00000000-0008-0000-0600-0000425E0F00}"/>
            </a:ext>
          </a:extLst>
        </xdr:cNvPr>
        <xdr:cNvSpPr txBox="1">
          <a:spLocks noChangeArrowheads="1"/>
        </xdr:cNvSpPr>
      </xdr:nvSpPr>
      <xdr:spPr bwMode="auto">
        <a:xfrm>
          <a:off x="5238750" y="8153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71" name="Text Box 1">
          <a:extLst>
            <a:ext uri="{FF2B5EF4-FFF2-40B4-BE49-F238E27FC236}">
              <a16:creationId xmlns:a16="http://schemas.microsoft.com/office/drawing/2014/main" id="{00000000-0008-0000-0600-000043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72" name="Text Box 1">
          <a:extLst>
            <a:ext uri="{FF2B5EF4-FFF2-40B4-BE49-F238E27FC236}">
              <a16:creationId xmlns:a16="http://schemas.microsoft.com/office/drawing/2014/main" id="{00000000-0008-0000-0600-000044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73" name="Text Box 1">
          <a:extLst>
            <a:ext uri="{FF2B5EF4-FFF2-40B4-BE49-F238E27FC236}">
              <a16:creationId xmlns:a16="http://schemas.microsoft.com/office/drawing/2014/main" id="{00000000-0008-0000-0600-000045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74" name="Text Box 1">
          <a:extLst>
            <a:ext uri="{FF2B5EF4-FFF2-40B4-BE49-F238E27FC236}">
              <a16:creationId xmlns:a16="http://schemas.microsoft.com/office/drawing/2014/main" id="{00000000-0008-0000-0600-000046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75" name="Text Box 1">
          <a:extLst>
            <a:ext uri="{FF2B5EF4-FFF2-40B4-BE49-F238E27FC236}">
              <a16:creationId xmlns:a16="http://schemas.microsoft.com/office/drawing/2014/main" id="{00000000-0008-0000-0600-000047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176" name="Text Box 1">
          <a:extLst>
            <a:ext uri="{FF2B5EF4-FFF2-40B4-BE49-F238E27FC236}">
              <a16:creationId xmlns:a16="http://schemas.microsoft.com/office/drawing/2014/main" id="{00000000-0008-0000-0600-000048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77" name="Text Box 1">
          <a:extLst>
            <a:ext uri="{FF2B5EF4-FFF2-40B4-BE49-F238E27FC236}">
              <a16:creationId xmlns:a16="http://schemas.microsoft.com/office/drawing/2014/main" id="{00000000-0008-0000-0600-000049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78" name="Text Box 1">
          <a:extLst>
            <a:ext uri="{FF2B5EF4-FFF2-40B4-BE49-F238E27FC236}">
              <a16:creationId xmlns:a16="http://schemas.microsoft.com/office/drawing/2014/main" id="{00000000-0008-0000-0600-00004A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79" name="Text Box 1">
          <a:extLst>
            <a:ext uri="{FF2B5EF4-FFF2-40B4-BE49-F238E27FC236}">
              <a16:creationId xmlns:a16="http://schemas.microsoft.com/office/drawing/2014/main" id="{00000000-0008-0000-0600-00004B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80" name="Text Box 1">
          <a:extLst>
            <a:ext uri="{FF2B5EF4-FFF2-40B4-BE49-F238E27FC236}">
              <a16:creationId xmlns:a16="http://schemas.microsoft.com/office/drawing/2014/main" id="{00000000-0008-0000-0600-00004C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81" name="Text Box 1">
          <a:extLst>
            <a:ext uri="{FF2B5EF4-FFF2-40B4-BE49-F238E27FC236}">
              <a16:creationId xmlns:a16="http://schemas.microsoft.com/office/drawing/2014/main" id="{00000000-0008-0000-0600-00004D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82" name="Text Box 1">
          <a:extLst>
            <a:ext uri="{FF2B5EF4-FFF2-40B4-BE49-F238E27FC236}">
              <a16:creationId xmlns:a16="http://schemas.microsoft.com/office/drawing/2014/main" id="{00000000-0008-0000-0600-00004E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83" name="Text Box 1">
          <a:extLst>
            <a:ext uri="{FF2B5EF4-FFF2-40B4-BE49-F238E27FC236}">
              <a16:creationId xmlns:a16="http://schemas.microsoft.com/office/drawing/2014/main" id="{00000000-0008-0000-0600-00004F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84" name="Text Box 1">
          <a:extLst>
            <a:ext uri="{FF2B5EF4-FFF2-40B4-BE49-F238E27FC236}">
              <a16:creationId xmlns:a16="http://schemas.microsoft.com/office/drawing/2014/main" id="{00000000-0008-0000-0600-000050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85" name="Text Box 1">
          <a:extLst>
            <a:ext uri="{FF2B5EF4-FFF2-40B4-BE49-F238E27FC236}">
              <a16:creationId xmlns:a16="http://schemas.microsoft.com/office/drawing/2014/main" id="{00000000-0008-0000-0600-000051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86" name="Text Box 1">
          <a:extLst>
            <a:ext uri="{FF2B5EF4-FFF2-40B4-BE49-F238E27FC236}">
              <a16:creationId xmlns:a16="http://schemas.microsoft.com/office/drawing/2014/main" id="{00000000-0008-0000-0600-000052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87" name="Text Box 1">
          <a:extLst>
            <a:ext uri="{FF2B5EF4-FFF2-40B4-BE49-F238E27FC236}">
              <a16:creationId xmlns:a16="http://schemas.microsoft.com/office/drawing/2014/main" id="{00000000-0008-0000-0600-000053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88" name="Text Box 1">
          <a:extLst>
            <a:ext uri="{FF2B5EF4-FFF2-40B4-BE49-F238E27FC236}">
              <a16:creationId xmlns:a16="http://schemas.microsoft.com/office/drawing/2014/main" id="{00000000-0008-0000-0600-000054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89" name="Text Box 1">
          <a:extLst>
            <a:ext uri="{FF2B5EF4-FFF2-40B4-BE49-F238E27FC236}">
              <a16:creationId xmlns:a16="http://schemas.microsoft.com/office/drawing/2014/main" id="{00000000-0008-0000-0600-000055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90" name="Text Box 1">
          <a:extLst>
            <a:ext uri="{FF2B5EF4-FFF2-40B4-BE49-F238E27FC236}">
              <a16:creationId xmlns:a16="http://schemas.microsoft.com/office/drawing/2014/main" id="{00000000-0008-0000-0600-000056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91" name="Text Box 1">
          <a:extLst>
            <a:ext uri="{FF2B5EF4-FFF2-40B4-BE49-F238E27FC236}">
              <a16:creationId xmlns:a16="http://schemas.microsoft.com/office/drawing/2014/main" id="{00000000-0008-0000-0600-000057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92" name="Text Box 1">
          <a:extLst>
            <a:ext uri="{FF2B5EF4-FFF2-40B4-BE49-F238E27FC236}">
              <a16:creationId xmlns:a16="http://schemas.microsoft.com/office/drawing/2014/main" id="{00000000-0008-0000-0600-000058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93" name="Text Box 1">
          <a:extLst>
            <a:ext uri="{FF2B5EF4-FFF2-40B4-BE49-F238E27FC236}">
              <a16:creationId xmlns:a16="http://schemas.microsoft.com/office/drawing/2014/main" id="{00000000-0008-0000-0600-000059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94" name="Text Box 1">
          <a:extLst>
            <a:ext uri="{FF2B5EF4-FFF2-40B4-BE49-F238E27FC236}">
              <a16:creationId xmlns:a16="http://schemas.microsoft.com/office/drawing/2014/main" id="{00000000-0008-0000-0600-00005A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95" name="Text Box 1">
          <a:extLst>
            <a:ext uri="{FF2B5EF4-FFF2-40B4-BE49-F238E27FC236}">
              <a16:creationId xmlns:a16="http://schemas.microsoft.com/office/drawing/2014/main" id="{00000000-0008-0000-0600-00005B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96" name="Text Box 1">
          <a:extLst>
            <a:ext uri="{FF2B5EF4-FFF2-40B4-BE49-F238E27FC236}">
              <a16:creationId xmlns:a16="http://schemas.microsoft.com/office/drawing/2014/main" id="{00000000-0008-0000-0600-00005C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97" name="Text Box 1">
          <a:extLst>
            <a:ext uri="{FF2B5EF4-FFF2-40B4-BE49-F238E27FC236}">
              <a16:creationId xmlns:a16="http://schemas.microsoft.com/office/drawing/2014/main" id="{00000000-0008-0000-0600-00005D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7198" name="Text Box 1">
          <a:extLst>
            <a:ext uri="{FF2B5EF4-FFF2-40B4-BE49-F238E27FC236}">
              <a16:creationId xmlns:a16="http://schemas.microsoft.com/office/drawing/2014/main" id="{00000000-0008-0000-0600-00005E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199" name="Text Box 1">
          <a:extLst>
            <a:ext uri="{FF2B5EF4-FFF2-40B4-BE49-F238E27FC236}">
              <a16:creationId xmlns:a16="http://schemas.microsoft.com/office/drawing/2014/main" id="{00000000-0008-0000-0600-00005F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200" name="Text Box 1">
          <a:extLst>
            <a:ext uri="{FF2B5EF4-FFF2-40B4-BE49-F238E27FC236}">
              <a16:creationId xmlns:a16="http://schemas.microsoft.com/office/drawing/2014/main" id="{00000000-0008-0000-0600-000060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7201" name="Text Box 1">
          <a:extLst>
            <a:ext uri="{FF2B5EF4-FFF2-40B4-BE49-F238E27FC236}">
              <a16:creationId xmlns:a16="http://schemas.microsoft.com/office/drawing/2014/main" id="{00000000-0008-0000-0600-000061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02" name="Text Box 1">
          <a:extLst>
            <a:ext uri="{FF2B5EF4-FFF2-40B4-BE49-F238E27FC236}">
              <a16:creationId xmlns:a16="http://schemas.microsoft.com/office/drawing/2014/main" id="{00000000-0008-0000-0600-000062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03" name="Text Box 1">
          <a:extLst>
            <a:ext uri="{FF2B5EF4-FFF2-40B4-BE49-F238E27FC236}">
              <a16:creationId xmlns:a16="http://schemas.microsoft.com/office/drawing/2014/main" id="{00000000-0008-0000-0600-000063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204" name="Text Box 1">
          <a:extLst>
            <a:ext uri="{FF2B5EF4-FFF2-40B4-BE49-F238E27FC236}">
              <a16:creationId xmlns:a16="http://schemas.microsoft.com/office/drawing/2014/main" id="{00000000-0008-0000-0600-000064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05" name="Text Box 1">
          <a:extLst>
            <a:ext uri="{FF2B5EF4-FFF2-40B4-BE49-F238E27FC236}">
              <a16:creationId xmlns:a16="http://schemas.microsoft.com/office/drawing/2014/main" id="{00000000-0008-0000-0600-000065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06" name="Text Box 1">
          <a:extLst>
            <a:ext uri="{FF2B5EF4-FFF2-40B4-BE49-F238E27FC236}">
              <a16:creationId xmlns:a16="http://schemas.microsoft.com/office/drawing/2014/main" id="{00000000-0008-0000-0600-000066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207" name="Text Box 1">
          <a:extLst>
            <a:ext uri="{FF2B5EF4-FFF2-40B4-BE49-F238E27FC236}">
              <a16:creationId xmlns:a16="http://schemas.microsoft.com/office/drawing/2014/main" id="{00000000-0008-0000-0600-000067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08" name="Text Box 1">
          <a:extLst>
            <a:ext uri="{FF2B5EF4-FFF2-40B4-BE49-F238E27FC236}">
              <a16:creationId xmlns:a16="http://schemas.microsoft.com/office/drawing/2014/main" id="{00000000-0008-0000-0600-000068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09" name="Text Box 1">
          <a:extLst>
            <a:ext uri="{FF2B5EF4-FFF2-40B4-BE49-F238E27FC236}">
              <a16:creationId xmlns:a16="http://schemas.microsoft.com/office/drawing/2014/main" id="{00000000-0008-0000-0600-000069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210" name="Text Box 1">
          <a:extLst>
            <a:ext uri="{FF2B5EF4-FFF2-40B4-BE49-F238E27FC236}">
              <a16:creationId xmlns:a16="http://schemas.microsoft.com/office/drawing/2014/main" id="{00000000-0008-0000-0600-00006A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11" name="Text Box 1">
          <a:extLst>
            <a:ext uri="{FF2B5EF4-FFF2-40B4-BE49-F238E27FC236}">
              <a16:creationId xmlns:a16="http://schemas.microsoft.com/office/drawing/2014/main" id="{00000000-0008-0000-0600-00006B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12" name="Text Box 1">
          <a:extLst>
            <a:ext uri="{FF2B5EF4-FFF2-40B4-BE49-F238E27FC236}">
              <a16:creationId xmlns:a16="http://schemas.microsoft.com/office/drawing/2014/main" id="{00000000-0008-0000-0600-00006C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13" name="Text Box 1">
          <a:extLst>
            <a:ext uri="{FF2B5EF4-FFF2-40B4-BE49-F238E27FC236}">
              <a16:creationId xmlns:a16="http://schemas.microsoft.com/office/drawing/2014/main" id="{00000000-0008-0000-0600-00006D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14" name="Text Box 1">
          <a:extLst>
            <a:ext uri="{FF2B5EF4-FFF2-40B4-BE49-F238E27FC236}">
              <a16:creationId xmlns:a16="http://schemas.microsoft.com/office/drawing/2014/main" id="{00000000-0008-0000-0600-00006E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15" name="Text Box 1">
          <a:extLst>
            <a:ext uri="{FF2B5EF4-FFF2-40B4-BE49-F238E27FC236}">
              <a16:creationId xmlns:a16="http://schemas.microsoft.com/office/drawing/2014/main" id="{00000000-0008-0000-0600-00006F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16" name="Text Box 1">
          <a:extLst>
            <a:ext uri="{FF2B5EF4-FFF2-40B4-BE49-F238E27FC236}">
              <a16:creationId xmlns:a16="http://schemas.microsoft.com/office/drawing/2014/main" id="{00000000-0008-0000-0600-000070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1007217" name="Text Box 1">
          <a:extLst>
            <a:ext uri="{FF2B5EF4-FFF2-40B4-BE49-F238E27FC236}">
              <a16:creationId xmlns:a16="http://schemas.microsoft.com/office/drawing/2014/main" id="{00000000-0008-0000-0600-0000715E0F00}"/>
            </a:ext>
          </a:extLst>
        </xdr:cNvPr>
        <xdr:cNvSpPr txBox="1">
          <a:spLocks noChangeArrowheads="1"/>
        </xdr:cNvSpPr>
      </xdr:nvSpPr>
      <xdr:spPr bwMode="auto">
        <a:xfrm>
          <a:off x="5924550" y="8372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18" name="Text Box 1">
          <a:extLst>
            <a:ext uri="{FF2B5EF4-FFF2-40B4-BE49-F238E27FC236}">
              <a16:creationId xmlns:a16="http://schemas.microsoft.com/office/drawing/2014/main" id="{00000000-0008-0000-0600-000072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19" name="Text Box 1">
          <a:extLst>
            <a:ext uri="{FF2B5EF4-FFF2-40B4-BE49-F238E27FC236}">
              <a16:creationId xmlns:a16="http://schemas.microsoft.com/office/drawing/2014/main" id="{00000000-0008-0000-0600-000073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20" name="Text Box 1">
          <a:extLst>
            <a:ext uri="{FF2B5EF4-FFF2-40B4-BE49-F238E27FC236}">
              <a16:creationId xmlns:a16="http://schemas.microsoft.com/office/drawing/2014/main" id="{00000000-0008-0000-0600-000074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1" name="Text Box 1">
          <a:extLst>
            <a:ext uri="{FF2B5EF4-FFF2-40B4-BE49-F238E27FC236}">
              <a16:creationId xmlns:a16="http://schemas.microsoft.com/office/drawing/2014/main" id="{00000000-0008-0000-0600-000075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2" name="Text Box 1">
          <a:extLst>
            <a:ext uri="{FF2B5EF4-FFF2-40B4-BE49-F238E27FC236}">
              <a16:creationId xmlns:a16="http://schemas.microsoft.com/office/drawing/2014/main" id="{00000000-0008-0000-0600-000076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3" name="Text Box 1">
          <a:extLst>
            <a:ext uri="{FF2B5EF4-FFF2-40B4-BE49-F238E27FC236}">
              <a16:creationId xmlns:a16="http://schemas.microsoft.com/office/drawing/2014/main" id="{00000000-0008-0000-0600-000077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4" name="Text Box 1">
          <a:extLst>
            <a:ext uri="{FF2B5EF4-FFF2-40B4-BE49-F238E27FC236}">
              <a16:creationId xmlns:a16="http://schemas.microsoft.com/office/drawing/2014/main" id="{00000000-0008-0000-0600-000078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5" name="Text Box 1">
          <a:extLst>
            <a:ext uri="{FF2B5EF4-FFF2-40B4-BE49-F238E27FC236}">
              <a16:creationId xmlns:a16="http://schemas.microsoft.com/office/drawing/2014/main" id="{00000000-0008-0000-0600-000079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6" name="Text Box 1">
          <a:extLst>
            <a:ext uri="{FF2B5EF4-FFF2-40B4-BE49-F238E27FC236}">
              <a16:creationId xmlns:a16="http://schemas.microsoft.com/office/drawing/2014/main" id="{00000000-0008-0000-0600-00007A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7" name="Text Box 1">
          <a:extLst>
            <a:ext uri="{FF2B5EF4-FFF2-40B4-BE49-F238E27FC236}">
              <a16:creationId xmlns:a16="http://schemas.microsoft.com/office/drawing/2014/main" id="{00000000-0008-0000-0600-00007B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8" name="Text Box 1">
          <a:extLst>
            <a:ext uri="{FF2B5EF4-FFF2-40B4-BE49-F238E27FC236}">
              <a16:creationId xmlns:a16="http://schemas.microsoft.com/office/drawing/2014/main" id="{00000000-0008-0000-0600-00007C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9" name="Text Box 1">
          <a:extLst>
            <a:ext uri="{FF2B5EF4-FFF2-40B4-BE49-F238E27FC236}">
              <a16:creationId xmlns:a16="http://schemas.microsoft.com/office/drawing/2014/main" id="{00000000-0008-0000-0600-00007D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30" name="Text Box 1">
          <a:extLst>
            <a:ext uri="{FF2B5EF4-FFF2-40B4-BE49-F238E27FC236}">
              <a16:creationId xmlns:a16="http://schemas.microsoft.com/office/drawing/2014/main" id="{00000000-0008-0000-0600-00007E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31" name="Text Box 1">
          <a:extLst>
            <a:ext uri="{FF2B5EF4-FFF2-40B4-BE49-F238E27FC236}">
              <a16:creationId xmlns:a16="http://schemas.microsoft.com/office/drawing/2014/main" id="{00000000-0008-0000-0600-00007F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32" name="Text Box 1">
          <a:extLst>
            <a:ext uri="{FF2B5EF4-FFF2-40B4-BE49-F238E27FC236}">
              <a16:creationId xmlns:a16="http://schemas.microsoft.com/office/drawing/2014/main" id="{00000000-0008-0000-0600-000080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33" name="Text Box 1">
          <a:extLst>
            <a:ext uri="{FF2B5EF4-FFF2-40B4-BE49-F238E27FC236}">
              <a16:creationId xmlns:a16="http://schemas.microsoft.com/office/drawing/2014/main" id="{00000000-0008-0000-0600-000081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34" name="Text Box 1">
          <a:extLst>
            <a:ext uri="{FF2B5EF4-FFF2-40B4-BE49-F238E27FC236}">
              <a16:creationId xmlns:a16="http://schemas.microsoft.com/office/drawing/2014/main" id="{00000000-0008-0000-0600-000082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235" name="Text Box 1">
          <a:extLst>
            <a:ext uri="{FF2B5EF4-FFF2-40B4-BE49-F238E27FC236}">
              <a16:creationId xmlns:a16="http://schemas.microsoft.com/office/drawing/2014/main" id="{00000000-0008-0000-0600-000083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236" name="Text Box 1">
          <a:extLst>
            <a:ext uri="{FF2B5EF4-FFF2-40B4-BE49-F238E27FC236}">
              <a16:creationId xmlns:a16="http://schemas.microsoft.com/office/drawing/2014/main" id="{00000000-0008-0000-0600-000084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37" name="Text Box 1">
          <a:extLst>
            <a:ext uri="{FF2B5EF4-FFF2-40B4-BE49-F238E27FC236}">
              <a16:creationId xmlns:a16="http://schemas.microsoft.com/office/drawing/2014/main" id="{00000000-0008-0000-0600-000085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38" name="Text Box 1">
          <a:extLst>
            <a:ext uri="{FF2B5EF4-FFF2-40B4-BE49-F238E27FC236}">
              <a16:creationId xmlns:a16="http://schemas.microsoft.com/office/drawing/2014/main" id="{00000000-0008-0000-0600-000086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39" name="Text Box 1">
          <a:extLst>
            <a:ext uri="{FF2B5EF4-FFF2-40B4-BE49-F238E27FC236}">
              <a16:creationId xmlns:a16="http://schemas.microsoft.com/office/drawing/2014/main" id="{00000000-0008-0000-0600-000087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40" name="Text Box 1">
          <a:extLst>
            <a:ext uri="{FF2B5EF4-FFF2-40B4-BE49-F238E27FC236}">
              <a16:creationId xmlns:a16="http://schemas.microsoft.com/office/drawing/2014/main" id="{00000000-0008-0000-0600-000088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41" name="Text Box 1">
          <a:extLst>
            <a:ext uri="{FF2B5EF4-FFF2-40B4-BE49-F238E27FC236}">
              <a16:creationId xmlns:a16="http://schemas.microsoft.com/office/drawing/2014/main" id="{00000000-0008-0000-0600-000089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42" name="Text Box 1">
          <a:extLst>
            <a:ext uri="{FF2B5EF4-FFF2-40B4-BE49-F238E27FC236}">
              <a16:creationId xmlns:a16="http://schemas.microsoft.com/office/drawing/2014/main" id="{00000000-0008-0000-0600-00008A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43" name="Text Box 1">
          <a:extLst>
            <a:ext uri="{FF2B5EF4-FFF2-40B4-BE49-F238E27FC236}">
              <a16:creationId xmlns:a16="http://schemas.microsoft.com/office/drawing/2014/main" id="{00000000-0008-0000-0600-00008B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44" name="Text Box 1">
          <a:extLst>
            <a:ext uri="{FF2B5EF4-FFF2-40B4-BE49-F238E27FC236}">
              <a16:creationId xmlns:a16="http://schemas.microsoft.com/office/drawing/2014/main" id="{00000000-0008-0000-0600-00008C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45" name="Text Box 1">
          <a:extLst>
            <a:ext uri="{FF2B5EF4-FFF2-40B4-BE49-F238E27FC236}">
              <a16:creationId xmlns:a16="http://schemas.microsoft.com/office/drawing/2014/main" id="{00000000-0008-0000-0600-00008D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46" name="Text Box 1">
          <a:extLst>
            <a:ext uri="{FF2B5EF4-FFF2-40B4-BE49-F238E27FC236}">
              <a16:creationId xmlns:a16="http://schemas.microsoft.com/office/drawing/2014/main" id="{00000000-0008-0000-0600-00008E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1007247" name="Text Box 1">
          <a:extLst>
            <a:ext uri="{FF2B5EF4-FFF2-40B4-BE49-F238E27FC236}">
              <a16:creationId xmlns:a16="http://schemas.microsoft.com/office/drawing/2014/main" id="{00000000-0008-0000-0600-00008F5E0F00}"/>
            </a:ext>
          </a:extLst>
        </xdr:cNvPr>
        <xdr:cNvSpPr txBox="1">
          <a:spLocks noChangeArrowheads="1"/>
        </xdr:cNvSpPr>
      </xdr:nvSpPr>
      <xdr:spPr bwMode="auto">
        <a:xfrm>
          <a:off x="5924550" y="8372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48" name="Text Box 1">
          <a:extLst>
            <a:ext uri="{FF2B5EF4-FFF2-40B4-BE49-F238E27FC236}">
              <a16:creationId xmlns:a16="http://schemas.microsoft.com/office/drawing/2014/main" id="{00000000-0008-0000-0600-000090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49" name="Text Box 1">
          <a:extLst>
            <a:ext uri="{FF2B5EF4-FFF2-40B4-BE49-F238E27FC236}">
              <a16:creationId xmlns:a16="http://schemas.microsoft.com/office/drawing/2014/main" id="{00000000-0008-0000-0600-000091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50" name="Text Box 1">
          <a:extLst>
            <a:ext uri="{FF2B5EF4-FFF2-40B4-BE49-F238E27FC236}">
              <a16:creationId xmlns:a16="http://schemas.microsoft.com/office/drawing/2014/main" id="{00000000-0008-0000-0600-000092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51" name="Text Box 1">
          <a:extLst>
            <a:ext uri="{FF2B5EF4-FFF2-40B4-BE49-F238E27FC236}">
              <a16:creationId xmlns:a16="http://schemas.microsoft.com/office/drawing/2014/main" id="{00000000-0008-0000-0600-000093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52" name="Text Box 1">
          <a:extLst>
            <a:ext uri="{FF2B5EF4-FFF2-40B4-BE49-F238E27FC236}">
              <a16:creationId xmlns:a16="http://schemas.microsoft.com/office/drawing/2014/main" id="{00000000-0008-0000-0600-000094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253" name="Text Box 1">
          <a:extLst>
            <a:ext uri="{FF2B5EF4-FFF2-40B4-BE49-F238E27FC236}">
              <a16:creationId xmlns:a16="http://schemas.microsoft.com/office/drawing/2014/main" id="{00000000-0008-0000-0600-000095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54" name="Text Box 1">
          <a:extLst>
            <a:ext uri="{FF2B5EF4-FFF2-40B4-BE49-F238E27FC236}">
              <a16:creationId xmlns:a16="http://schemas.microsoft.com/office/drawing/2014/main" id="{00000000-0008-0000-0600-000096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55" name="Text Box 1">
          <a:extLst>
            <a:ext uri="{FF2B5EF4-FFF2-40B4-BE49-F238E27FC236}">
              <a16:creationId xmlns:a16="http://schemas.microsoft.com/office/drawing/2014/main" id="{00000000-0008-0000-0600-000097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56" name="Text Box 1">
          <a:extLst>
            <a:ext uri="{FF2B5EF4-FFF2-40B4-BE49-F238E27FC236}">
              <a16:creationId xmlns:a16="http://schemas.microsoft.com/office/drawing/2014/main" id="{00000000-0008-0000-0600-000098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57" name="Text Box 1">
          <a:extLst>
            <a:ext uri="{FF2B5EF4-FFF2-40B4-BE49-F238E27FC236}">
              <a16:creationId xmlns:a16="http://schemas.microsoft.com/office/drawing/2014/main" id="{00000000-0008-0000-0600-000099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58" name="Text Box 1">
          <a:extLst>
            <a:ext uri="{FF2B5EF4-FFF2-40B4-BE49-F238E27FC236}">
              <a16:creationId xmlns:a16="http://schemas.microsoft.com/office/drawing/2014/main" id="{00000000-0008-0000-0600-00009A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59" name="Text Box 1">
          <a:extLst>
            <a:ext uri="{FF2B5EF4-FFF2-40B4-BE49-F238E27FC236}">
              <a16:creationId xmlns:a16="http://schemas.microsoft.com/office/drawing/2014/main" id="{00000000-0008-0000-0600-00009B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60" name="Text Box 1">
          <a:extLst>
            <a:ext uri="{FF2B5EF4-FFF2-40B4-BE49-F238E27FC236}">
              <a16:creationId xmlns:a16="http://schemas.microsoft.com/office/drawing/2014/main" id="{00000000-0008-0000-0600-00009C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61" name="Text Box 1">
          <a:extLst>
            <a:ext uri="{FF2B5EF4-FFF2-40B4-BE49-F238E27FC236}">
              <a16:creationId xmlns:a16="http://schemas.microsoft.com/office/drawing/2014/main" id="{00000000-0008-0000-0600-00009D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62" name="Text Box 1">
          <a:extLst>
            <a:ext uri="{FF2B5EF4-FFF2-40B4-BE49-F238E27FC236}">
              <a16:creationId xmlns:a16="http://schemas.microsoft.com/office/drawing/2014/main" id="{00000000-0008-0000-0600-00009E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63" name="Text Box 1">
          <a:extLst>
            <a:ext uri="{FF2B5EF4-FFF2-40B4-BE49-F238E27FC236}">
              <a16:creationId xmlns:a16="http://schemas.microsoft.com/office/drawing/2014/main" id="{00000000-0008-0000-0600-00009F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64" name="Text Box 1">
          <a:extLst>
            <a:ext uri="{FF2B5EF4-FFF2-40B4-BE49-F238E27FC236}">
              <a16:creationId xmlns:a16="http://schemas.microsoft.com/office/drawing/2014/main" id="{00000000-0008-0000-0600-0000A0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65" name="Text Box 1">
          <a:extLst>
            <a:ext uri="{FF2B5EF4-FFF2-40B4-BE49-F238E27FC236}">
              <a16:creationId xmlns:a16="http://schemas.microsoft.com/office/drawing/2014/main" id="{00000000-0008-0000-0600-0000A1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66" name="Text Box 1">
          <a:extLst>
            <a:ext uri="{FF2B5EF4-FFF2-40B4-BE49-F238E27FC236}">
              <a16:creationId xmlns:a16="http://schemas.microsoft.com/office/drawing/2014/main" id="{00000000-0008-0000-0600-0000A2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67" name="Text Box 1">
          <a:extLst>
            <a:ext uri="{FF2B5EF4-FFF2-40B4-BE49-F238E27FC236}">
              <a16:creationId xmlns:a16="http://schemas.microsoft.com/office/drawing/2014/main" id="{00000000-0008-0000-0600-0000A3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68" name="Text Box 1">
          <a:extLst>
            <a:ext uri="{FF2B5EF4-FFF2-40B4-BE49-F238E27FC236}">
              <a16:creationId xmlns:a16="http://schemas.microsoft.com/office/drawing/2014/main" id="{00000000-0008-0000-0600-0000A4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69" name="Text Box 1">
          <a:extLst>
            <a:ext uri="{FF2B5EF4-FFF2-40B4-BE49-F238E27FC236}">
              <a16:creationId xmlns:a16="http://schemas.microsoft.com/office/drawing/2014/main" id="{00000000-0008-0000-0600-0000A5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70" name="Text Box 1">
          <a:extLst>
            <a:ext uri="{FF2B5EF4-FFF2-40B4-BE49-F238E27FC236}">
              <a16:creationId xmlns:a16="http://schemas.microsoft.com/office/drawing/2014/main" id="{00000000-0008-0000-0600-0000A6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71" name="Text Box 1">
          <a:extLst>
            <a:ext uri="{FF2B5EF4-FFF2-40B4-BE49-F238E27FC236}">
              <a16:creationId xmlns:a16="http://schemas.microsoft.com/office/drawing/2014/main" id="{00000000-0008-0000-0600-0000A7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72" name="Text Box 1">
          <a:extLst>
            <a:ext uri="{FF2B5EF4-FFF2-40B4-BE49-F238E27FC236}">
              <a16:creationId xmlns:a16="http://schemas.microsoft.com/office/drawing/2014/main" id="{00000000-0008-0000-0600-0000A8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73" name="Text Box 1">
          <a:extLst>
            <a:ext uri="{FF2B5EF4-FFF2-40B4-BE49-F238E27FC236}">
              <a16:creationId xmlns:a16="http://schemas.microsoft.com/office/drawing/2014/main" id="{00000000-0008-0000-0600-0000A9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74" name="Text Box 1">
          <a:extLst>
            <a:ext uri="{FF2B5EF4-FFF2-40B4-BE49-F238E27FC236}">
              <a16:creationId xmlns:a16="http://schemas.microsoft.com/office/drawing/2014/main" id="{00000000-0008-0000-0600-0000AA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7275" name="Text Box 1">
          <a:extLst>
            <a:ext uri="{FF2B5EF4-FFF2-40B4-BE49-F238E27FC236}">
              <a16:creationId xmlns:a16="http://schemas.microsoft.com/office/drawing/2014/main" id="{00000000-0008-0000-0600-0000AB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276" name="Text Box 1">
          <a:extLst>
            <a:ext uri="{FF2B5EF4-FFF2-40B4-BE49-F238E27FC236}">
              <a16:creationId xmlns:a16="http://schemas.microsoft.com/office/drawing/2014/main" id="{00000000-0008-0000-0600-0000AC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277" name="Text Box 1">
          <a:extLst>
            <a:ext uri="{FF2B5EF4-FFF2-40B4-BE49-F238E27FC236}">
              <a16:creationId xmlns:a16="http://schemas.microsoft.com/office/drawing/2014/main" id="{00000000-0008-0000-0600-0000AD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7278" name="Text Box 1">
          <a:extLst>
            <a:ext uri="{FF2B5EF4-FFF2-40B4-BE49-F238E27FC236}">
              <a16:creationId xmlns:a16="http://schemas.microsoft.com/office/drawing/2014/main" id="{00000000-0008-0000-0600-0000AE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79" name="Text Box 1">
          <a:extLst>
            <a:ext uri="{FF2B5EF4-FFF2-40B4-BE49-F238E27FC236}">
              <a16:creationId xmlns:a16="http://schemas.microsoft.com/office/drawing/2014/main" id="{00000000-0008-0000-0600-0000AF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80" name="Text Box 1">
          <a:extLst>
            <a:ext uri="{FF2B5EF4-FFF2-40B4-BE49-F238E27FC236}">
              <a16:creationId xmlns:a16="http://schemas.microsoft.com/office/drawing/2014/main" id="{00000000-0008-0000-0600-0000B0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281" name="Text Box 1">
          <a:extLst>
            <a:ext uri="{FF2B5EF4-FFF2-40B4-BE49-F238E27FC236}">
              <a16:creationId xmlns:a16="http://schemas.microsoft.com/office/drawing/2014/main" id="{00000000-0008-0000-0600-0000B1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82" name="Text Box 1">
          <a:extLst>
            <a:ext uri="{FF2B5EF4-FFF2-40B4-BE49-F238E27FC236}">
              <a16:creationId xmlns:a16="http://schemas.microsoft.com/office/drawing/2014/main" id="{00000000-0008-0000-0600-0000B2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83" name="Text Box 1">
          <a:extLst>
            <a:ext uri="{FF2B5EF4-FFF2-40B4-BE49-F238E27FC236}">
              <a16:creationId xmlns:a16="http://schemas.microsoft.com/office/drawing/2014/main" id="{00000000-0008-0000-0600-0000B3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284" name="Text Box 1">
          <a:extLst>
            <a:ext uri="{FF2B5EF4-FFF2-40B4-BE49-F238E27FC236}">
              <a16:creationId xmlns:a16="http://schemas.microsoft.com/office/drawing/2014/main" id="{00000000-0008-0000-0600-0000B4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85" name="Text Box 1">
          <a:extLst>
            <a:ext uri="{FF2B5EF4-FFF2-40B4-BE49-F238E27FC236}">
              <a16:creationId xmlns:a16="http://schemas.microsoft.com/office/drawing/2014/main" id="{00000000-0008-0000-0600-0000B5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86" name="Text Box 1">
          <a:extLst>
            <a:ext uri="{FF2B5EF4-FFF2-40B4-BE49-F238E27FC236}">
              <a16:creationId xmlns:a16="http://schemas.microsoft.com/office/drawing/2014/main" id="{00000000-0008-0000-0600-0000B6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287" name="Text Box 1">
          <a:extLst>
            <a:ext uri="{FF2B5EF4-FFF2-40B4-BE49-F238E27FC236}">
              <a16:creationId xmlns:a16="http://schemas.microsoft.com/office/drawing/2014/main" id="{00000000-0008-0000-0600-0000B7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88" name="Text Box 1">
          <a:extLst>
            <a:ext uri="{FF2B5EF4-FFF2-40B4-BE49-F238E27FC236}">
              <a16:creationId xmlns:a16="http://schemas.microsoft.com/office/drawing/2014/main" id="{00000000-0008-0000-0600-0000B8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89" name="Text Box 1">
          <a:extLst>
            <a:ext uri="{FF2B5EF4-FFF2-40B4-BE49-F238E27FC236}">
              <a16:creationId xmlns:a16="http://schemas.microsoft.com/office/drawing/2014/main" id="{00000000-0008-0000-0600-0000B9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90" name="Text Box 1">
          <a:extLst>
            <a:ext uri="{FF2B5EF4-FFF2-40B4-BE49-F238E27FC236}">
              <a16:creationId xmlns:a16="http://schemas.microsoft.com/office/drawing/2014/main" id="{00000000-0008-0000-0600-0000BA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91" name="Text Box 1">
          <a:extLst>
            <a:ext uri="{FF2B5EF4-FFF2-40B4-BE49-F238E27FC236}">
              <a16:creationId xmlns:a16="http://schemas.microsoft.com/office/drawing/2014/main" id="{00000000-0008-0000-0600-0000BB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92" name="Text Box 1">
          <a:extLst>
            <a:ext uri="{FF2B5EF4-FFF2-40B4-BE49-F238E27FC236}">
              <a16:creationId xmlns:a16="http://schemas.microsoft.com/office/drawing/2014/main" id="{00000000-0008-0000-0600-0000BC5E0F00}"/>
            </a:ext>
          </a:extLst>
        </xdr:cNvPr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93" name="Text Box 1">
          <a:extLst>
            <a:ext uri="{FF2B5EF4-FFF2-40B4-BE49-F238E27FC236}">
              <a16:creationId xmlns:a16="http://schemas.microsoft.com/office/drawing/2014/main" id="{00000000-0008-0000-0600-0000BD5E0F00}"/>
            </a:ext>
          </a:extLst>
        </xdr:cNvPr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1007294" name="Text Box 1">
          <a:extLst>
            <a:ext uri="{FF2B5EF4-FFF2-40B4-BE49-F238E27FC236}">
              <a16:creationId xmlns:a16="http://schemas.microsoft.com/office/drawing/2014/main" id="{00000000-0008-0000-0600-0000BE5E0F00}"/>
            </a:ext>
          </a:extLst>
        </xdr:cNvPr>
        <xdr:cNvSpPr txBox="1">
          <a:spLocks noChangeArrowheads="1"/>
        </xdr:cNvSpPr>
      </xdr:nvSpPr>
      <xdr:spPr bwMode="auto">
        <a:xfrm>
          <a:off x="5924550" y="8372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238125</xdr:rowOff>
    </xdr:to>
    <xdr:sp macro="" textlink="">
      <xdr:nvSpPr>
        <xdr:cNvPr id="1007295" name="Text Box 1">
          <a:extLst>
            <a:ext uri="{FF2B5EF4-FFF2-40B4-BE49-F238E27FC236}">
              <a16:creationId xmlns:a16="http://schemas.microsoft.com/office/drawing/2014/main" id="{00000000-0008-0000-0600-0000BF5E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38100</xdr:rowOff>
    </xdr:to>
    <xdr:sp macro="" textlink="">
      <xdr:nvSpPr>
        <xdr:cNvPr id="1007296" name="Text Box 1">
          <a:extLst>
            <a:ext uri="{FF2B5EF4-FFF2-40B4-BE49-F238E27FC236}">
              <a16:creationId xmlns:a16="http://schemas.microsoft.com/office/drawing/2014/main" id="{00000000-0008-0000-0600-0000C05E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257175</xdr:rowOff>
    </xdr:to>
    <xdr:sp macro="" textlink="">
      <xdr:nvSpPr>
        <xdr:cNvPr id="1007297" name="Text Box 1">
          <a:extLst>
            <a:ext uri="{FF2B5EF4-FFF2-40B4-BE49-F238E27FC236}">
              <a16:creationId xmlns:a16="http://schemas.microsoft.com/office/drawing/2014/main" id="{00000000-0008-0000-0600-0000C15E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28575</xdr:rowOff>
    </xdr:to>
    <xdr:sp macro="" textlink="">
      <xdr:nvSpPr>
        <xdr:cNvPr id="1007298" name="Text Box 1">
          <a:extLst>
            <a:ext uri="{FF2B5EF4-FFF2-40B4-BE49-F238E27FC236}">
              <a16:creationId xmlns:a16="http://schemas.microsoft.com/office/drawing/2014/main" id="{00000000-0008-0000-0600-0000C25E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66675</xdr:rowOff>
    </xdr:to>
    <xdr:sp macro="" textlink="">
      <xdr:nvSpPr>
        <xdr:cNvPr id="1007299" name="Text Box 1">
          <a:extLst>
            <a:ext uri="{FF2B5EF4-FFF2-40B4-BE49-F238E27FC236}">
              <a16:creationId xmlns:a16="http://schemas.microsoft.com/office/drawing/2014/main" id="{00000000-0008-0000-0600-0000C35E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37</xdr:row>
      <xdr:rowOff>209550</xdr:rowOff>
    </xdr:to>
    <xdr:sp macro="" textlink="">
      <xdr:nvSpPr>
        <xdr:cNvPr id="1007300" name="Text Box 1">
          <a:extLst>
            <a:ext uri="{FF2B5EF4-FFF2-40B4-BE49-F238E27FC236}">
              <a16:creationId xmlns:a16="http://schemas.microsoft.com/office/drawing/2014/main" id="{00000000-0008-0000-0600-0000C45E0F00}"/>
            </a:ext>
          </a:extLst>
        </xdr:cNvPr>
        <xdr:cNvSpPr txBox="1">
          <a:spLocks noChangeArrowheads="1"/>
        </xdr:cNvSpPr>
      </xdr:nvSpPr>
      <xdr:spPr bwMode="auto">
        <a:xfrm>
          <a:off x="3695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37</xdr:row>
      <xdr:rowOff>209550</xdr:rowOff>
    </xdr:to>
    <xdr:sp macro="" textlink="">
      <xdr:nvSpPr>
        <xdr:cNvPr id="1007301" name="Text Box 1">
          <a:extLst>
            <a:ext uri="{FF2B5EF4-FFF2-40B4-BE49-F238E27FC236}">
              <a16:creationId xmlns:a16="http://schemas.microsoft.com/office/drawing/2014/main" id="{00000000-0008-0000-0600-0000C55E0F00}"/>
            </a:ext>
          </a:extLst>
        </xdr:cNvPr>
        <xdr:cNvSpPr txBox="1">
          <a:spLocks noChangeArrowheads="1"/>
        </xdr:cNvSpPr>
      </xdr:nvSpPr>
      <xdr:spPr bwMode="auto">
        <a:xfrm>
          <a:off x="498157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38100</xdr:rowOff>
    </xdr:to>
    <xdr:sp macro="" textlink="">
      <xdr:nvSpPr>
        <xdr:cNvPr id="1007302" name="Text Box 1">
          <a:extLst>
            <a:ext uri="{FF2B5EF4-FFF2-40B4-BE49-F238E27FC236}">
              <a16:creationId xmlns:a16="http://schemas.microsoft.com/office/drawing/2014/main" id="{00000000-0008-0000-0600-0000C65E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303" name="Text Box 1">
          <a:extLst>
            <a:ext uri="{FF2B5EF4-FFF2-40B4-BE49-F238E27FC236}">
              <a16:creationId xmlns:a16="http://schemas.microsoft.com/office/drawing/2014/main" id="{00000000-0008-0000-0600-0000C75E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304" name="Text Box 1">
          <a:extLst>
            <a:ext uri="{FF2B5EF4-FFF2-40B4-BE49-F238E27FC236}">
              <a16:creationId xmlns:a16="http://schemas.microsoft.com/office/drawing/2014/main" id="{00000000-0008-0000-0600-0000C85E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305" name="Text Box 1">
          <a:extLst>
            <a:ext uri="{FF2B5EF4-FFF2-40B4-BE49-F238E27FC236}">
              <a16:creationId xmlns:a16="http://schemas.microsoft.com/office/drawing/2014/main" id="{00000000-0008-0000-0600-0000C95E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306" name="Text Box 1">
          <a:extLst>
            <a:ext uri="{FF2B5EF4-FFF2-40B4-BE49-F238E27FC236}">
              <a16:creationId xmlns:a16="http://schemas.microsoft.com/office/drawing/2014/main" id="{00000000-0008-0000-0600-0000CA5E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307" name="Text Box 1">
          <a:extLst>
            <a:ext uri="{FF2B5EF4-FFF2-40B4-BE49-F238E27FC236}">
              <a16:creationId xmlns:a16="http://schemas.microsoft.com/office/drawing/2014/main" id="{00000000-0008-0000-0600-0000CB5E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308" name="Text Box 1">
          <a:extLst>
            <a:ext uri="{FF2B5EF4-FFF2-40B4-BE49-F238E27FC236}">
              <a16:creationId xmlns:a16="http://schemas.microsoft.com/office/drawing/2014/main" id="{00000000-0008-0000-0600-0000CC5E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85725</xdr:colOff>
      <xdr:row>37</xdr:row>
      <xdr:rowOff>209550</xdr:rowOff>
    </xdr:to>
    <xdr:sp macro="" textlink="">
      <xdr:nvSpPr>
        <xdr:cNvPr id="1007309" name="Text Box 1">
          <a:extLst>
            <a:ext uri="{FF2B5EF4-FFF2-40B4-BE49-F238E27FC236}">
              <a16:creationId xmlns:a16="http://schemas.microsoft.com/office/drawing/2014/main" id="{00000000-0008-0000-0600-0000CD5E0F00}"/>
            </a:ext>
          </a:extLst>
        </xdr:cNvPr>
        <xdr:cNvSpPr txBox="1">
          <a:spLocks noChangeArrowheads="1"/>
        </xdr:cNvSpPr>
      </xdr:nvSpPr>
      <xdr:spPr bwMode="auto">
        <a:xfrm>
          <a:off x="9105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85725</xdr:colOff>
      <xdr:row>37</xdr:row>
      <xdr:rowOff>209550</xdr:rowOff>
    </xdr:to>
    <xdr:sp macro="" textlink="">
      <xdr:nvSpPr>
        <xdr:cNvPr id="1007310" name="Text Box 1">
          <a:extLst>
            <a:ext uri="{FF2B5EF4-FFF2-40B4-BE49-F238E27FC236}">
              <a16:creationId xmlns:a16="http://schemas.microsoft.com/office/drawing/2014/main" id="{00000000-0008-0000-0600-0000CE5E0F00}"/>
            </a:ext>
          </a:extLst>
        </xdr:cNvPr>
        <xdr:cNvSpPr txBox="1">
          <a:spLocks noChangeArrowheads="1"/>
        </xdr:cNvSpPr>
      </xdr:nvSpPr>
      <xdr:spPr bwMode="auto">
        <a:xfrm>
          <a:off x="9801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85725</xdr:colOff>
      <xdr:row>37</xdr:row>
      <xdr:rowOff>209550</xdr:rowOff>
    </xdr:to>
    <xdr:sp macro="" textlink="">
      <xdr:nvSpPr>
        <xdr:cNvPr id="1007311" name="Text Box 1">
          <a:extLst>
            <a:ext uri="{FF2B5EF4-FFF2-40B4-BE49-F238E27FC236}">
              <a16:creationId xmlns:a16="http://schemas.microsoft.com/office/drawing/2014/main" id="{00000000-0008-0000-0600-0000CF5E0F00}"/>
            </a:ext>
          </a:extLst>
        </xdr:cNvPr>
        <xdr:cNvSpPr txBox="1">
          <a:spLocks noChangeArrowheads="1"/>
        </xdr:cNvSpPr>
      </xdr:nvSpPr>
      <xdr:spPr bwMode="auto">
        <a:xfrm>
          <a:off x="11887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85725</xdr:colOff>
      <xdr:row>37</xdr:row>
      <xdr:rowOff>209550</xdr:rowOff>
    </xdr:to>
    <xdr:sp macro="" textlink="">
      <xdr:nvSpPr>
        <xdr:cNvPr id="1007312" name="Text Box 1">
          <a:extLst>
            <a:ext uri="{FF2B5EF4-FFF2-40B4-BE49-F238E27FC236}">
              <a16:creationId xmlns:a16="http://schemas.microsoft.com/office/drawing/2014/main" id="{00000000-0008-0000-0600-0000D05E0F00}"/>
            </a:ext>
          </a:extLst>
        </xdr:cNvPr>
        <xdr:cNvSpPr txBox="1">
          <a:spLocks noChangeArrowheads="1"/>
        </xdr:cNvSpPr>
      </xdr:nvSpPr>
      <xdr:spPr bwMode="auto">
        <a:xfrm>
          <a:off x="11887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85725</xdr:colOff>
      <xdr:row>37</xdr:row>
      <xdr:rowOff>209550</xdr:rowOff>
    </xdr:to>
    <xdr:sp macro="" textlink="">
      <xdr:nvSpPr>
        <xdr:cNvPr id="1007313" name="Text Box 1">
          <a:extLst>
            <a:ext uri="{FF2B5EF4-FFF2-40B4-BE49-F238E27FC236}">
              <a16:creationId xmlns:a16="http://schemas.microsoft.com/office/drawing/2014/main" id="{00000000-0008-0000-0600-0000D15E0F00}"/>
            </a:ext>
          </a:extLst>
        </xdr:cNvPr>
        <xdr:cNvSpPr txBox="1">
          <a:spLocks noChangeArrowheads="1"/>
        </xdr:cNvSpPr>
      </xdr:nvSpPr>
      <xdr:spPr bwMode="auto">
        <a:xfrm>
          <a:off x="11887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85725</xdr:colOff>
      <xdr:row>37</xdr:row>
      <xdr:rowOff>209550</xdr:rowOff>
    </xdr:to>
    <xdr:sp macro="" textlink="">
      <xdr:nvSpPr>
        <xdr:cNvPr id="1007314" name="Text Box 1">
          <a:extLst>
            <a:ext uri="{FF2B5EF4-FFF2-40B4-BE49-F238E27FC236}">
              <a16:creationId xmlns:a16="http://schemas.microsoft.com/office/drawing/2014/main" id="{00000000-0008-0000-0600-0000D25E0F00}"/>
            </a:ext>
          </a:extLst>
        </xdr:cNvPr>
        <xdr:cNvSpPr txBox="1">
          <a:spLocks noChangeArrowheads="1"/>
        </xdr:cNvSpPr>
      </xdr:nvSpPr>
      <xdr:spPr bwMode="auto">
        <a:xfrm>
          <a:off x="125825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85725</xdr:colOff>
      <xdr:row>38</xdr:row>
      <xdr:rowOff>161925</xdr:rowOff>
    </xdr:to>
    <xdr:sp macro="" textlink="">
      <xdr:nvSpPr>
        <xdr:cNvPr id="1007315" name="Text Box 1">
          <a:extLst>
            <a:ext uri="{FF2B5EF4-FFF2-40B4-BE49-F238E27FC236}">
              <a16:creationId xmlns:a16="http://schemas.microsoft.com/office/drawing/2014/main" id="{00000000-0008-0000-0600-0000D35E0F00}"/>
            </a:ext>
          </a:extLst>
        </xdr:cNvPr>
        <xdr:cNvSpPr txBox="1">
          <a:spLocks noChangeArrowheads="1"/>
        </xdr:cNvSpPr>
      </xdr:nvSpPr>
      <xdr:spPr bwMode="auto">
        <a:xfrm>
          <a:off x="17449800" y="1002982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161925</xdr:rowOff>
    </xdr:to>
    <xdr:sp macro="" textlink="">
      <xdr:nvSpPr>
        <xdr:cNvPr id="1007316" name="Text Box 1">
          <a:extLst>
            <a:ext uri="{FF2B5EF4-FFF2-40B4-BE49-F238E27FC236}">
              <a16:creationId xmlns:a16="http://schemas.microsoft.com/office/drawing/2014/main" id="{00000000-0008-0000-0600-0000D45E0F00}"/>
            </a:ext>
          </a:extLst>
        </xdr:cNvPr>
        <xdr:cNvSpPr txBox="1">
          <a:spLocks noChangeArrowheads="1"/>
        </xdr:cNvSpPr>
      </xdr:nvSpPr>
      <xdr:spPr bwMode="auto">
        <a:xfrm>
          <a:off x="18145125" y="1002982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57150</xdr:rowOff>
    </xdr:to>
    <xdr:sp macro="" textlink="">
      <xdr:nvSpPr>
        <xdr:cNvPr id="1007317" name="Text Box 1">
          <a:extLst>
            <a:ext uri="{FF2B5EF4-FFF2-40B4-BE49-F238E27FC236}">
              <a16:creationId xmlns:a16="http://schemas.microsoft.com/office/drawing/2014/main" id="{00000000-0008-0000-0600-0000D55E0F00}"/>
            </a:ext>
          </a:extLst>
        </xdr:cNvPr>
        <xdr:cNvSpPr txBox="1">
          <a:spLocks noChangeArrowheads="1"/>
        </xdr:cNvSpPr>
      </xdr:nvSpPr>
      <xdr:spPr bwMode="auto">
        <a:xfrm>
          <a:off x="23012400" y="100298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57150</xdr:rowOff>
    </xdr:to>
    <xdr:sp macro="" textlink="">
      <xdr:nvSpPr>
        <xdr:cNvPr id="1007318" name="Text Box 1">
          <a:extLst>
            <a:ext uri="{FF2B5EF4-FFF2-40B4-BE49-F238E27FC236}">
              <a16:creationId xmlns:a16="http://schemas.microsoft.com/office/drawing/2014/main" id="{00000000-0008-0000-0600-0000D65E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07319" name="Text Box 1">
          <a:extLst>
            <a:ext uri="{FF2B5EF4-FFF2-40B4-BE49-F238E27FC236}">
              <a16:creationId xmlns:a16="http://schemas.microsoft.com/office/drawing/2014/main" id="{00000000-0008-0000-0600-0000D75E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07320" name="Text Box 1">
          <a:extLst>
            <a:ext uri="{FF2B5EF4-FFF2-40B4-BE49-F238E27FC236}">
              <a16:creationId xmlns:a16="http://schemas.microsoft.com/office/drawing/2014/main" id="{00000000-0008-0000-0600-0000D85E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76200</xdr:rowOff>
    </xdr:to>
    <xdr:sp macro="" textlink="">
      <xdr:nvSpPr>
        <xdr:cNvPr id="1007321" name="Text Box 1">
          <a:extLst>
            <a:ext uri="{FF2B5EF4-FFF2-40B4-BE49-F238E27FC236}">
              <a16:creationId xmlns:a16="http://schemas.microsoft.com/office/drawing/2014/main" id="{00000000-0008-0000-0600-0000D95E0F00}"/>
            </a:ext>
          </a:extLst>
        </xdr:cNvPr>
        <xdr:cNvSpPr txBox="1">
          <a:spLocks noChangeArrowheads="1"/>
        </xdr:cNvSpPr>
      </xdr:nvSpPr>
      <xdr:spPr bwMode="auto">
        <a:xfrm>
          <a:off x="23012400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07322" name="Text Box 1">
          <a:extLst>
            <a:ext uri="{FF2B5EF4-FFF2-40B4-BE49-F238E27FC236}">
              <a16:creationId xmlns:a16="http://schemas.microsoft.com/office/drawing/2014/main" id="{00000000-0008-0000-0600-0000DA5E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37</xdr:row>
      <xdr:rowOff>0</xdr:rowOff>
    </xdr:from>
    <xdr:to>
      <xdr:col>32</xdr:col>
      <xdr:colOff>85725</xdr:colOff>
      <xdr:row>37</xdr:row>
      <xdr:rowOff>209550</xdr:rowOff>
    </xdr:to>
    <xdr:sp macro="" textlink="">
      <xdr:nvSpPr>
        <xdr:cNvPr id="1007323" name="Text Box 1">
          <a:extLst>
            <a:ext uri="{FF2B5EF4-FFF2-40B4-BE49-F238E27FC236}">
              <a16:creationId xmlns:a16="http://schemas.microsoft.com/office/drawing/2014/main" id="{00000000-0008-0000-0600-0000DB5E0F00}"/>
            </a:ext>
          </a:extLst>
        </xdr:cNvPr>
        <xdr:cNvSpPr txBox="1">
          <a:spLocks noChangeArrowheads="1"/>
        </xdr:cNvSpPr>
      </xdr:nvSpPr>
      <xdr:spPr bwMode="auto">
        <a:xfrm>
          <a:off x="25793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37</xdr:row>
      <xdr:rowOff>0</xdr:rowOff>
    </xdr:from>
    <xdr:to>
      <xdr:col>33</xdr:col>
      <xdr:colOff>85725</xdr:colOff>
      <xdr:row>37</xdr:row>
      <xdr:rowOff>209550</xdr:rowOff>
    </xdr:to>
    <xdr:sp macro="" textlink="">
      <xdr:nvSpPr>
        <xdr:cNvPr id="1007324" name="Text Box 1">
          <a:extLst>
            <a:ext uri="{FF2B5EF4-FFF2-40B4-BE49-F238E27FC236}">
              <a16:creationId xmlns:a16="http://schemas.microsoft.com/office/drawing/2014/main" id="{00000000-0008-0000-0600-0000DC5E0F00}"/>
            </a:ext>
          </a:extLst>
        </xdr:cNvPr>
        <xdr:cNvSpPr txBox="1">
          <a:spLocks noChangeArrowheads="1"/>
        </xdr:cNvSpPr>
      </xdr:nvSpPr>
      <xdr:spPr bwMode="auto">
        <a:xfrm>
          <a:off x="264890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37</xdr:row>
      <xdr:rowOff>0</xdr:rowOff>
    </xdr:from>
    <xdr:to>
      <xdr:col>36</xdr:col>
      <xdr:colOff>85725</xdr:colOff>
      <xdr:row>37</xdr:row>
      <xdr:rowOff>209550</xdr:rowOff>
    </xdr:to>
    <xdr:sp macro="" textlink="">
      <xdr:nvSpPr>
        <xdr:cNvPr id="1007325" name="Text Box 1">
          <a:extLst>
            <a:ext uri="{FF2B5EF4-FFF2-40B4-BE49-F238E27FC236}">
              <a16:creationId xmlns:a16="http://schemas.microsoft.com/office/drawing/2014/main" id="{00000000-0008-0000-0600-0000DD5E0F00}"/>
            </a:ext>
          </a:extLst>
        </xdr:cNvPr>
        <xdr:cNvSpPr txBox="1">
          <a:spLocks noChangeArrowheads="1"/>
        </xdr:cNvSpPr>
      </xdr:nvSpPr>
      <xdr:spPr bwMode="auto">
        <a:xfrm>
          <a:off x="285750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37</xdr:row>
      <xdr:rowOff>0</xdr:rowOff>
    </xdr:from>
    <xdr:to>
      <xdr:col>37</xdr:col>
      <xdr:colOff>85725</xdr:colOff>
      <xdr:row>37</xdr:row>
      <xdr:rowOff>209550</xdr:rowOff>
    </xdr:to>
    <xdr:sp macro="" textlink="">
      <xdr:nvSpPr>
        <xdr:cNvPr id="1007326" name="Text Box 1">
          <a:extLst>
            <a:ext uri="{FF2B5EF4-FFF2-40B4-BE49-F238E27FC236}">
              <a16:creationId xmlns:a16="http://schemas.microsoft.com/office/drawing/2014/main" id="{00000000-0008-0000-0600-0000DE5E0F00}"/>
            </a:ext>
          </a:extLst>
        </xdr:cNvPr>
        <xdr:cNvSpPr txBox="1">
          <a:spLocks noChangeArrowheads="1"/>
        </xdr:cNvSpPr>
      </xdr:nvSpPr>
      <xdr:spPr bwMode="auto">
        <a:xfrm>
          <a:off x="292703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37</xdr:row>
      <xdr:rowOff>0</xdr:rowOff>
    </xdr:from>
    <xdr:to>
      <xdr:col>40</xdr:col>
      <xdr:colOff>85725</xdr:colOff>
      <xdr:row>37</xdr:row>
      <xdr:rowOff>209550</xdr:rowOff>
    </xdr:to>
    <xdr:sp macro="" textlink="">
      <xdr:nvSpPr>
        <xdr:cNvPr id="1007327" name="Text Box 1">
          <a:extLst>
            <a:ext uri="{FF2B5EF4-FFF2-40B4-BE49-F238E27FC236}">
              <a16:creationId xmlns:a16="http://schemas.microsoft.com/office/drawing/2014/main" id="{00000000-0008-0000-0600-0000DF5E0F00}"/>
            </a:ext>
          </a:extLst>
        </xdr:cNvPr>
        <xdr:cNvSpPr txBox="1">
          <a:spLocks noChangeArrowheads="1"/>
        </xdr:cNvSpPr>
      </xdr:nvSpPr>
      <xdr:spPr bwMode="auto">
        <a:xfrm>
          <a:off x="313563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37</xdr:row>
      <xdr:rowOff>0</xdr:rowOff>
    </xdr:from>
    <xdr:to>
      <xdr:col>41</xdr:col>
      <xdr:colOff>85725</xdr:colOff>
      <xdr:row>37</xdr:row>
      <xdr:rowOff>209550</xdr:rowOff>
    </xdr:to>
    <xdr:sp macro="" textlink="">
      <xdr:nvSpPr>
        <xdr:cNvPr id="1007328" name="Text Box 1">
          <a:extLst>
            <a:ext uri="{FF2B5EF4-FFF2-40B4-BE49-F238E27FC236}">
              <a16:creationId xmlns:a16="http://schemas.microsoft.com/office/drawing/2014/main" id="{00000000-0008-0000-0600-0000E05E0F00}"/>
            </a:ext>
          </a:extLst>
        </xdr:cNvPr>
        <xdr:cNvSpPr txBox="1">
          <a:spLocks noChangeArrowheads="1"/>
        </xdr:cNvSpPr>
      </xdr:nvSpPr>
      <xdr:spPr bwMode="auto">
        <a:xfrm>
          <a:off x="320516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37</xdr:row>
      <xdr:rowOff>0</xdr:rowOff>
    </xdr:from>
    <xdr:to>
      <xdr:col>44</xdr:col>
      <xdr:colOff>85725</xdr:colOff>
      <xdr:row>37</xdr:row>
      <xdr:rowOff>209550</xdr:rowOff>
    </xdr:to>
    <xdr:sp macro="" textlink="">
      <xdr:nvSpPr>
        <xdr:cNvPr id="1007329" name="Text Box 1">
          <a:extLst>
            <a:ext uri="{FF2B5EF4-FFF2-40B4-BE49-F238E27FC236}">
              <a16:creationId xmlns:a16="http://schemas.microsoft.com/office/drawing/2014/main" id="{00000000-0008-0000-0600-0000E15E0F00}"/>
            </a:ext>
          </a:extLst>
        </xdr:cNvPr>
        <xdr:cNvSpPr txBox="1">
          <a:spLocks noChangeArrowheads="1"/>
        </xdr:cNvSpPr>
      </xdr:nvSpPr>
      <xdr:spPr bwMode="auto">
        <a:xfrm>
          <a:off x="341376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37</xdr:row>
      <xdr:rowOff>0</xdr:rowOff>
    </xdr:from>
    <xdr:to>
      <xdr:col>45</xdr:col>
      <xdr:colOff>85725</xdr:colOff>
      <xdr:row>37</xdr:row>
      <xdr:rowOff>209550</xdr:rowOff>
    </xdr:to>
    <xdr:sp macro="" textlink="">
      <xdr:nvSpPr>
        <xdr:cNvPr id="1007330" name="Text Box 1">
          <a:extLst>
            <a:ext uri="{FF2B5EF4-FFF2-40B4-BE49-F238E27FC236}">
              <a16:creationId xmlns:a16="http://schemas.microsoft.com/office/drawing/2014/main" id="{00000000-0008-0000-0600-0000E25E0F00}"/>
            </a:ext>
          </a:extLst>
        </xdr:cNvPr>
        <xdr:cNvSpPr txBox="1">
          <a:spLocks noChangeArrowheads="1"/>
        </xdr:cNvSpPr>
      </xdr:nvSpPr>
      <xdr:spPr bwMode="auto">
        <a:xfrm>
          <a:off x="34832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37</xdr:row>
      <xdr:rowOff>0</xdr:rowOff>
    </xdr:from>
    <xdr:to>
      <xdr:col>48</xdr:col>
      <xdr:colOff>85725</xdr:colOff>
      <xdr:row>37</xdr:row>
      <xdr:rowOff>209550</xdr:rowOff>
    </xdr:to>
    <xdr:sp macro="" textlink="">
      <xdr:nvSpPr>
        <xdr:cNvPr id="1007331" name="Text Box 1">
          <a:extLst>
            <a:ext uri="{FF2B5EF4-FFF2-40B4-BE49-F238E27FC236}">
              <a16:creationId xmlns:a16="http://schemas.microsoft.com/office/drawing/2014/main" id="{00000000-0008-0000-0600-0000E35E0F00}"/>
            </a:ext>
          </a:extLst>
        </xdr:cNvPr>
        <xdr:cNvSpPr txBox="1">
          <a:spLocks noChangeArrowheads="1"/>
        </xdr:cNvSpPr>
      </xdr:nvSpPr>
      <xdr:spPr bwMode="auto">
        <a:xfrm>
          <a:off x="36918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37</xdr:row>
      <xdr:rowOff>0</xdr:rowOff>
    </xdr:from>
    <xdr:to>
      <xdr:col>49</xdr:col>
      <xdr:colOff>85725</xdr:colOff>
      <xdr:row>37</xdr:row>
      <xdr:rowOff>209550</xdr:rowOff>
    </xdr:to>
    <xdr:sp macro="" textlink="">
      <xdr:nvSpPr>
        <xdr:cNvPr id="1007332" name="Text Box 1">
          <a:extLst>
            <a:ext uri="{FF2B5EF4-FFF2-40B4-BE49-F238E27FC236}">
              <a16:creationId xmlns:a16="http://schemas.microsoft.com/office/drawing/2014/main" id="{00000000-0008-0000-0600-0000E45E0F00}"/>
            </a:ext>
          </a:extLst>
        </xdr:cNvPr>
        <xdr:cNvSpPr txBox="1">
          <a:spLocks noChangeArrowheads="1"/>
        </xdr:cNvSpPr>
      </xdr:nvSpPr>
      <xdr:spPr bwMode="auto">
        <a:xfrm>
          <a:off x="37614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37</xdr:row>
      <xdr:rowOff>0</xdr:rowOff>
    </xdr:from>
    <xdr:to>
      <xdr:col>52</xdr:col>
      <xdr:colOff>85725</xdr:colOff>
      <xdr:row>37</xdr:row>
      <xdr:rowOff>209550</xdr:rowOff>
    </xdr:to>
    <xdr:sp macro="" textlink="">
      <xdr:nvSpPr>
        <xdr:cNvPr id="1007333" name="Text Box 1">
          <a:extLst>
            <a:ext uri="{FF2B5EF4-FFF2-40B4-BE49-F238E27FC236}">
              <a16:creationId xmlns:a16="http://schemas.microsoft.com/office/drawing/2014/main" id="{00000000-0008-0000-0600-0000E55E0F00}"/>
            </a:ext>
          </a:extLst>
        </xdr:cNvPr>
        <xdr:cNvSpPr txBox="1">
          <a:spLocks noChangeArrowheads="1"/>
        </xdr:cNvSpPr>
      </xdr:nvSpPr>
      <xdr:spPr bwMode="auto">
        <a:xfrm>
          <a:off x="39700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37</xdr:row>
      <xdr:rowOff>0</xdr:rowOff>
    </xdr:from>
    <xdr:to>
      <xdr:col>53</xdr:col>
      <xdr:colOff>85725</xdr:colOff>
      <xdr:row>37</xdr:row>
      <xdr:rowOff>209550</xdr:rowOff>
    </xdr:to>
    <xdr:sp macro="" textlink="">
      <xdr:nvSpPr>
        <xdr:cNvPr id="1007334" name="Text Box 1">
          <a:extLst>
            <a:ext uri="{FF2B5EF4-FFF2-40B4-BE49-F238E27FC236}">
              <a16:creationId xmlns:a16="http://schemas.microsoft.com/office/drawing/2014/main" id="{00000000-0008-0000-0600-0000E65E0F00}"/>
            </a:ext>
          </a:extLst>
        </xdr:cNvPr>
        <xdr:cNvSpPr txBox="1">
          <a:spLocks noChangeArrowheads="1"/>
        </xdr:cNvSpPr>
      </xdr:nvSpPr>
      <xdr:spPr bwMode="auto">
        <a:xfrm>
          <a:off x="403955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37</xdr:row>
      <xdr:rowOff>0</xdr:rowOff>
    </xdr:from>
    <xdr:to>
      <xdr:col>56</xdr:col>
      <xdr:colOff>85725</xdr:colOff>
      <xdr:row>37</xdr:row>
      <xdr:rowOff>209550</xdr:rowOff>
    </xdr:to>
    <xdr:sp macro="" textlink="">
      <xdr:nvSpPr>
        <xdr:cNvPr id="1007335" name="Text Box 1">
          <a:extLst>
            <a:ext uri="{FF2B5EF4-FFF2-40B4-BE49-F238E27FC236}">
              <a16:creationId xmlns:a16="http://schemas.microsoft.com/office/drawing/2014/main" id="{00000000-0008-0000-0600-0000E75E0F00}"/>
            </a:ext>
          </a:extLst>
        </xdr:cNvPr>
        <xdr:cNvSpPr txBox="1">
          <a:spLocks noChangeArrowheads="1"/>
        </xdr:cNvSpPr>
      </xdr:nvSpPr>
      <xdr:spPr bwMode="auto">
        <a:xfrm>
          <a:off x="424815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37</xdr:row>
      <xdr:rowOff>0</xdr:rowOff>
    </xdr:from>
    <xdr:to>
      <xdr:col>57</xdr:col>
      <xdr:colOff>85725</xdr:colOff>
      <xdr:row>37</xdr:row>
      <xdr:rowOff>209550</xdr:rowOff>
    </xdr:to>
    <xdr:sp macro="" textlink="">
      <xdr:nvSpPr>
        <xdr:cNvPr id="1007336" name="Text Box 1">
          <a:extLst>
            <a:ext uri="{FF2B5EF4-FFF2-40B4-BE49-F238E27FC236}">
              <a16:creationId xmlns:a16="http://schemas.microsoft.com/office/drawing/2014/main" id="{00000000-0008-0000-0600-0000E85E0F00}"/>
            </a:ext>
          </a:extLst>
        </xdr:cNvPr>
        <xdr:cNvSpPr txBox="1">
          <a:spLocks noChangeArrowheads="1"/>
        </xdr:cNvSpPr>
      </xdr:nvSpPr>
      <xdr:spPr bwMode="auto">
        <a:xfrm>
          <a:off x="431768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37</xdr:row>
      <xdr:rowOff>0</xdr:rowOff>
    </xdr:from>
    <xdr:to>
      <xdr:col>60</xdr:col>
      <xdr:colOff>85725</xdr:colOff>
      <xdr:row>37</xdr:row>
      <xdr:rowOff>209550</xdr:rowOff>
    </xdr:to>
    <xdr:sp macro="" textlink="">
      <xdr:nvSpPr>
        <xdr:cNvPr id="1007337" name="Text Box 1">
          <a:extLst>
            <a:ext uri="{FF2B5EF4-FFF2-40B4-BE49-F238E27FC236}">
              <a16:creationId xmlns:a16="http://schemas.microsoft.com/office/drawing/2014/main" id="{00000000-0008-0000-0600-0000E95E0F00}"/>
            </a:ext>
          </a:extLst>
        </xdr:cNvPr>
        <xdr:cNvSpPr txBox="1">
          <a:spLocks noChangeArrowheads="1"/>
        </xdr:cNvSpPr>
      </xdr:nvSpPr>
      <xdr:spPr bwMode="auto">
        <a:xfrm>
          <a:off x="452628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37</xdr:row>
      <xdr:rowOff>0</xdr:rowOff>
    </xdr:from>
    <xdr:to>
      <xdr:col>61</xdr:col>
      <xdr:colOff>85725</xdr:colOff>
      <xdr:row>37</xdr:row>
      <xdr:rowOff>209550</xdr:rowOff>
    </xdr:to>
    <xdr:sp macro="" textlink="">
      <xdr:nvSpPr>
        <xdr:cNvPr id="1007338" name="Text Box 1">
          <a:extLst>
            <a:ext uri="{FF2B5EF4-FFF2-40B4-BE49-F238E27FC236}">
              <a16:creationId xmlns:a16="http://schemas.microsoft.com/office/drawing/2014/main" id="{00000000-0008-0000-0600-0000EA5E0F00}"/>
            </a:ext>
          </a:extLst>
        </xdr:cNvPr>
        <xdr:cNvSpPr txBox="1">
          <a:spLocks noChangeArrowheads="1"/>
        </xdr:cNvSpPr>
      </xdr:nvSpPr>
      <xdr:spPr bwMode="auto">
        <a:xfrm>
          <a:off x="459581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37</xdr:row>
      <xdr:rowOff>0</xdr:rowOff>
    </xdr:from>
    <xdr:to>
      <xdr:col>64</xdr:col>
      <xdr:colOff>85725</xdr:colOff>
      <xdr:row>37</xdr:row>
      <xdr:rowOff>190500</xdr:rowOff>
    </xdr:to>
    <xdr:sp macro="" textlink="">
      <xdr:nvSpPr>
        <xdr:cNvPr id="1007339" name="Text Box 1">
          <a:extLst>
            <a:ext uri="{FF2B5EF4-FFF2-40B4-BE49-F238E27FC236}">
              <a16:creationId xmlns:a16="http://schemas.microsoft.com/office/drawing/2014/main" id="{00000000-0008-0000-0600-0000EB5E0F00}"/>
            </a:ext>
          </a:extLst>
        </xdr:cNvPr>
        <xdr:cNvSpPr txBox="1">
          <a:spLocks noChangeArrowheads="1"/>
        </xdr:cNvSpPr>
      </xdr:nvSpPr>
      <xdr:spPr bwMode="auto">
        <a:xfrm>
          <a:off x="48044100" y="10029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37</xdr:row>
      <xdr:rowOff>0</xdr:rowOff>
    </xdr:from>
    <xdr:to>
      <xdr:col>65</xdr:col>
      <xdr:colOff>85725</xdr:colOff>
      <xdr:row>37</xdr:row>
      <xdr:rowOff>190500</xdr:rowOff>
    </xdr:to>
    <xdr:sp macro="" textlink="">
      <xdr:nvSpPr>
        <xdr:cNvPr id="1007340" name="Text Box 1">
          <a:extLst>
            <a:ext uri="{FF2B5EF4-FFF2-40B4-BE49-F238E27FC236}">
              <a16:creationId xmlns:a16="http://schemas.microsoft.com/office/drawing/2014/main" id="{00000000-0008-0000-0600-0000EC5E0F00}"/>
            </a:ext>
          </a:extLst>
        </xdr:cNvPr>
        <xdr:cNvSpPr txBox="1">
          <a:spLocks noChangeArrowheads="1"/>
        </xdr:cNvSpPr>
      </xdr:nvSpPr>
      <xdr:spPr bwMode="auto">
        <a:xfrm>
          <a:off x="48739425" y="10029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37</xdr:row>
      <xdr:rowOff>0</xdr:rowOff>
    </xdr:from>
    <xdr:to>
      <xdr:col>36</xdr:col>
      <xdr:colOff>85725</xdr:colOff>
      <xdr:row>37</xdr:row>
      <xdr:rowOff>209550</xdr:rowOff>
    </xdr:to>
    <xdr:sp macro="" textlink="">
      <xdr:nvSpPr>
        <xdr:cNvPr id="1007341" name="Text Box 1">
          <a:extLst>
            <a:ext uri="{FF2B5EF4-FFF2-40B4-BE49-F238E27FC236}">
              <a16:creationId xmlns:a16="http://schemas.microsoft.com/office/drawing/2014/main" id="{00000000-0008-0000-0600-0000ED5E0F00}"/>
            </a:ext>
          </a:extLst>
        </xdr:cNvPr>
        <xdr:cNvSpPr txBox="1">
          <a:spLocks noChangeArrowheads="1"/>
        </xdr:cNvSpPr>
      </xdr:nvSpPr>
      <xdr:spPr bwMode="auto">
        <a:xfrm>
          <a:off x="285750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37</xdr:row>
      <xdr:rowOff>0</xdr:rowOff>
    </xdr:from>
    <xdr:to>
      <xdr:col>37</xdr:col>
      <xdr:colOff>85725</xdr:colOff>
      <xdr:row>37</xdr:row>
      <xdr:rowOff>209550</xdr:rowOff>
    </xdr:to>
    <xdr:sp macro="" textlink="">
      <xdr:nvSpPr>
        <xdr:cNvPr id="1007342" name="Text Box 1">
          <a:extLst>
            <a:ext uri="{FF2B5EF4-FFF2-40B4-BE49-F238E27FC236}">
              <a16:creationId xmlns:a16="http://schemas.microsoft.com/office/drawing/2014/main" id="{00000000-0008-0000-0600-0000EE5E0F00}"/>
            </a:ext>
          </a:extLst>
        </xdr:cNvPr>
        <xdr:cNvSpPr txBox="1">
          <a:spLocks noChangeArrowheads="1"/>
        </xdr:cNvSpPr>
      </xdr:nvSpPr>
      <xdr:spPr bwMode="auto">
        <a:xfrm>
          <a:off x="292703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37</xdr:row>
      <xdr:rowOff>0</xdr:rowOff>
    </xdr:from>
    <xdr:to>
      <xdr:col>76</xdr:col>
      <xdr:colOff>85725</xdr:colOff>
      <xdr:row>37</xdr:row>
      <xdr:rowOff>209550</xdr:rowOff>
    </xdr:to>
    <xdr:sp macro="" textlink="">
      <xdr:nvSpPr>
        <xdr:cNvPr id="1007343" name="Text Box 1">
          <a:extLst>
            <a:ext uri="{FF2B5EF4-FFF2-40B4-BE49-F238E27FC236}">
              <a16:creationId xmlns:a16="http://schemas.microsoft.com/office/drawing/2014/main" id="{00000000-0008-0000-0600-0000EF5E0F00}"/>
            </a:ext>
          </a:extLst>
        </xdr:cNvPr>
        <xdr:cNvSpPr txBox="1">
          <a:spLocks noChangeArrowheads="1"/>
        </xdr:cNvSpPr>
      </xdr:nvSpPr>
      <xdr:spPr bwMode="auto">
        <a:xfrm>
          <a:off x="563880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37</xdr:row>
      <xdr:rowOff>0</xdr:rowOff>
    </xdr:from>
    <xdr:to>
      <xdr:col>77</xdr:col>
      <xdr:colOff>85725</xdr:colOff>
      <xdr:row>37</xdr:row>
      <xdr:rowOff>209550</xdr:rowOff>
    </xdr:to>
    <xdr:sp macro="" textlink="">
      <xdr:nvSpPr>
        <xdr:cNvPr id="1007344" name="Text Box 1">
          <a:extLst>
            <a:ext uri="{FF2B5EF4-FFF2-40B4-BE49-F238E27FC236}">
              <a16:creationId xmlns:a16="http://schemas.microsoft.com/office/drawing/2014/main" id="{00000000-0008-0000-0600-0000F05E0F00}"/>
            </a:ext>
          </a:extLst>
        </xdr:cNvPr>
        <xdr:cNvSpPr txBox="1">
          <a:spLocks noChangeArrowheads="1"/>
        </xdr:cNvSpPr>
      </xdr:nvSpPr>
      <xdr:spPr bwMode="auto">
        <a:xfrm>
          <a:off x="570833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37</xdr:row>
      <xdr:rowOff>0</xdr:rowOff>
    </xdr:from>
    <xdr:to>
      <xdr:col>80</xdr:col>
      <xdr:colOff>85725</xdr:colOff>
      <xdr:row>37</xdr:row>
      <xdr:rowOff>209550</xdr:rowOff>
    </xdr:to>
    <xdr:sp macro="" textlink="">
      <xdr:nvSpPr>
        <xdr:cNvPr id="1007345" name="Text Box 1">
          <a:extLst>
            <a:ext uri="{FF2B5EF4-FFF2-40B4-BE49-F238E27FC236}">
              <a16:creationId xmlns:a16="http://schemas.microsoft.com/office/drawing/2014/main" id="{00000000-0008-0000-0600-0000F15E0F00}"/>
            </a:ext>
          </a:extLst>
        </xdr:cNvPr>
        <xdr:cNvSpPr txBox="1">
          <a:spLocks noChangeArrowheads="1"/>
        </xdr:cNvSpPr>
      </xdr:nvSpPr>
      <xdr:spPr bwMode="auto">
        <a:xfrm>
          <a:off x="591693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37</xdr:row>
      <xdr:rowOff>0</xdr:rowOff>
    </xdr:from>
    <xdr:to>
      <xdr:col>81</xdr:col>
      <xdr:colOff>85725</xdr:colOff>
      <xdr:row>37</xdr:row>
      <xdr:rowOff>209550</xdr:rowOff>
    </xdr:to>
    <xdr:sp macro="" textlink="">
      <xdr:nvSpPr>
        <xdr:cNvPr id="1007346" name="Text Box 1">
          <a:extLst>
            <a:ext uri="{FF2B5EF4-FFF2-40B4-BE49-F238E27FC236}">
              <a16:creationId xmlns:a16="http://schemas.microsoft.com/office/drawing/2014/main" id="{00000000-0008-0000-0600-0000F25E0F00}"/>
            </a:ext>
          </a:extLst>
        </xdr:cNvPr>
        <xdr:cNvSpPr txBox="1">
          <a:spLocks noChangeArrowheads="1"/>
        </xdr:cNvSpPr>
      </xdr:nvSpPr>
      <xdr:spPr bwMode="auto">
        <a:xfrm>
          <a:off x="598646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37</xdr:row>
      <xdr:rowOff>0</xdr:rowOff>
    </xdr:from>
    <xdr:to>
      <xdr:col>84</xdr:col>
      <xdr:colOff>85725</xdr:colOff>
      <xdr:row>37</xdr:row>
      <xdr:rowOff>190500</xdr:rowOff>
    </xdr:to>
    <xdr:sp macro="" textlink="">
      <xdr:nvSpPr>
        <xdr:cNvPr id="1007347" name="Text Box 1">
          <a:extLst>
            <a:ext uri="{FF2B5EF4-FFF2-40B4-BE49-F238E27FC236}">
              <a16:creationId xmlns:a16="http://schemas.microsoft.com/office/drawing/2014/main" id="{00000000-0008-0000-0600-0000F35E0F00}"/>
            </a:ext>
          </a:extLst>
        </xdr:cNvPr>
        <xdr:cNvSpPr txBox="1">
          <a:spLocks noChangeArrowheads="1"/>
        </xdr:cNvSpPr>
      </xdr:nvSpPr>
      <xdr:spPr bwMode="auto">
        <a:xfrm>
          <a:off x="61950600" y="10029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37</xdr:row>
      <xdr:rowOff>0</xdr:rowOff>
    </xdr:from>
    <xdr:to>
      <xdr:col>85</xdr:col>
      <xdr:colOff>85725</xdr:colOff>
      <xdr:row>37</xdr:row>
      <xdr:rowOff>190500</xdr:rowOff>
    </xdr:to>
    <xdr:sp macro="" textlink="">
      <xdr:nvSpPr>
        <xdr:cNvPr id="1007348" name="Text Box 1">
          <a:extLst>
            <a:ext uri="{FF2B5EF4-FFF2-40B4-BE49-F238E27FC236}">
              <a16:creationId xmlns:a16="http://schemas.microsoft.com/office/drawing/2014/main" id="{00000000-0008-0000-0600-0000F45E0F00}"/>
            </a:ext>
          </a:extLst>
        </xdr:cNvPr>
        <xdr:cNvSpPr txBox="1">
          <a:spLocks noChangeArrowheads="1"/>
        </xdr:cNvSpPr>
      </xdr:nvSpPr>
      <xdr:spPr bwMode="auto">
        <a:xfrm>
          <a:off x="62645925" y="10029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37</xdr:row>
      <xdr:rowOff>209550</xdr:rowOff>
    </xdr:to>
    <xdr:sp macro="" textlink="">
      <xdr:nvSpPr>
        <xdr:cNvPr id="1007349" name="Text Box 1">
          <a:extLst>
            <a:ext uri="{FF2B5EF4-FFF2-40B4-BE49-F238E27FC236}">
              <a16:creationId xmlns:a16="http://schemas.microsoft.com/office/drawing/2014/main" id="{00000000-0008-0000-0600-0000F55E0F00}"/>
            </a:ext>
          </a:extLst>
        </xdr:cNvPr>
        <xdr:cNvSpPr txBox="1">
          <a:spLocks noChangeArrowheads="1"/>
        </xdr:cNvSpPr>
      </xdr:nvSpPr>
      <xdr:spPr bwMode="auto">
        <a:xfrm>
          <a:off x="64731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37</xdr:row>
      <xdr:rowOff>209550</xdr:rowOff>
    </xdr:to>
    <xdr:sp macro="" textlink="">
      <xdr:nvSpPr>
        <xdr:cNvPr id="1007350" name="Text Box 1">
          <a:extLst>
            <a:ext uri="{FF2B5EF4-FFF2-40B4-BE49-F238E27FC236}">
              <a16:creationId xmlns:a16="http://schemas.microsoft.com/office/drawing/2014/main" id="{00000000-0008-0000-0600-0000F65E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37</xdr:row>
      <xdr:rowOff>209550</xdr:rowOff>
    </xdr:to>
    <xdr:sp macro="" textlink="">
      <xdr:nvSpPr>
        <xdr:cNvPr id="1007351" name="Text Box 1">
          <a:extLst>
            <a:ext uri="{FF2B5EF4-FFF2-40B4-BE49-F238E27FC236}">
              <a16:creationId xmlns:a16="http://schemas.microsoft.com/office/drawing/2014/main" id="{00000000-0008-0000-0600-0000F75E0F00}"/>
            </a:ext>
          </a:extLst>
        </xdr:cNvPr>
        <xdr:cNvSpPr txBox="1">
          <a:spLocks noChangeArrowheads="1"/>
        </xdr:cNvSpPr>
      </xdr:nvSpPr>
      <xdr:spPr bwMode="auto">
        <a:xfrm>
          <a:off x="64731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37</xdr:row>
      <xdr:rowOff>209550</xdr:rowOff>
    </xdr:to>
    <xdr:sp macro="" textlink="">
      <xdr:nvSpPr>
        <xdr:cNvPr id="1007352" name="Text Box 1">
          <a:extLst>
            <a:ext uri="{FF2B5EF4-FFF2-40B4-BE49-F238E27FC236}">
              <a16:creationId xmlns:a16="http://schemas.microsoft.com/office/drawing/2014/main" id="{00000000-0008-0000-0600-0000F85E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37</xdr:row>
      <xdr:rowOff>0</xdr:rowOff>
    </xdr:from>
    <xdr:to>
      <xdr:col>92</xdr:col>
      <xdr:colOff>85725</xdr:colOff>
      <xdr:row>37</xdr:row>
      <xdr:rowOff>209550</xdr:rowOff>
    </xdr:to>
    <xdr:sp macro="" textlink="">
      <xdr:nvSpPr>
        <xdr:cNvPr id="1007353" name="Text Box 1">
          <a:extLst>
            <a:ext uri="{FF2B5EF4-FFF2-40B4-BE49-F238E27FC236}">
              <a16:creationId xmlns:a16="http://schemas.microsoft.com/office/drawing/2014/main" id="{00000000-0008-0000-0600-0000F95E0F00}"/>
            </a:ext>
          </a:extLst>
        </xdr:cNvPr>
        <xdr:cNvSpPr txBox="1">
          <a:spLocks noChangeArrowheads="1"/>
        </xdr:cNvSpPr>
      </xdr:nvSpPr>
      <xdr:spPr bwMode="auto">
        <a:xfrm>
          <a:off x="67513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37</xdr:row>
      <xdr:rowOff>0</xdr:rowOff>
    </xdr:from>
    <xdr:to>
      <xdr:col>93</xdr:col>
      <xdr:colOff>85725</xdr:colOff>
      <xdr:row>37</xdr:row>
      <xdr:rowOff>209550</xdr:rowOff>
    </xdr:to>
    <xdr:sp macro="" textlink="">
      <xdr:nvSpPr>
        <xdr:cNvPr id="1007354" name="Text Box 1">
          <a:extLst>
            <a:ext uri="{FF2B5EF4-FFF2-40B4-BE49-F238E27FC236}">
              <a16:creationId xmlns:a16="http://schemas.microsoft.com/office/drawing/2014/main" id="{00000000-0008-0000-0600-0000FA5E0F00}"/>
            </a:ext>
          </a:extLst>
        </xdr:cNvPr>
        <xdr:cNvSpPr txBox="1">
          <a:spLocks noChangeArrowheads="1"/>
        </xdr:cNvSpPr>
      </xdr:nvSpPr>
      <xdr:spPr bwMode="auto">
        <a:xfrm>
          <a:off x="682085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37</xdr:row>
      <xdr:rowOff>0</xdr:rowOff>
    </xdr:from>
    <xdr:to>
      <xdr:col>96</xdr:col>
      <xdr:colOff>85725</xdr:colOff>
      <xdr:row>37</xdr:row>
      <xdr:rowOff>209550</xdr:rowOff>
    </xdr:to>
    <xdr:sp macro="" textlink="">
      <xdr:nvSpPr>
        <xdr:cNvPr id="1007355" name="Text Box 1">
          <a:extLst>
            <a:ext uri="{FF2B5EF4-FFF2-40B4-BE49-F238E27FC236}">
              <a16:creationId xmlns:a16="http://schemas.microsoft.com/office/drawing/2014/main" id="{00000000-0008-0000-0600-0000FB5E0F00}"/>
            </a:ext>
          </a:extLst>
        </xdr:cNvPr>
        <xdr:cNvSpPr txBox="1">
          <a:spLocks noChangeArrowheads="1"/>
        </xdr:cNvSpPr>
      </xdr:nvSpPr>
      <xdr:spPr bwMode="auto">
        <a:xfrm>
          <a:off x="702945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97</xdr:col>
      <xdr:colOff>0</xdr:colOff>
      <xdr:row>37</xdr:row>
      <xdr:rowOff>0</xdr:rowOff>
    </xdr:from>
    <xdr:to>
      <xdr:col>97</xdr:col>
      <xdr:colOff>85725</xdr:colOff>
      <xdr:row>37</xdr:row>
      <xdr:rowOff>209550</xdr:rowOff>
    </xdr:to>
    <xdr:sp macro="" textlink="">
      <xdr:nvSpPr>
        <xdr:cNvPr id="1007356" name="Text Box 1">
          <a:extLst>
            <a:ext uri="{FF2B5EF4-FFF2-40B4-BE49-F238E27FC236}">
              <a16:creationId xmlns:a16="http://schemas.microsoft.com/office/drawing/2014/main" id="{00000000-0008-0000-0600-0000FC5E0F00}"/>
            </a:ext>
          </a:extLst>
        </xdr:cNvPr>
        <xdr:cNvSpPr txBox="1">
          <a:spLocks noChangeArrowheads="1"/>
        </xdr:cNvSpPr>
      </xdr:nvSpPr>
      <xdr:spPr bwMode="auto">
        <a:xfrm>
          <a:off x="709898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37</xdr:row>
      <xdr:rowOff>0</xdr:rowOff>
    </xdr:from>
    <xdr:to>
      <xdr:col>100</xdr:col>
      <xdr:colOff>85725</xdr:colOff>
      <xdr:row>37</xdr:row>
      <xdr:rowOff>209550</xdr:rowOff>
    </xdr:to>
    <xdr:sp macro="" textlink="">
      <xdr:nvSpPr>
        <xdr:cNvPr id="1007357" name="Text Box 1">
          <a:extLst>
            <a:ext uri="{FF2B5EF4-FFF2-40B4-BE49-F238E27FC236}">
              <a16:creationId xmlns:a16="http://schemas.microsoft.com/office/drawing/2014/main" id="{00000000-0008-0000-0600-0000FD5E0F00}"/>
            </a:ext>
          </a:extLst>
        </xdr:cNvPr>
        <xdr:cNvSpPr txBox="1">
          <a:spLocks noChangeArrowheads="1"/>
        </xdr:cNvSpPr>
      </xdr:nvSpPr>
      <xdr:spPr bwMode="auto">
        <a:xfrm>
          <a:off x="730758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37</xdr:row>
      <xdr:rowOff>0</xdr:rowOff>
    </xdr:from>
    <xdr:to>
      <xdr:col>101</xdr:col>
      <xdr:colOff>85725</xdr:colOff>
      <xdr:row>37</xdr:row>
      <xdr:rowOff>209550</xdr:rowOff>
    </xdr:to>
    <xdr:sp macro="" textlink="">
      <xdr:nvSpPr>
        <xdr:cNvPr id="1007358" name="Text Box 1">
          <a:extLst>
            <a:ext uri="{FF2B5EF4-FFF2-40B4-BE49-F238E27FC236}">
              <a16:creationId xmlns:a16="http://schemas.microsoft.com/office/drawing/2014/main" id="{00000000-0008-0000-0600-0000FE5E0F00}"/>
            </a:ext>
          </a:extLst>
        </xdr:cNvPr>
        <xdr:cNvSpPr txBox="1">
          <a:spLocks noChangeArrowheads="1"/>
        </xdr:cNvSpPr>
      </xdr:nvSpPr>
      <xdr:spPr bwMode="auto">
        <a:xfrm>
          <a:off x="737711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37</xdr:row>
      <xdr:rowOff>0</xdr:rowOff>
    </xdr:from>
    <xdr:to>
      <xdr:col>104</xdr:col>
      <xdr:colOff>85725</xdr:colOff>
      <xdr:row>37</xdr:row>
      <xdr:rowOff>209550</xdr:rowOff>
    </xdr:to>
    <xdr:sp macro="" textlink="">
      <xdr:nvSpPr>
        <xdr:cNvPr id="1007359" name="Text Box 1">
          <a:extLst>
            <a:ext uri="{FF2B5EF4-FFF2-40B4-BE49-F238E27FC236}">
              <a16:creationId xmlns:a16="http://schemas.microsoft.com/office/drawing/2014/main" id="{00000000-0008-0000-0600-0000FF5E0F00}"/>
            </a:ext>
          </a:extLst>
        </xdr:cNvPr>
        <xdr:cNvSpPr txBox="1">
          <a:spLocks noChangeArrowheads="1"/>
        </xdr:cNvSpPr>
      </xdr:nvSpPr>
      <xdr:spPr bwMode="auto">
        <a:xfrm>
          <a:off x="758571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314325</xdr:colOff>
      <xdr:row>37</xdr:row>
      <xdr:rowOff>0</xdr:rowOff>
    </xdr:from>
    <xdr:to>
      <xdr:col>105</xdr:col>
      <xdr:colOff>400050</xdr:colOff>
      <xdr:row>37</xdr:row>
      <xdr:rowOff>209550</xdr:rowOff>
    </xdr:to>
    <xdr:sp macro="" textlink="">
      <xdr:nvSpPr>
        <xdr:cNvPr id="1007360" name="Text Box 1">
          <a:extLst>
            <a:ext uri="{FF2B5EF4-FFF2-40B4-BE49-F238E27FC236}">
              <a16:creationId xmlns:a16="http://schemas.microsoft.com/office/drawing/2014/main" id="{00000000-0008-0000-0600-0000005F0F00}"/>
            </a:ext>
          </a:extLst>
        </xdr:cNvPr>
        <xdr:cNvSpPr txBox="1">
          <a:spLocks noChangeArrowheads="1"/>
        </xdr:cNvSpPr>
      </xdr:nvSpPr>
      <xdr:spPr bwMode="auto">
        <a:xfrm>
          <a:off x="768667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37</xdr:row>
      <xdr:rowOff>0</xdr:rowOff>
    </xdr:from>
    <xdr:to>
      <xdr:col>108</xdr:col>
      <xdr:colOff>85725</xdr:colOff>
      <xdr:row>37</xdr:row>
      <xdr:rowOff>190500</xdr:rowOff>
    </xdr:to>
    <xdr:sp macro="" textlink="">
      <xdr:nvSpPr>
        <xdr:cNvPr id="1007361" name="Text Box 1">
          <a:extLst>
            <a:ext uri="{FF2B5EF4-FFF2-40B4-BE49-F238E27FC236}">
              <a16:creationId xmlns:a16="http://schemas.microsoft.com/office/drawing/2014/main" id="{00000000-0008-0000-0600-0000015F0F00}"/>
            </a:ext>
          </a:extLst>
        </xdr:cNvPr>
        <xdr:cNvSpPr txBox="1">
          <a:spLocks noChangeArrowheads="1"/>
        </xdr:cNvSpPr>
      </xdr:nvSpPr>
      <xdr:spPr bwMode="auto">
        <a:xfrm>
          <a:off x="78638400" y="10029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37</xdr:row>
      <xdr:rowOff>0</xdr:rowOff>
    </xdr:from>
    <xdr:to>
      <xdr:col>109</xdr:col>
      <xdr:colOff>85725</xdr:colOff>
      <xdr:row>37</xdr:row>
      <xdr:rowOff>190500</xdr:rowOff>
    </xdr:to>
    <xdr:sp macro="" textlink="">
      <xdr:nvSpPr>
        <xdr:cNvPr id="1007362" name="Text Box 1">
          <a:extLst>
            <a:ext uri="{FF2B5EF4-FFF2-40B4-BE49-F238E27FC236}">
              <a16:creationId xmlns:a16="http://schemas.microsoft.com/office/drawing/2014/main" id="{00000000-0008-0000-0600-0000025F0F00}"/>
            </a:ext>
          </a:extLst>
        </xdr:cNvPr>
        <xdr:cNvSpPr txBox="1">
          <a:spLocks noChangeArrowheads="1"/>
        </xdr:cNvSpPr>
      </xdr:nvSpPr>
      <xdr:spPr bwMode="auto">
        <a:xfrm>
          <a:off x="79333725" y="10029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37</xdr:row>
      <xdr:rowOff>0</xdr:rowOff>
    </xdr:from>
    <xdr:to>
      <xdr:col>112</xdr:col>
      <xdr:colOff>85725</xdr:colOff>
      <xdr:row>37</xdr:row>
      <xdr:rowOff>180975</xdr:rowOff>
    </xdr:to>
    <xdr:sp macro="" textlink="">
      <xdr:nvSpPr>
        <xdr:cNvPr id="1007363" name="Text Box 1">
          <a:extLst>
            <a:ext uri="{FF2B5EF4-FFF2-40B4-BE49-F238E27FC236}">
              <a16:creationId xmlns:a16="http://schemas.microsoft.com/office/drawing/2014/main" id="{00000000-0008-0000-0600-0000035F0F00}"/>
            </a:ext>
          </a:extLst>
        </xdr:cNvPr>
        <xdr:cNvSpPr txBox="1">
          <a:spLocks noChangeArrowheads="1"/>
        </xdr:cNvSpPr>
      </xdr:nvSpPr>
      <xdr:spPr bwMode="auto">
        <a:xfrm>
          <a:off x="81419700" y="100298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37</xdr:row>
      <xdr:rowOff>0</xdr:rowOff>
    </xdr:from>
    <xdr:to>
      <xdr:col>113</xdr:col>
      <xdr:colOff>85725</xdr:colOff>
      <xdr:row>37</xdr:row>
      <xdr:rowOff>180975</xdr:rowOff>
    </xdr:to>
    <xdr:sp macro="" textlink="">
      <xdr:nvSpPr>
        <xdr:cNvPr id="1007364" name="Text Box 1">
          <a:extLst>
            <a:ext uri="{FF2B5EF4-FFF2-40B4-BE49-F238E27FC236}">
              <a16:creationId xmlns:a16="http://schemas.microsoft.com/office/drawing/2014/main" id="{00000000-0008-0000-0600-0000045F0F00}"/>
            </a:ext>
          </a:extLst>
        </xdr:cNvPr>
        <xdr:cNvSpPr txBox="1">
          <a:spLocks noChangeArrowheads="1"/>
        </xdr:cNvSpPr>
      </xdr:nvSpPr>
      <xdr:spPr bwMode="auto">
        <a:xfrm>
          <a:off x="82115025" y="100298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37</xdr:row>
      <xdr:rowOff>0</xdr:rowOff>
    </xdr:from>
    <xdr:to>
      <xdr:col>116</xdr:col>
      <xdr:colOff>95250</xdr:colOff>
      <xdr:row>39</xdr:row>
      <xdr:rowOff>180975</xdr:rowOff>
    </xdr:to>
    <xdr:sp macro="" textlink="">
      <xdr:nvSpPr>
        <xdr:cNvPr id="1007365" name="Text Box 1">
          <a:extLst>
            <a:ext uri="{FF2B5EF4-FFF2-40B4-BE49-F238E27FC236}">
              <a16:creationId xmlns:a16="http://schemas.microsoft.com/office/drawing/2014/main" id="{00000000-0008-0000-0600-0000055F0F00}"/>
            </a:ext>
          </a:extLst>
        </xdr:cNvPr>
        <xdr:cNvSpPr txBox="1">
          <a:spLocks noChangeArrowheads="1"/>
        </xdr:cNvSpPr>
      </xdr:nvSpPr>
      <xdr:spPr bwMode="auto">
        <a:xfrm>
          <a:off x="84201000" y="10029825"/>
          <a:ext cx="95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37</xdr:row>
      <xdr:rowOff>0</xdr:rowOff>
    </xdr:from>
    <xdr:to>
      <xdr:col>117</xdr:col>
      <xdr:colOff>95250</xdr:colOff>
      <xdr:row>39</xdr:row>
      <xdr:rowOff>180975</xdr:rowOff>
    </xdr:to>
    <xdr:sp macro="" textlink="">
      <xdr:nvSpPr>
        <xdr:cNvPr id="1007366" name="Text Box 1">
          <a:extLst>
            <a:ext uri="{FF2B5EF4-FFF2-40B4-BE49-F238E27FC236}">
              <a16:creationId xmlns:a16="http://schemas.microsoft.com/office/drawing/2014/main" id="{00000000-0008-0000-0600-0000065F0F00}"/>
            </a:ext>
          </a:extLst>
        </xdr:cNvPr>
        <xdr:cNvSpPr txBox="1">
          <a:spLocks noChangeArrowheads="1"/>
        </xdr:cNvSpPr>
      </xdr:nvSpPr>
      <xdr:spPr bwMode="auto">
        <a:xfrm>
          <a:off x="84896325" y="10029825"/>
          <a:ext cx="95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37</xdr:row>
      <xdr:rowOff>0</xdr:rowOff>
    </xdr:from>
    <xdr:to>
      <xdr:col>120</xdr:col>
      <xdr:colOff>95250</xdr:colOff>
      <xdr:row>39</xdr:row>
      <xdr:rowOff>180975</xdr:rowOff>
    </xdr:to>
    <xdr:sp macro="" textlink="">
      <xdr:nvSpPr>
        <xdr:cNvPr id="1007367" name="Text Box 1">
          <a:extLst>
            <a:ext uri="{FF2B5EF4-FFF2-40B4-BE49-F238E27FC236}">
              <a16:creationId xmlns:a16="http://schemas.microsoft.com/office/drawing/2014/main" id="{00000000-0008-0000-0600-0000075F0F00}"/>
            </a:ext>
          </a:extLst>
        </xdr:cNvPr>
        <xdr:cNvSpPr txBox="1">
          <a:spLocks noChangeArrowheads="1"/>
        </xdr:cNvSpPr>
      </xdr:nvSpPr>
      <xdr:spPr bwMode="auto">
        <a:xfrm>
          <a:off x="86982300" y="10029825"/>
          <a:ext cx="95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37</xdr:row>
      <xdr:rowOff>0</xdr:rowOff>
    </xdr:from>
    <xdr:to>
      <xdr:col>121</xdr:col>
      <xdr:colOff>95250</xdr:colOff>
      <xdr:row>39</xdr:row>
      <xdr:rowOff>180975</xdr:rowOff>
    </xdr:to>
    <xdr:sp macro="" textlink="">
      <xdr:nvSpPr>
        <xdr:cNvPr id="1007368" name="Text Box 1">
          <a:extLst>
            <a:ext uri="{FF2B5EF4-FFF2-40B4-BE49-F238E27FC236}">
              <a16:creationId xmlns:a16="http://schemas.microsoft.com/office/drawing/2014/main" id="{00000000-0008-0000-0600-0000085F0F00}"/>
            </a:ext>
          </a:extLst>
        </xdr:cNvPr>
        <xdr:cNvSpPr txBox="1">
          <a:spLocks noChangeArrowheads="1"/>
        </xdr:cNvSpPr>
      </xdr:nvSpPr>
      <xdr:spPr bwMode="auto">
        <a:xfrm>
          <a:off x="87677625" y="10029825"/>
          <a:ext cx="95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37</xdr:row>
      <xdr:rowOff>0</xdr:rowOff>
    </xdr:from>
    <xdr:to>
      <xdr:col>124</xdr:col>
      <xdr:colOff>95250</xdr:colOff>
      <xdr:row>39</xdr:row>
      <xdr:rowOff>180975</xdr:rowOff>
    </xdr:to>
    <xdr:sp macro="" textlink="">
      <xdr:nvSpPr>
        <xdr:cNvPr id="1007369" name="Text Box 1">
          <a:extLst>
            <a:ext uri="{FF2B5EF4-FFF2-40B4-BE49-F238E27FC236}">
              <a16:creationId xmlns:a16="http://schemas.microsoft.com/office/drawing/2014/main" id="{00000000-0008-0000-0600-0000095F0F00}"/>
            </a:ext>
          </a:extLst>
        </xdr:cNvPr>
        <xdr:cNvSpPr txBox="1">
          <a:spLocks noChangeArrowheads="1"/>
        </xdr:cNvSpPr>
      </xdr:nvSpPr>
      <xdr:spPr bwMode="auto">
        <a:xfrm>
          <a:off x="89763600" y="10029825"/>
          <a:ext cx="95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37</xdr:row>
      <xdr:rowOff>0</xdr:rowOff>
    </xdr:from>
    <xdr:to>
      <xdr:col>125</xdr:col>
      <xdr:colOff>95250</xdr:colOff>
      <xdr:row>39</xdr:row>
      <xdr:rowOff>180975</xdr:rowOff>
    </xdr:to>
    <xdr:sp macro="" textlink="">
      <xdr:nvSpPr>
        <xdr:cNvPr id="1007370" name="Text Box 1">
          <a:extLst>
            <a:ext uri="{FF2B5EF4-FFF2-40B4-BE49-F238E27FC236}">
              <a16:creationId xmlns:a16="http://schemas.microsoft.com/office/drawing/2014/main" id="{00000000-0008-0000-0600-00000A5F0F00}"/>
            </a:ext>
          </a:extLst>
        </xdr:cNvPr>
        <xdr:cNvSpPr txBox="1">
          <a:spLocks noChangeArrowheads="1"/>
        </xdr:cNvSpPr>
      </xdr:nvSpPr>
      <xdr:spPr bwMode="auto">
        <a:xfrm>
          <a:off x="90458925" y="10029825"/>
          <a:ext cx="95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37</xdr:row>
      <xdr:rowOff>0</xdr:rowOff>
    </xdr:from>
    <xdr:to>
      <xdr:col>128</xdr:col>
      <xdr:colOff>85725</xdr:colOff>
      <xdr:row>37</xdr:row>
      <xdr:rowOff>209550</xdr:rowOff>
    </xdr:to>
    <xdr:sp macro="" textlink="">
      <xdr:nvSpPr>
        <xdr:cNvPr id="1007371" name="Text Box 1">
          <a:extLst>
            <a:ext uri="{FF2B5EF4-FFF2-40B4-BE49-F238E27FC236}">
              <a16:creationId xmlns:a16="http://schemas.microsoft.com/office/drawing/2014/main" id="{00000000-0008-0000-0600-00000B5F0F00}"/>
            </a:ext>
          </a:extLst>
        </xdr:cNvPr>
        <xdr:cNvSpPr txBox="1">
          <a:spLocks noChangeArrowheads="1"/>
        </xdr:cNvSpPr>
      </xdr:nvSpPr>
      <xdr:spPr bwMode="auto">
        <a:xfrm>
          <a:off x="92544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37</xdr:row>
      <xdr:rowOff>0</xdr:rowOff>
    </xdr:from>
    <xdr:to>
      <xdr:col>129</xdr:col>
      <xdr:colOff>85725</xdr:colOff>
      <xdr:row>37</xdr:row>
      <xdr:rowOff>209550</xdr:rowOff>
    </xdr:to>
    <xdr:sp macro="" textlink="">
      <xdr:nvSpPr>
        <xdr:cNvPr id="1007372" name="Text Box 1">
          <a:extLst>
            <a:ext uri="{FF2B5EF4-FFF2-40B4-BE49-F238E27FC236}">
              <a16:creationId xmlns:a16="http://schemas.microsoft.com/office/drawing/2014/main" id="{00000000-0008-0000-0600-00000C5F0F00}"/>
            </a:ext>
          </a:extLst>
        </xdr:cNvPr>
        <xdr:cNvSpPr txBox="1">
          <a:spLocks noChangeArrowheads="1"/>
        </xdr:cNvSpPr>
      </xdr:nvSpPr>
      <xdr:spPr bwMode="auto">
        <a:xfrm>
          <a:off x="93240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37</xdr:row>
      <xdr:rowOff>0</xdr:rowOff>
    </xdr:from>
    <xdr:to>
      <xdr:col>132</xdr:col>
      <xdr:colOff>95250</xdr:colOff>
      <xdr:row>37</xdr:row>
      <xdr:rowOff>209550</xdr:rowOff>
    </xdr:to>
    <xdr:sp macro="" textlink="">
      <xdr:nvSpPr>
        <xdr:cNvPr id="1007373" name="Text Box 1">
          <a:extLst>
            <a:ext uri="{FF2B5EF4-FFF2-40B4-BE49-F238E27FC236}">
              <a16:creationId xmlns:a16="http://schemas.microsoft.com/office/drawing/2014/main" id="{00000000-0008-0000-0600-00000D5F0F00}"/>
            </a:ext>
          </a:extLst>
        </xdr:cNvPr>
        <xdr:cNvSpPr txBox="1">
          <a:spLocks noChangeArrowheads="1"/>
        </xdr:cNvSpPr>
      </xdr:nvSpPr>
      <xdr:spPr bwMode="auto">
        <a:xfrm>
          <a:off x="95326200" y="1002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37</xdr:row>
      <xdr:rowOff>0</xdr:rowOff>
    </xdr:from>
    <xdr:to>
      <xdr:col>133</xdr:col>
      <xdr:colOff>95250</xdr:colOff>
      <xdr:row>37</xdr:row>
      <xdr:rowOff>209550</xdr:rowOff>
    </xdr:to>
    <xdr:sp macro="" textlink="">
      <xdr:nvSpPr>
        <xdr:cNvPr id="1007374" name="Text Box 1">
          <a:extLst>
            <a:ext uri="{FF2B5EF4-FFF2-40B4-BE49-F238E27FC236}">
              <a16:creationId xmlns:a16="http://schemas.microsoft.com/office/drawing/2014/main" id="{00000000-0008-0000-0600-00000E5F0F00}"/>
            </a:ext>
          </a:extLst>
        </xdr:cNvPr>
        <xdr:cNvSpPr txBox="1">
          <a:spLocks noChangeArrowheads="1"/>
        </xdr:cNvSpPr>
      </xdr:nvSpPr>
      <xdr:spPr bwMode="auto">
        <a:xfrm>
          <a:off x="96021525" y="1002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37</xdr:row>
      <xdr:rowOff>0</xdr:rowOff>
    </xdr:from>
    <xdr:to>
      <xdr:col>136</xdr:col>
      <xdr:colOff>85725</xdr:colOff>
      <xdr:row>37</xdr:row>
      <xdr:rowOff>209550</xdr:rowOff>
    </xdr:to>
    <xdr:sp macro="" textlink="">
      <xdr:nvSpPr>
        <xdr:cNvPr id="1007375" name="Text Box 1">
          <a:extLst>
            <a:ext uri="{FF2B5EF4-FFF2-40B4-BE49-F238E27FC236}">
              <a16:creationId xmlns:a16="http://schemas.microsoft.com/office/drawing/2014/main" id="{00000000-0008-0000-0600-00000F5F0F00}"/>
            </a:ext>
          </a:extLst>
        </xdr:cNvPr>
        <xdr:cNvSpPr txBox="1">
          <a:spLocks noChangeArrowheads="1"/>
        </xdr:cNvSpPr>
      </xdr:nvSpPr>
      <xdr:spPr bwMode="auto">
        <a:xfrm>
          <a:off x="981075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37</xdr:row>
      <xdr:rowOff>0</xdr:rowOff>
    </xdr:from>
    <xdr:to>
      <xdr:col>137</xdr:col>
      <xdr:colOff>85725</xdr:colOff>
      <xdr:row>37</xdr:row>
      <xdr:rowOff>209550</xdr:rowOff>
    </xdr:to>
    <xdr:sp macro="" textlink="">
      <xdr:nvSpPr>
        <xdr:cNvPr id="1007376" name="Text Box 1">
          <a:extLst>
            <a:ext uri="{FF2B5EF4-FFF2-40B4-BE49-F238E27FC236}">
              <a16:creationId xmlns:a16="http://schemas.microsoft.com/office/drawing/2014/main" id="{00000000-0008-0000-0600-0000105F0F00}"/>
            </a:ext>
          </a:extLst>
        </xdr:cNvPr>
        <xdr:cNvSpPr txBox="1">
          <a:spLocks noChangeArrowheads="1"/>
        </xdr:cNvSpPr>
      </xdr:nvSpPr>
      <xdr:spPr bwMode="auto">
        <a:xfrm>
          <a:off x="988028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37</xdr:row>
      <xdr:rowOff>0</xdr:rowOff>
    </xdr:from>
    <xdr:to>
      <xdr:col>140</xdr:col>
      <xdr:colOff>85725</xdr:colOff>
      <xdr:row>37</xdr:row>
      <xdr:rowOff>209550</xdr:rowOff>
    </xdr:to>
    <xdr:sp macro="" textlink="">
      <xdr:nvSpPr>
        <xdr:cNvPr id="1007377" name="Text Box 1">
          <a:extLst>
            <a:ext uri="{FF2B5EF4-FFF2-40B4-BE49-F238E27FC236}">
              <a16:creationId xmlns:a16="http://schemas.microsoft.com/office/drawing/2014/main" id="{00000000-0008-0000-0600-0000115F0F00}"/>
            </a:ext>
          </a:extLst>
        </xdr:cNvPr>
        <xdr:cNvSpPr txBox="1">
          <a:spLocks noChangeArrowheads="1"/>
        </xdr:cNvSpPr>
      </xdr:nvSpPr>
      <xdr:spPr bwMode="auto">
        <a:xfrm>
          <a:off x="1008888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37</xdr:row>
      <xdr:rowOff>0</xdr:rowOff>
    </xdr:from>
    <xdr:to>
      <xdr:col>141</xdr:col>
      <xdr:colOff>85725</xdr:colOff>
      <xdr:row>37</xdr:row>
      <xdr:rowOff>209550</xdr:rowOff>
    </xdr:to>
    <xdr:sp macro="" textlink="">
      <xdr:nvSpPr>
        <xdr:cNvPr id="1007378" name="Text Box 1">
          <a:extLst>
            <a:ext uri="{FF2B5EF4-FFF2-40B4-BE49-F238E27FC236}">
              <a16:creationId xmlns:a16="http://schemas.microsoft.com/office/drawing/2014/main" id="{00000000-0008-0000-0600-0000125F0F00}"/>
            </a:ext>
          </a:extLst>
        </xdr:cNvPr>
        <xdr:cNvSpPr txBox="1">
          <a:spLocks noChangeArrowheads="1"/>
        </xdr:cNvSpPr>
      </xdr:nvSpPr>
      <xdr:spPr bwMode="auto">
        <a:xfrm>
          <a:off x="1015841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37</xdr:row>
      <xdr:rowOff>0</xdr:rowOff>
    </xdr:from>
    <xdr:to>
      <xdr:col>144</xdr:col>
      <xdr:colOff>85725</xdr:colOff>
      <xdr:row>37</xdr:row>
      <xdr:rowOff>209550</xdr:rowOff>
    </xdr:to>
    <xdr:sp macro="" textlink="">
      <xdr:nvSpPr>
        <xdr:cNvPr id="1007379" name="Text Box 1">
          <a:extLst>
            <a:ext uri="{FF2B5EF4-FFF2-40B4-BE49-F238E27FC236}">
              <a16:creationId xmlns:a16="http://schemas.microsoft.com/office/drawing/2014/main" id="{00000000-0008-0000-0600-0000135F0F00}"/>
            </a:ext>
          </a:extLst>
        </xdr:cNvPr>
        <xdr:cNvSpPr txBox="1">
          <a:spLocks noChangeArrowheads="1"/>
        </xdr:cNvSpPr>
      </xdr:nvSpPr>
      <xdr:spPr bwMode="auto">
        <a:xfrm>
          <a:off x="1036701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37</xdr:row>
      <xdr:rowOff>0</xdr:rowOff>
    </xdr:from>
    <xdr:to>
      <xdr:col>145</xdr:col>
      <xdr:colOff>85725</xdr:colOff>
      <xdr:row>37</xdr:row>
      <xdr:rowOff>209550</xdr:rowOff>
    </xdr:to>
    <xdr:sp macro="" textlink="">
      <xdr:nvSpPr>
        <xdr:cNvPr id="1007380" name="Text Box 1">
          <a:extLst>
            <a:ext uri="{FF2B5EF4-FFF2-40B4-BE49-F238E27FC236}">
              <a16:creationId xmlns:a16="http://schemas.microsoft.com/office/drawing/2014/main" id="{00000000-0008-0000-0600-0000145F0F00}"/>
            </a:ext>
          </a:extLst>
        </xdr:cNvPr>
        <xdr:cNvSpPr txBox="1">
          <a:spLocks noChangeArrowheads="1"/>
        </xdr:cNvSpPr>
      </xdr:nvSpPr>
      <xdr:spPr bwMode="auto">
        <a:xfrm>
          <a:off x="1043654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07381" name="Text Box 1">
          <a:extLst>
            <a:ext uri="{FF2B5EF4-FFF2-40B4-BE49-F238E27FC236}">
              <a16:creationId xmlns:a16="http://schemas.microsoft.com/office/drawing/2014/main" id="{00000000-0008-0000-0600-0000155F0F00}"/>
            </a:ext>
          </a:extLst>
        </xdr:cNvPr>
        <xdr:cNvSpPr txBox="1">
          <a:spLocks noChangeArrowheads="1"/>
        </xdr:cNvSpPr>
      </xdr:nvSpPr>
      <xdr:spPr bwMode="auto">
        <a:xfrm>
          <a:off x="109232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07382" name="Text Box 1">
          <a:extLst>
            <a:ext uri="{FF2B5EF4-FFF2-40B4-BE49-F238E27FC236}">
              <a16:creationId xmlns:a16="http://schemas.microsoft.com/office/drawing/2014/main" id="{00000000-0008-0000-0600-0000165F0F00}"/>
            </a:ext>
          </a:extLst>
        </xdr:cNvPr>
        <xdr:cNvSpPr txBox="1">
          <a:spLocks noChangeArrowheads="1"/>
        </xdr:cNvSpPr>
      </xdr:nvSpPr>
      <xdr:spPr bwMode="auto">
        <a:xfrm>
          <a:off x="109232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07383" name="Text Box 1">
          <a:extLst>
            <a:ext uri="{FF2B5EF4-FFF2-40B4-BE49-F238E27FC236}">
              <a16:creationId xmlns:a16="http://schemas.microsoft.com/office/drawing/2014/main" id="{00000000-0008-0000-0600-0000175F0F00}"/>
            </a:ext>
          </a:extLst>
        </xdr:cNvPr>
        <xdr:cNvSpPr txBox="1">
          <a:spLocks noChangeArrowheads="1"/>
        </xdr:cNvSpPr>
      </xdr:nvSpPr>
      <xdr:spPr bwMode="auto">
        <a:xfrm>
          <a:off x="109232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07384" name="Text Box 1">
          <a:extLst>
            <a:ext uri="{FF2B5EF4-FFF2-40B4-BE49-F238E27FC236}">
              <a16:creationId xmlns:a16="http://schemas.microsoft.com/office/drawing/2014/main" id="{00000000-0008-0000-0600-0000185F0F00}"/>
            </a:ext>
          </a:extLst>
        </xdr:cNvPr>
        <xdr:cNvSpPr txBox="1">
          <a:spLocks noChangeArrowheads="1"/>
        </xdr:cNvSpPr>
      </xdr:nvSpPr>
      <xdr:spPr bwMode="auto">
        <a:xfrm>
          <a:off x="109232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07385" name="Text Box 1">
          <a:extLst>
            <a:ext uri="{FF2B5EF4-FFF2-40B4-BE49-F238E27FC236}">
              <a16:creationId xmlns:a16="http://schemas.microsoft.com/office/drawing/2014/main" id="{00000000-0008-0000-0600-0000195F0F00}"/>
            </a:ext>
          </a:extLst>
        </xdr:cNvPr>
        <xdr:cNvSpPr txBox="1">
          <a:spLocks noChangeArrowheads="1"/>
        </xdr:cNvSpPr>
      </xdr:nvSpPr>
      <xdr:spPr bwMode="auto">
        <a:xfrm>
          <a:off x="109232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37</xdr:row>
      <xdr:rowOff>0</xdr:rowOff>
    </xdr:from>
    <xdr:to>
      <xdr:col>153</xdr:col>
      <xdr:colOff>85725</xdr:colOff>
      <xdr:row>37</xdr:row>
      <xdr:rowOff>209550</xdr:rowOff>
    </xdr:to>
    <xdr:sp macro="" textlink="">
      <xdr:nvSpPr>
        <xdr:cNvPr id="1007386" name="Text Box 1">
          <a:extLst>
            <a:ext uri="{FF2B5EF4-FFF2-40B4-BE49-F238E27FC236}">
              <a16:creationId xmlns:a16="http://schemas.microsoft.com/office/drawing/2014/main" id="{00000000-0008-0000-0600-00001A5F0F00}"/>
            </a:ext>
          </a:extLst>
        </xdr:cNvPr>
        <xdr:cNvSpPr txBox="1">
          <a:spLocks noChangeArrowheads="1"/>
        </xdr:cNvSpPr>
      </xdr:nvSpPr>
      <xdr:spPr bwMode="auto">
        <a:xfrm>
          <a:off x="1099280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37</xdr:row>
      <xdr:rowOff>0</xdr:rowOff>
    </xdr:from>
    <xdr:to>
      <xdr:col>156</xdr:col>
      <xdr:colOff>85725</xdr:colOff>
      <xdr:row>37</xdr:row>
      <xdr:rowOff>209550</xdr:rowOff>
    </xdr:to>
    <xdr:sp macro="" textlink="">
      <xdr:nvSpPr>
        <xdr:cNvPr id="1007387" name="Text Box 1">
          <a:extLst>
            <a:ext uri="{FF2B5EF4-FFF2-40B4-BE49-F238E27FC236}">
              <a16:creationId xmlns:a16="http://schemas.microsoft.com/office/drawing/2014/main" id="{00000000-0008-0000-0600-00001B5F0F00}"/>
            </a:ext>
          </a:extLst>
        </xdr:cNvPr>
        <xdr:cNvSpPr txBox="1">
          <a:spLocks noChangeArrowheads="1"/>
        </xdr:cNvSpPr>
      </xdr:nvSpPr>
      <xdr:spPr bwMode="auto">
        <a:xfrm>
          <a:off x="1120140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37</xdr:row>
      <xdr:rowOff>0</xdr:rowOff>
    </xdr:from>
    <xdr:to>
      <xdr:col>157</xdr:col>
      <xdr:colOff>85725</xdr:colOff>
      <xdr:row>37</xdr:row>
      <xdr:rowOff>209550</xdr:rowOff>
    </xdr:to>
    <xdr:sp macro="" textlink="">
      <xdr:nvSpPr>
        <xdr:cNvPr id="1007388" name="Text Box 1">
          <a:extLst>
            <a:ext uri="{FF2B5EF4-FFF2-40B4-BE49-F238E27FC236}">
              <a16:creationId xmlns:a16="http://schemas.microsoft.com/office/drawing/2014/main" id="{00000000-0008-0000-0600-00001C5F0F00}"/>
            </a:ext>
          </a:extLst>
        </xdr:cNvPr>
        <xdr:cNvSpPr txBox="1">
          <a:spLocks noChangeArrowheads="1"/>
        </xdr:cNvSpPr>
      </xdr:nvSpPr>
      <xdr:spPr bwMode="auto">
        <a:xfrm>
          <a:off x="1127093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37</xdr:row>
      <xdr:rowOff>0</xdr:rowOff>
    </xdr:from>
    <xdr:to>
      <xdr:col>160</xdr:col>
      <xdr:colOff>85725</xdr:colOff>
      <xdr:row>37</xdr:row>
      <xdr:rowOff>209550</xdr:rowOff>
    </xdr:to>
    <xdr:sp macro="" textlink="">
      <xdr:nvSpPr>
        <xdr:cNvPr id="1007389" name="Text Box 1">
          <a:extLst>
            <a:ext uri="{FF2B5EF4-FFF2-40B4-BE49-F238E27FC236}">
              <a16:creationId xmlns:a16="http://schemas.microsoft.com/office/drawing/2014/main" id="{00000000-0008-0000-0600-00001D5F0F00}"/>
            </a:ext>
          </a:extLst>
        </xdr:cNvPr>
        <xdr:cNvSpPr txBox="1">
          <a:spLocks noChangeArrowheads="1"/>
        </xdr:cNvSpPr>
      </xdr:nvSpPr>
      <xdr:spPr bwMode="auto">
        <a:xfrm>
          <a:off x="1147953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37</xdr:row>
      <xdr:rowOff>0</xdr:rowOff>
    </xdr:from>
    <xdr:to>
      <xdr:col>161</xdr:col>
      <xdr:colOff>85725</xdr:colOff>
      <xdr:row>37</xdr:row>
      <xdr:rowOff>209550</xdr:rowOff>
    </xdr:to>
    <xdr:sp macro="" textlink="">
      <xdr:nvSpPr>
        <xdr:cNvPr id="1007390" name="Text Box 1">
          <a:extLst>
            <a:ext uri="{FF2B5EF4-FFF2-40B4-BE49-F238E27FC236}">
              <a16:creationId xmlns:a16="http://schemas.microsoft.com/office/drawing/2014/main" id="{00000000-0008-0000-0600-00001E5F0F00}"/>
            </a:ext>
          </a:extLst>
        </xdr:cNvPr>
        <xdr:cNvSpPr txBox="1">
          <a:spLocks noChangeArrowheads="1"/>
        </xdr:cNvSpPr>
      </xdr:nvSpPr>
      <xdr:spPr bwMode="auto">
        <a:xfrm>
          <a:off x="1154906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37</xdr:row>
      <xdr:rowOff>0</xdr:rowOff>
    </xdr:from>
    <xdr:to>
      <xdr:col>164</xdr:col>
      <xdr:colOff>85725</xdr:colOff>
      <xdr:row>37</xdr:row>
      <xdr:rowOff>209550</xdr:rowOff>
    </xdr:to>
    <xdr:sp macro="" textlink="">
      <xdr:nvSpPr>
        <xdr:cNvPr id="1007391" name="Text Box 1">
          <a:extLst>
            <a:ext uri="{FF2B5EF4-FFF2-40B4-BE49-F238E27FC236}">
              <a16:creationId xmlns:a16="http://schemas.microsoft.com/office/drawing/2014/main" id="{00000000-0008-0000-0600-00001F5F0F00}"/>
            </a:ext>
          </a:extLst>
        </xdr:cNvPr>
        <xdr:cNvSpPr txBox="1">
          <a:spLocks noChangeArrowheads="1"/>
        </xdr:cNvSpPr>
      </xdr:nvSpPr>
      <xdr:spPr bwMode="auto">
        <a:xfrm>
          <a:off x="1175766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37</xdr:row>
      <xdr:rowOff>0</xdr:rowOff>
    </xdr:from>
    <xdr:to>
      <xdr:col>165</xdr:col>
      <xdr:colOff>85725</xdr:colOff>
      <xdr:row>37</xdr:row>
      <xdr:rowOff>209550</xdr:rowOff>
    </xdr:to>
    <xdr:sp macro="" textlink="">
      <xdr:nvSpPr>
        <xdr:cNvPr id="1007392" name="Text Box 1">
          <a:extLst>
            <a:ext uri="{FF2B5EF4-FFF2-40B4-BE49-F238E27FC236}">
              <a16:creationId xmlns:a16="http://schemas.microsoft.com/office/drawing/2014/main" id="{00000000-0008-0000-0600-0000205F0F00}"/>
            </a:ext>
          </a:extLst>
        </xdr:cNvPr>
        <xdr:cNvSpPr txBox="1">
          <a:spLocks noChangeArrowheads="1"/>
        </xdr:cNvSpPr>
      </xdr:nvSpPr>
      <xdr:spPr bwMode="auto">
        <a:xfrm>
          <a:off x="118271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37</xdr:row>
      <xdr:rowOff>0</xdr:rowOff>
    </xdr:from>
    <xdr:to>
      <xdr:col>172</xdr:col>
      <xdr:colOff>85725</xdr:colOff>
      <xdr:row>37</xdr:row>
      <xdr:rowOff>209550</xdr:rowOff>
    </xdr:to>
    <xdr:sp macro="" textlink="">
      <xdr:nvSpPr>
        <xdr:cNvPr id="1007393" name="Text Box 1">
          <a:extLst>
            <a:ext uri="{FF2B5EF4-FFF2-40B4-BE49-F238E27FC236}">
              <a16:creationId xmlns:a16="http://schemas.microsoft.com/office/drawing/2014/main" id="{00000000-0008-0000-0600-0000215F0F00}"/>
            </a:ext>
          </a:extLst>
        </xdr:cNvPr>
        <xdr:cNvSpPr txBox="1">
          <a:spLocks noChangeArrowheads="1"/>
        </xdr:cNvSpPr>
      </xdr:nvSpPr>
      <xdr:spPr bwMode="auto">
        <a:xfrm>
          <a:off x="123139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37</xdr:row>
      <xdr:rowOff>0</xdr:rowOff>
    </xdr:from>
    <xdr:to>
      <xdr:col>173</xdr:col>
      <xdr:colOff>85725</xdr:colOff>
      <xdr:row>37</xdr:row>
      <xdr:rowOff>209550</xdr:rowOff>
    </xdr:to>
    <xdr:sp macro="" textlink="">
      <xdr:nvSpPr>
        <xdr:cNvPr id="1007394" name="Text Box 1">
          <a:extLst>
            <a:ext uri="{FF2B5EF4-FFF2-40B4-BE49-F238E27FC236}">
              <a16:creationId xmlns:a16="http://schemas.microsoft.com/office/drawing/2014/main" id="{00000000-0008-0000-0600-0000225F0F00}"/>
            </a:ext>
          </a:extLst>
        </xdr:cNvPr>
        <xdr:cNvSpPr txBox="1">
          <a:spLocks noChangeArrowheads="1"/>
        </xdr:cNvSpPr>
      </xdr:nvSpPr>
      <xdr:spPr bwMode="auto">
        <a:xfrm>
          <a:off x="1238345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37</xdr:row>
      <xdr:rowOff>0</xdr:rowOff>
    </xdr:from>
    <xdr:to>
      <xdr:col>176</xdr:col>
      <xdr:colOff>85725</xdr:colOff>
      <xdr:row>37</xdr:row>
      <xdr:rowOff>209550</xdr:rowOff>
    </xdr:to>
    <xdr:sp macro="" textlink="">
      <xdr:nvSpPr>
        <xdr:cNvPr id="1007395" name="Text Box 1">
          <a:extLst>
            <a:ext uri="{FF2B5EF4-FFF2-40B4-BE49-F238E27FC236}">
              <a16:creationId xmlns:a16="http://schemas.microsoft.com/office/drawing/2014/main" id="{00000000-0008-0000-0600-0000235F0F00}"/>
            </a:ext>
          </a:extLst>
        </xdr:cNvPr>
        <xdr:cNvSpPr txBox="1">
          <a:spLocks noChangeArrowheads="1"/>
        </xdr:cNvSpPr>
      </xdr:nvSpPr>
      <xdr:spPr bwMode="auto">
        <a:xfrm>
          <a:off x="1259205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37</xdr:row>
      <xdr:rowOff>0</xdr:rowOff>
    </xdr:from>
    <xdr:to>
      <xdr:col>177</xdr:col>
      <xdr:colOff>85725</xdr:colOff>
      <xdr:row>37</xdr:row>
      <xdr:rowOff>209550</xdr:rowOff>
    </xdr:to>
    <xdr:sp macro="" textlink="">
      <xdr:nvSpPr>
        <xdr:cNvPr id="1007396" name="Text Box 1">
          <a:extLst>
            <a:ext uri="{FF2B5EF4-FFF2-40B4-BE49-F238E27FC236}">
              <a16:creationId xmlns:a16="http://schemas.microsoft.com/office/drawing/2014/main" id="{00000000-0008-0000-0600-0000245F0F00}"/>
            </a:ext>
          </a:extLst>
        </xdr:cNvPr>
        <xdr:cNvSpPr txBox="1">
          <a:spLocks noChangeArrowheads="1"/>
        </xdr:cNvSpPr>
      </xdr:nvSpPr>
      <xdr:spPr bwMode="auto">
        <a:xfrm>
          <a:off x="1266158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37</xdr:row>
      <xdr:rowOff>0</xdr:rowOff>
    </xdr:from>
    <xdr:to>
      <xdr:col>180</xdr:col>
      <xdr:colOff>85725</xdr:colOff>
      <xdr:row>37</xdr:row>
      <xdr:rowOff>209550</xdr:rowOff>
    </xdr:to>
    <xdr:sp macro="" textlink="">
      <xdr:nvSpPr>
        <xdr:cNvPr id="1007397" name="Text Box 1">
          <a:extLst>
            <a:ext uri="{FF2B5EF4-FFF2-40B4-BE49-F238E27FC236}">
              <a16:creationId xmlns:a16="http://schemas.microsoft.com/office/drawing/2014/main" id="{00000000-0008-0000-0600-0000255F0F00}"/>
            </a:ext>
          </a:extLst>
        </xdr:cNvPr>
        <xdr:cNvSpPr txBox="1">
          <a:spLocks noChangeArrowheads="1"/>
        </xdr:cNvSpPr>
      </xdr:nvSpPr>
      <xdr:spPr bwMode="auto">
        <a:xfrm>
          <a:off x="1287018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37</xdr:row>
      <xdr:rowOff>0</xdr:rowOff>
    </xdr:from>
    <xdr:to>
      <xdr:col>181</xdr:col>
      <xdr:colOff>85725</xdr:colOff>
      <xdr:row>37</xdr:row>
      <xdr:rowOff>209550</xdr:rowOff>
    </xdr:to>
    <xdr:sp macro="" textlink="">
      <xdr:nvSpPr>
        <xdr:cNvPr id="1007398" name="Text Box 1">
          <a:extLst>
            <a:ext uri="{FF2B5EF4-FFF2-40B4-BE49-F238E27FC236}">
              <a16:creationId xmlns:a16="http://schemas.microsoft.com/office/drawing/2014/main" id="{00000000-0008-0000-0600-0000265F0F00}"/>
            </a:ext>
          </a:extLst>
        </xdr:cNvPr>
        <xdr:cNvSpPr txBox="1">
          <a:spLocks noChangeArrowheads="1"/>
        </xdr:cNvSpPr>
      </xdr:nvSpPr>
      <xdr:spPr bwMode="auto">
        <a:xfrm>
          <a:off x="1293971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37</xdr:row>
      <xdr:rowOff>0</xdr:rowOff>
    </xdr:from>
    <xdr:to>
      <xdr:col>180</xdr:col>
      <xdr:colOff>85725</xdr:colOff>
      <xdr:row>37</xdr:row>
      <xdr:rowOff>209550</xdr:rowOff>
    </xdr:to>
    <xdr:sp macro="" textlink="">
      <xdr:nvSpPr>
        <xdr:cNvPr id="1007399" name="Text Box 1">
          <a:extLst>
            <a:ext uri="{FF2B5EF4-FFF2-40B4-BE49-F238E27FC236}">
              <a16:creationId xmlns:a16="http://schemas.microsoft.com/office/drawing/2014/main" id="{00000000-0008-0000-0600-0000275F0F00}"/>
            </a:ext>
          </a:extLst>
        </xdr:cNvPr>
        <xdr:cNvSpPr txBox="1">
          <a:spLocks noChangeArrowheads="1"/>
        </xdr:cNvSpPr>
      </xdr:nvSpPr>
      <xdr:spPr bwMode="auto">
        <a:xfrm>
          <a:off x="1287018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37</xdr:row>
      <xdr:rowOff>0</xdr:rowOff>
    </xdr:from>
    <xdr:to>
      <xdr:col>181</xdr:col>
      <xdr:colOff>85725</xdr:colOff>
      <xdr:row>37</xdr:row>
      <xdr:rowOff>209550</xdr:rowOff>
    </xdr:to>
    <xdr:sp macro="" textlink="">
      <xdr:nvSpPr>
        <xdr:cNvPr id="1007400" name="Text Box 1">
          <a:extLst>
            <a:ext uri="{FF2B5EF4-FFF2-40B4-BE49-F238E27FC236}">
              <a16:creationId xmlns:a16="http://schemas.microsoft.com/office/drawing/2014/main" id="{00000000-0008-0000-0600-0000285F0F00}"/>
            </a:ext>
          </a:extLst>
        </xdr:cNvPr>
        <xdr:cNvSpPr txBox="1">
          <a:spLocks noChangeArrowheads="1"/>
        </xdr:cNvSpPr>
      </xdr:nvSpPr>
      <xdr:spPr bwMode="auto">
        <a:xfrm>
          <a:off x="1293971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37</xdr:row>
      <xdr:rowOff>0</xdr:rowOff>
    </xdr:from>
    <xdr:to>
      <xdr:col>184</xdr:col>
      <xdr:colOff>85725</xdr:colOff>
      <xdr:row>37</xdr:row>
      <xdr:rowOff>209550</xdr:rowOff>
    </xdr:to>
    <xdr:sp macro="" textlink="">
      <xdr:nvSpPr>
        <xdr:cNvPr id="1007401" name="Text Box 1">
          <a:extLst>
            <a:ext uri="{FF2B5EF4-FFF2-40B4-BE49-F238E27FC236}">
              <a16:creationId xmlns:a16="http://schemas.microsoft.com/office/drawing/2014/main" id="{00000000-0008-0000-0600-0000295F0F00}"/>
            </a:ext>
          </a:extLst>
        </xdr:cNvPr>
        <xdr:cNvSpPr txBox="1">
          <a:spLocks noChangeArrowheads="1"/>
        </xdr:cNvSpPr>
      </xdr:nvSpPr>
      <xdr:spPr bwMode="auto">
        <a:xfrm>
          <a:off x="1314831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37</xdr:row>
      <xdr:rowOff>0</xdr:rowOff>
    </xdr:from>
    <xdr:to>
      <xdr:col>185</xdr:col>
      <xdr:colOff>85725</xdr:colOff>
      <xdr:row>37</xdr:row>
      <xdr:rowOff>209550</xdr:rowOff>
    </xdr:to>
    <xdr:sp macro="" textlink="">
      <xdr:nvSpPr>
        <xdr:cNvPr id="1007402" name="Text Box 1">
          <a:extLst>
            <a:ext uri="{FF2B5EF4-FFF2-40B4-BE49-F238E27FC236}">
              <a16:creationId xmlns:a16="http://schemas.microsoft.com/office/drawing/2014/main" id="{00000000-0008-0000-0600-00002A5F0F00}"/>
            </a:ext>
          </a:extLst>
        </xdr:cNvPr>
        <xdr:cNvSpPr txBox="1">
          <a:spLocks noChangeArrowheads="1"/>
        </xdr:cNvSpPr>
      </xdr:nvSpPr>
      <xdr:spPr bwMode="auto">
        <a:xfrm>
          <a:off x="1321784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9525</xdr:rowOff>
    </xdr:to>
    <xdr:sp macro="" textlink="">
      <xdr:nvSpPr>
        <xdr:cNvPr id="1007403" name="Text Box 1">
          <a:extLst>
            <a:ext uri="{FF2B5EF4-FFF2-40B4-BE49-F238E27FC236}">
              <a16:creationId xmlns:a16="http://schemas.microsoft.com/office/drawing/2014/main" id="{00000000-0008-0000-0600-00002B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9525</xdr:rowOff>
    </xdr:to>
    <xdr:sp macro="" textlink="">
      <xdr:nvSpPr>
        <xdr:cNvPr id="1007404" name="Text Box 1">
          <a:extLst>
            <a:ext uri="{FF2B5EF4-FFF2-40B4-BE49-F238E27FC236}">
              <a16:creationId xmlns:a16="http://schemas.microsoft.com/office/drawing/2014/main" id="{00000000-0008-0000-0600-00002C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9525</xdr:rowOff>
    </xdr:to>
    <xdr:sp macro="" textlink="">
      <xdr:nvSpPr>
        <xdr:cNvPr id="1007405" name="Text Box 1">
          <a:extLst>
            <a:ext uri="{FF2B5EF4-FFF2-40B4-BE49-F238E27FC236}">
              <a16:creationId xmlns:a16="http://schemas.microsoft.com/office/drawing/2014/main" id="{00000000-0008-0000-0600-00002D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9525</xdr:rowOff>
    </xdr:to>
    <xdr:sp macro="" textlink="">
      <xdr:nvSpPr>
        <xdr:cNvPr id="1007406" name="Text Box 1">
          <a:extLst>
            <a:ext uri="{FF2B5EF4-FFF2-40B4-BE49-F238E27FC236}">
              <a16:creationId xmlns:a16="http://schemas.microsoft.com/office/drawing/2014/main" id="{00000000-0008-0000-0600-00002E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07" name="Text Box 1">
          <a:extLst>
            <a:ext uri="{FF2B5EF4-FFF2-40B4-BE49-F238E27FC236}">
              <a16:creationId xmlns:a16="http://schemas.microsoft.com/office/drawing/2014/main" id="{00000000-0008-0000-0600-00002F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08" name="Text Box 1">
          <a:extLst>
            <a:ext uri="{FF2B5EF4-FFF2-40B4-BE49-F238E27FC236}">
              <a16:creationId xmlns:a16="http://schemas.microsoft.com/office/drawing/2014/main" id="{00000000-0008-0000-0600-000030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09" name="Text Box 1">
          <a:extLst>
            <a:ext uri="{FF2B5EF4-FFF2-40B4-BE49-F238E27FC236}">
              <a16:creationId xmlns:a16="http://schemas.microsoft.com/office/drawing/2014/main" id="{00000000-0008-0000-0600-000031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10" name="Text Box 1">
          <a:extLst>
            <a:ext uri="{FF2B5EF4-FFF2-40B4-BE49-F238E27FC236}">
              <a16:creationId xmlns:a16="http://schemas.microsoft.com/office/drawing/2014/main" id="{00000000-0008-0000-0600-000032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411" name="Text Box 1">
          <a:extLst>
            <a:ext uri="{FF2B5EF4-FFF2-40B4-BE49-F238E27FC236}">
              <a16:creationId xmlns:a16="http://schemas.microsoft.com/office/drawing/2014/main" id="{00000000-0008-0000-0600-000033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412" name="Text Box 1">
          <a:extLst>
            <a:ext uri="{FF2B5EF4-FFF2-40B4-BE49-F238E27FC236}">
              <a16:creationId xmlns:a16="http://schemas.microsoft.com/office/drawing/2014/main" id="{00000000-0008-0000-0600-000034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13" name="Text Box 1">
          <a:extLst>
            <a:ext uri="{FF2B5EF4-FFF2-40B4-BE49-F238E27FC236}">
              <a16:creationId xmlns:a16="http://schemas.microsoft.com/office/drawing/2014/main" id="{00000000-0008-0000-0600-000035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14" name="Text Box 1">
          <a:extLst>
            <a:ext uri="{FF2B5EF4-FFF2-40B4-BE49-F238E27FC236}">
              <a16:creationId xmlns:a16="http://schemas.microsoft.com/office/drawing/2014/main" id="{00000000-0008-0000-0600-000036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15" name="Text Box 1">
          <a:extLst>
            <a:ext uri="{FF2B5EF4-FFF2-40B4-BE49-F238E27FC236}">
              <a16:creationId xmlns:a16="http://schemas.microsoft.com/office/drawing/2014/main" id="{00000000-0008-0000-0600-000037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16" name="Text Box 1">
          <a:extLst>
            <a:ext uri="{FF2B5EF4-FFF2-40B4-BE49-F238E27FC236}">
              <a16:creationId xmlns:a16="http://schemas.microsoft.com/office/drawing/2014/main" id="{00000000-0008-0000-0600-000038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417" name="Text Box 1">
          <a:extLst>
            <a:ext uri="{FF2B5EF4-FFF2-40B4-BE49-F238E27FC236}">
              <a16:creationId xmlns:a16="http://schemas.microsoft.com/office/drawing/2014/main" id="{00000000-0008-0000-0600-000039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418" name="Text Box 1">
          <a:extLst>
            <a:ext uri="{FF2B5EF4-FFF2-40B4-BE49-F238E27FC236}">
              <a16:creationId xmlns:a16="http://schemas.microsoft.com/office/drawing/2014/main" id="{00000000-0008-0000-0600-00003A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</xdr:colOff>
      <xdr:row>41</xdr:row>
      <xdr:rowOff>200025</xdr:rowOff>
    </xdr:from>
    <xdr:to>
      <xdr:col>4</xdr:col>
      <xdr:colOff>104775</xdr:colOff>
      <xdr:row>44</xdr:row>
      <xdr:rowOff>66675</xdr:rowOff>
    </xdr:to>
    <xdr:sp macro="" textlink="">
      <xdr:nvSpPr>
        <xdr:cNvPr id="1007419" name="Text Box 1">
          <a:extLst>
            <a:ext uri="{FF2B5EF4-FFF2-40B4-BE49-F238E27FC236}">
              <a16:creationId xmlns:a16="http://schemas.microsoft.com/office/drawing/2014/main" id="{00000000-0008-0000-0600-00003B5F0F00}"/>
            </a:ext>
          </a:extLst>
        </xdr:cNvPr>
        <xdr:cNvSpPr txBox="1">
          <a:spLocks noChangeArrowheads="1"/>
        </xdr:cNvSpPr>
      </xdr:nvSpPr>
      <xdr:spPr bwMode="auto">
        <a:xfrm>
          <a:off x="6286500" y="1129665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38</xdr:row>
      <xdr:rowOff>47625</xdr:rowOff>
    </xdr:from>
    <xdr:to>
      <xdr:col>4</xdr:col>
      <xdr:colOff>171450</xdr:colOff>
      <xdr:row>40</xdr:row>
      <xdr:rowOff>114300</xdr:rowOff>
    </xdr:to>
    <xdr:sp macro="" textlink="">
      <xdr:nvSpPr>
        <xdr:cNvPr id="1007420" name="Text Box 1">
          <a:extLst>
            <a:ext uri="{FF2B5EF4-FFF2-40B4-BE49-F238E27FC236}">
              <a16:creationId xmlns:a16="http://schemas.microsoft.com/office/drawing/2014/main" id="{00000000-0008-0000-0600-00003C5F0F00}"/>
            </a:ext>
          </a:extLst>
        </xdr:cNvPr>
        <xdr:cNvSpPr txBox="1">
          <a:spLocks noChangeArrowheads="1"/>
        </xdr:cNvSpPr>
      </xdr:nvSpPr>
      <xdr:spPr bwMode="auto">
        <a:xfrm>
          <a:off x="6353175" y="103441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85725</xdr:colOff>
      <xdr:row>40</xdr:row>
      <xdr:rowOff>28575</xdr:rowOff>
    </xdr:from>
    <xdr:to>
      <xdr:col>9</xdr:col>
      <xdr:colOff>171450</xdr:colOff>
      <xdr:row>42</xdr:row>
      <xdr:rowOff>104775</xdr:rowOff>
    </xdr:to>
    <xdr:sp macro="" textlink="">
      <xdr:nvSpPr>
        <xdr:cNvPr id="1007421" name="Text Box 1">
          <a:extLst>
            <a:ext uri="{FF2B5EF4-FFF2-40B4-BE49-F238E27FC236}">
              <a16:creationId xmlns:a16="http://schemas.microsoft.com/office/drawing/2014/main" id="{00000000-0008-0000-0600-00003D5F0F00}"/>
            </a:ext>
          </a:extLst>
        </xdr:cNvPr>
        <xdr:cNvSpPr txBox="1">
          <a:spLocks noChangeArrowheads="1"/>
        </xdr:cNvSpPr>
      </xdr:nvSpPr>
      <xdr:spPr bwMode="auto">
        <a:xfrm>
          <a:off x="9886950" y="10858500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533400</xdr:colOff>
      <xdr:row>43</xdr:row>
      <xdr:rowOff>104775</xdr:rowOff>
    </xdr:from>
    <xdr:to>
      <xdr:col>5</xdr:col>
      <xdr:colOff>619125</xdr:colOff>
      <xdr:row>45</xdr:row>
      <xdr:rowOff>180975</xdr:rowOff>
    </xdr:to>
    <xdr:sp macro="" textlink="">
      <xdr:nvSpPr>
        <xdr:cNvPr id="1007422" name="Text Box 1">
          <a:extLst>
            <a:ext uri="{FF2B5EF4-FFF2-40B4-BE49-F238E27FC236}">
              <a16:creationId xmlns:a16="http://schemas.microsoft.com/office/drawing/2014/main" id="{00000000-0008-0000-0600-00003E5F0F00}"/>
            </a:ext>
          </a:extLst>
        </xdr:cNvPr>
        <xdr:cNvSpPr txBox="1">
          <a:spLocks noChangeArrowheads="1"/>
        </xdr:cNvSpPr>
      </xdr:nvSpPr>
      <xdr:spPr bwMode="auto">
        <a:xfrm>
          <a:off x="7553325" y="11734800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23" name="Text Box 1">
          <a:extLst>
            <a:ext uri="{FF2B5EF4-FFF2-40B4-BE49-F238E27FC236}">
              <a16:creationId xmlns:a16="http://schemas.microsoft.com/office/drawing/2014/main" id="{00000000-0008-0000-0600-00003F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24" name="Text Box 1">
          <a:extLst>
            <a:ext uri="{FF2B5EF4-FFF2-40B4-BE49-F238E27FC236}">
              <a16:creationId xmlns:a16="http://schemas.microsoft.com/office/drawing/2014/main" id="{00000000-0008-0000-0600-000040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25" name="Text Box 1">
          <a:extLst>
            <a:ext uri="{FF2B5EF4-FFF2-40B4-BE49-F238E27FC236}">
              <a16:creationId xmlns:a16="http://schemas.microsoft.com/office/drawing/2014/main" id="{00000000-0008-0000-0600-000041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26" name="Text Box 1">
          <a:extLst>
            <a:ext uri="{FF2B5EF4-FFF2-40B4-BE49-F238E27FC236}">
              <a16:creationId xmlns:a16="http://schemas.microsoft.com/office/drawing/2014/main" id="{00000000-0008-0000-0600-000042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427" name="Text Box 1">
          <a:extLst>
            <a:ext uri="{FF2B5EF4-FFF2-40B4-BE49-F238E27FC236}">
              <a16:creationId xmlns:a16="http://schemas.microsoft.com/office/drawing/2014/main" id="{00000000-0008-0000-0600-000043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428" name="Text Box 1">
          <a:extLst>
            <a:ext uri="{FF2B5EF4-FFF2-40B4-BE49-F238E27FC236}">
              <a16:creationId xmlns:a16="http://schemas.microsoft.com/office/drawing/2014/main" id="{00000000-0008-0000-0600-0000445F0F00}"/>
            </a:ext>
          </a:extLst>
        </xdr:cNvPr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37</xdr:row>
      <xdr:rowOff>0</xdr:rowOff>
    </xdr:from>
    <xdr:to>
      <xdr:col>200</xdr:col>
      <xdr:colOff>85725</xdr:colOff>
      <xdr:row>37</xdr:row>
      <xdr:rowOff>209550</xdr:rowOff>
    </xdr:to>
    <xdr:sp macro="" textlink="">
      <xdr:nvSpPr>
        <xdr:cNvPr id="1007429" name="Text Box 1">
          <a:extLst>
            <a:ext uri="{FF2B5EF4-FFF2-40B4-BE49-F238E27FC236}">
              <a16:creationId xmlns:a16="http://schemas.microsoft.com/office/drawing/2014/main" id="{00000000-0008-0000-0600-0000455F0F00}"/>
            </a:ext>
          </a:extLst>
        </xdr:cNvPr>
        <xdr:cNvSpPr txBox="1">
          <a:spLocks noChangeArrowheads="1"/>
        </xdr:cNvSpPr>
      </xdr:nvSpPr>
      <xdr:spPr bwMode="auto">
        <a:xfrm>
          <a:off x="1426083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37</xdr:row>
      <xdr:rowOff>0</xdr:rowOff>
    </xdr:from>
    <xdr:to>
      <xdr:col>201</xdr:col>
      <xdr:colOff>85725</xdr:colOff>
      <xdr:row>37</xdr:row>
      <xdr:rowOff>209550</xdr:rowOff>
    </xdr:to>
    <xdr:sp macro="" textlink="">
      <xdr:nvSpPr>
        <xdr:cNvPr id="1007430" name="Text Box 1">
          <a:extLst>
            <a:ext uri="{FF2B5EF4-FFF2-40B4-BE49-F238E27FC236}">
              <a16:creationId xmlns:a16="http://schemas.microsoft.com/office/drawing/2014/main" id="{00000000-0008-0000-0600-0000465F0F00}"/>
            </a:ext>
          </a:extLst>
        </xdr:cNvPr>
        <xdr:cNvSpPr txBox="1">
          <a:spLocks noChangeArrowheads="1"/>
        </xdr:cNvSpPr>
      </xdr:nvSpPr>
      <xdr:spPr bwMode="auto">
        <a:xfrm>
          <a:off x="1433036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37</xdr:row>
      <xdr:rowOff>0</xdr:rowOff>
    </xdr:from>
    <xdr:to>
      <xdr:col>188</xdr:col>
      <xdr:colOff>85725</xdr:colOff>
      <xdr:row>37</xdr:row>
      <xdr:rowOff>209550</xdr:rowOff>
    </xdr:to>
    <xdr:sp macro="" textlink="">
      <xdr:nvSpPr>
        <xdr:cNvPr id="1007431" name="Text Box 1">
          <a:extLst>
            <a:ext uri="{FF2B5EF4-FFF2-40B4-BE49-F238E27FC236}">
              <a16:creationId xmlns:a16="http://schemas.microsoft.com/office/drawing/2014/main" id="{00000000-0008-0000-0600-0000475F0F00}"/>
            </a:ext>
          </a:extLst>
        </xdr:cNvPr>
        <xdr:cNvSpPr txBox="1">
          <a:spLocks noChangeArrowheads="1"/>
        </xdr:cNvSpPr>
      </xdr:nvSpPr>
      <xdr:spPr bwMode="auto">
        <a:xfrm>
          <a:off x="1342644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37</xdr:row>
      <xdr:rowOff>0</xdr:rowOff>
    </xdr:from>
    <xdr:to>
      <xdr:col>189</xdr:col>
      <xdr:colOff>85725</xdr:colOff>
      <xdr:row>37</xdr:row>
      <xdr:rowOff>209550</xdr:rowOff>
    </xdr:to>
    <xdr:sp macro="" textlink="">
      <xdr:nvSpPr>
        <xdr:cNvPr id="1007432" name="Text Box 1">
          <a:extLst>
            <a:ext uri="{FF2B5EF4-FFF2-40B4-BE49-F238E27FC236}">
              <a16:creationId xmlns:a16="http://schemas.microsoft.com/office/drawing/2014/main" id="{00000000-0008-0000-0600-0000485F0F00}"/>
            </a:ext>
          </a:extLst>
        </xdr:cNvPr>
        <xdr:cNvSpPr txBox="1">
          <a:spLocks noChangeArrowheads="1"/>
        </xdr:cNvSpPr>
      </xdr:nvSpPr>
      <xdr:spPr bwMode="auto">
        <a:xfrm>
          <a:off x="1349597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37</xdr:row>
      <xdr:rowOff>0</xdr:rowOff>
    </xdr:from>
    <xdr:to>
      <xdr:col>192</xdr:col>
      <xdr:colOff>85725</xdr:colOff>
      <xdr:row>37</xdr:row>
      <xdr:rowOff>209550</xdr:rowOff>
    </xdr:to>
    <xdr:sp macro="" textlink="">
      <xdr:nvSpPr>
        <xdr:cNvPr id="1007433" name="Text Box 1">
          <a:extLst>
            <a:ext uri="{FF2B5EF4-FFF2-40B4-BE49-F238E27FC236}">
              <a16:creationId xmlns:a16="http://schemas.microsoft.com/office/drawing/2014/main" id="{00000000-0008-0000-0600-0000495F0F00}"/>
            </a:ext>
          </a:extLst>
        </xdr:cNvPr>
        <xdr:cNvSpPr txBox="1">
          <a:spLocks noChangeArrowheads="1"/>
        </xdr:cNvSpPr>
      </xdr:nvSpPr>
      <xdr:spPr bwMode="auto">
        <a:xfrm>
          <a:off x="137045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37</xdr:row>
      <xdr:rowOff>0</xdr:rowOff>
    </xdr:from>
    <xdr:to>
      <xdr:col>193</xdr:col>
      <xdr:colOff>85725</xdr:colOff>
      <xdr:row>37</xdr:row>
      <xdr:rowOff>209550</xdr:rowOff>
    </xdr:to>
    <xdr:sp macro="" textlink="">
      <xdr:nvSpPr>
        <xdr:cNvPr id="1007434" name="Text Box 1">
          <a:extLst>
            <a:ext uri="{FF2B5EF4-FFF2-40B4-BE49-F238E27FC236}">
              <a16:creationId xmlns:a16="http://schemas.microsoft.com/office/drawing/2014/main" id="{00000000-0008-0000-0600-00004A5F0F00}"/>
            </a:ext>
          </a:extLst>
        </xdr:cNvPr>
        <xdr:cNvSpPr txBox="1">
          <a:spLocks noChangeArrowheads="1"/>
        </xdr:cNvSpPr>
      </xdr:nvSpPr>
      <xdr:spPr bwMode="auto">
        <a:xfrm>
          <a:off x="1377410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37</xdr:row>
      <xdr:rowOff>0</xdr:rowOff>
    </xdr:from>
    <xdr:to>
      <xdr:col>192</xdr:col>
      <xdr:colOff>85725</xdr:colOff>
      <xdr:row>37</xdr:row>
      <xdr:rowOff>209550</xdr:rowOff>
    </xdr:to>
    <xdr:sp macro="" textlink="">
      <xdr:nvSpPr>
        <xdr:cNvPr id="1007435" name="Text Box 1">
          <a:extLst>
            <a:ext uri="{FF2B5EF4-FFF2-40B4-BE49-F238E27FC236}">
              <a16:creationId xmlns:a16="http://schemas.microsoft.com/office/drawing/2014/main" id="{00000000-0008-0000-0600-00004B5F0F00}"/>
            </a:ext>
          </a:extLst>
        </xdr:cNvPr>
        <xdr:cNvSpPr txBox="1">
          <a:spLocks noChangeArrowheads="1"/>
        </xdr:cNvSpPr>
      </xdr:nvSpPr>
      <xdr:spPr bwMode="auto">
        <a:xfrm>
          <a:off x="137045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37</xdr:row>
      <xdr:rowOff>0</xdr:rowOff>
    </xdr:from>
    <xdr:to>
      <xdr:col>193</xdr:col>
      <xdr:colOff>85725</xdr:colOff>
      <xdr:row>37</xdr:row>
      <xdr:rowOff>209550</xdr:rowOff>
    </xdr:to>
    <xdr:sp macro="" textlink="">
      <xdr:nvSpPr>
        <xdr:cNvPr id="1007436" name="Text Box 1">
          <a:extLst>
            <a:ext uri="{FF2B5EF4-FFF2-40B4-BE49-F238E27FC236}">
              <a16:creationId xmlns:a16="http://schemas.microsoft.com/office/drawing/2014/main" id="{00000000-0008-0000-0600-00004C5F0F00}"/>
            </a:ext>
          </a:extLst>
        </xdr:cNvPr>
        <xdr:cNvSpPr txBox="1">
          <a:spLocks noChangeArrowheads="1"/>
        </xdr:cNvSpPr>
      </xdr:nvSpPr>
      <xdr:spPr bwMode="auto">
        <a:xfrm>
          <a:off x="1377410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37</xdr:row>
      <xdr:rowOff>0</xdr:rowOff>
    </xdr:from>
    <xdr:to>
      <xdr:col>204</xdr:col>
      <xdr:colOff>85725</xdr:colOff>
      <xdr:row>37</xdr:row>
      <xdr:rowOff>209550</xdr:rowOff>
    </xdr:to>
    <xdr:sp macro="" textlink="">
      <xdr:nvSpPr>
        <xdr:cNvPr id="1007437" name="Text Box 1">
          <a:extLst>
            <a:ext uri="{FF2B5EF4-FFF2-40B4-BE49-F238E27FC236}">
              <a16:creationId xmlns:a16="http://schemas.microsoft.com/office/drawing/2014/main" id="{00000000-0008-0000-0600-00004D5F0F00}"/>
            </a:ext>
          </a:extLst>
        </xdr:cNvPr>
        <xdr:cNvSpPr txBox="1">
          <a:spLocks noChangeArrowheads="1"/>
        </xdr:cNvSpPr>
      </xdr:nvSpPr>
      <xdr:spPr bwMode="auto">
        <a:xfrm>
          <a:off x="1453896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37</xdr:row>
      <xdr:rowOff>0</xdr:rowOff>
    </xdr:from>
    <xdr:to>
      <xdr:col>205</xdr:col>
      <xdr:colOff>85725</xdr:colOff>
      <xdr:row>37</xdr:row>
      <xdr:rowOff>209550</xdr:rowOff>
    </xdr:to>
    <xdr:sp macro="" textlink="">
      <xdr:nvSpPr>
        <xdr:cNvPr id="1007438" name="Text Box 1">
          <a:extLst>
            <a:ext uri="{FF2B5EF4-FFF2-40B4-BE49-F238E27FC236}">
              <a16:creationId xmlns:a16="http://schemas.microsoft.com/office/drawing/2014/main" id="{00000000-0008-0000-0600-00004E5F0F00}"/>
            </a:ext>
          </a:extLst>
        </xdr:cNvPr>
        <xdr:cNvSpPr txBox="1">
          <a:spLocks noChangeArrowheads="1"/>
        </xdr:cNvSpPr>
      </xdr:nvSpPr>
      <xdr:spPr bwMode="auto">
        <a:xfrm>
          <a:off x="146084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37</xdr:row>
      <xdr:rowOff>0</xdr:rowOff>
    </xdr:from>
    <xdr:to>
      <xdr:col>208</xdr:col>
      <xdr:colOff>85725</xdr:colOff>
      <xdr:row>37</xdr:row>
      <xdr:rowOff>209550</xdr:rowOff>
    </xdr:to>
    <xdr:sp macro="" textlink="">
      <xdr:nvSpPr>
        <xdr:cNvPr id="1007439" name="Text Box 1">
          <a:extLst>
            <a:ext uri="{FF2B5EF4-FFF2-40B4-BE49-F238E27FC236}">
              <a16:creationId xmlns:a16="http://schemas.microsoft.com/office/drawing/2014/main" id="{00000000-0008-0000-0600-00004F5F0F00}"/>
            </a:ext>
          </a:extLst>
        </xdr:cNvPr>
        <xdr:cNvSpPr txBox="1">
          <a:spLocks noChangeArrowheads="1"/>
        </xdr:cNvSpPr>
      </xdr:nvSpPr>
      <xdr:spPr bwMode="auto">
        <a:xfrm>
          <a:off x="148170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37</xdr:row>
      <xdr:rowOff>0</xdr:rowOff>
    </xdr:from>
    <xdr:to>
      <xdr:col>209</xdr:col>
      <xdr:colOff>85725</xdr:colOff>
      <xdr:row>37</xdr:row>
      <xdr:rowOff>209550</xdr:rowOff>
    </xdr:to>
    <xdr:sp macro="" textlink="">
      <xdr:nvSpPr>
        <xdr:cNvPr id="1007440" name="Text Box 1">
          <a:extLst>
            <a:ext uri="{FF2B5EF4-FFF2-40B4-BE49-F238E27FC236}">
              <a16:creationId xmlns:a16="http://schemas.microsoft.com/office/drawing/2014/main" id="{00000000-0008-0000-0600-0000505F0F00}"/>
            </a:ext>
          </a:extLst>
        </xdr:cNvPr>
        <xdr:cNvSpPr txBox="1">
          <a:spLocks noChangeArrowheads="1"/>
        </xdr:cNvSpPr>
      </xdr:nvSpPr>
      <xdr:spPr bwMode="auto">
        <a:xfrm>
          <a:off x="148866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37</xdr:row>
      <xdr:rowOff>0</xdr:rowOff>
    </xdr:from>
    <xdr:to>
      <xdr:col>212</xdr:col>
      <xdr:colOff>85725</xdr:colOff>
      <xdr:row>37</xdr:row>
      <xdr:rowOff>209550</xdr:rowOff>
    </xdr:to>
    <xdr:sp macro="" textlink="">
      <xdr:nvSpPr>
        <xdr:cNvPr id="1007441" name="Text Box 1">
          <a:extLst>
            <a:ext uri="{FF2B5EF4-FFF2-40B4-BE49-F238E27FC236}">
              <a16:creationId xmlns:a16="http://schemas.microsoft.com/office/drawing/2014/main" id="{00000000-0008-0000-0600-0000515F0F00}"/>
            </a:ext>
          </a:extLst>
        </xdr:cNvPr>
        <xdr:cNvSpPr txBox="1">
          <a:spLocks noChangeArrowheads="1"/>
        </xdr:cNvSpPr>
      </xdr:nvSpPr>
      <xdr:spPr bwMode="auto">
        <a:xfrm>
          <a:off x="150952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37</xdr:row>
      <xdr:rowOff>0</xdr:rowOff>
    </xdr:from>
    <xdr:to>
      <xdr:col>213</xdr:col>
      <xdr:colOff>85725</xdr:colOff>
      <xdr:row>37</xdr:row>
      <xdr:rowOff>209550</xdr:rowOff>
    </xdr:to>
    <xdr:sp macro="" textlink="">
      <xdr:nvSpPr>
        <xdr:cNvPr id="1007442" name="Text Box 1">
          <a:extLst>
            <a:ext uri="{FF2B5EF4-FFF2-40B4-BE49-F238E27FC236}">
              <a16:creationId xmlns:a16="http://schemas.microsoft.com/office/drawing/2014/main" id="{00000000-0008-0000-0600-0000525F0F00}"/>
            </a:ext>
          </a:extLst>
        </xdr:cNvPr>
        <xdr:cNvSpPr txBox="1">
          <a:spLocks noChangeArrowheads="1"/>
        </xdr:cNvSpPr>
      </xdr:nvSpPr>
      <xdr:spPr bwMode="auto">
        <a:xfrm>
          <a:off x="1516475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37</xdr:row>
      <xdr:rowOff>0</xdr:rowOff>
    </xdr:from>
    <xdr:to>
      <xdr:col>212</xdr:col>
      <xdr:colOff>85725</xdr:colOff>
      <xdr:row>37</xdr:row>
      <xdr:rowOff>209550</xdr:rowOff>
    </xdr:to>
    <xdr:sp macro="" textlink="">
      <xdr:nvSpPr>
        <xdr:cNvPr id="1007443" name="Text Box 1">
          <a:extLst>
            <a:ext uri="{FF2B5EF4-FFF2-40B4-BE49-F238E27FC236}">
              <a16:creationId xmlns:a16="http://schemas.microsoft.com/office/drawing/2014/main" id="{00000000-0008-0000-0600-0000535F0F00}"/>
            </a:ext>
          </a:extLst>
        </xdr:cNvPr>
        <xdr:cNvSpPr txBox="1">
          <a:spLocks noChangeArrowheads="1"/>
        </xdr:cNvSpPr>
      </xdr:nvSpPr>
      <xdr:spPr bwMode="auto">
        <a:xfrm>
          <a:off x="150952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37</xdr:row>
      <xdr:rowOff>0</xdr:rowOff>
    </xdr:from>
    <xdr:to>
      <xdr:col>213</xdr:col>
      <xdr:colOff>85725</xdr:colOff>
      <xdr:row>37</xdr:row>
      <xdr:rowOff>209550</xdr:rowOff>
    </xdr:to>
    <xdr:sp macro="" textlink="">
      <xdr:nvSpPr>
        <xdr:cNvPr id="1007444" name="Text Box 1">
          <a:extLst>
            <a:ext uri="{FF2B5EF4-FFF2-40B4-BE49-F238E27FC236}">
              <a16:creationId xmlns:a16="http://schemas.microsoft.com/office/drawing/2014/main" id="{00000000-0008-0000-0600-0000545F0F00}"/>
            </a:ext>
          </a:extLst>
        </xdr:cNvPr>
        <xdr:cNvSpPr txBox="1">
          <a:spLocks noChangeArrowheads="1"/>
        </xdr:cNvSpPr>
      </xdr:nvSpPr>
      <xdr:spPr bwMode="auto">
        <a:xfrm>
          <a:off x="1516475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37</xdr:row>
      <xdr:rowOff>0</xdr:rowOff>
    </xdr:from>
    <xdr:to>
      <xdr:col>216</xdr:col>
      <xdr:colOff>85725</xdr:colOff>
      <xdr:row>37</xdr:row>
      <xdr:rowOff>209550</xdr:rowOff>
    </xdr:to>
    <xdr:sp macro="" textlink="">
      <xdr:nvSpPr>
        <xdr:cNvPr id="1007445" name="Text Box 1">
          <a:extLst>
            <a:ext uri="{FF2B5EF4-FFF2-40B4-BE49-F238E27FC236}">
              <a16:creationId xmlns:a16="http://schemas.microsoft.com/office/drawing/2014/main" id="{00000000-0008-0000-0600-0000555F0F00}"/>
            </a:ext>
          </a:extLst>
        </xdr:cNvPr>
        <xdr:cNvSpPr txBox="1">
          <a:spLocks noChangeArrowheads="1"/>
        </xdr:cNvSpPr>
      </xdr:nvSpPr>
      <xdr:spPr bwMode="auto">
        <a:xfrm>
          <a:off x="1537335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37</xdr:row>
      <xdr:rowOff>0</xdr:rowOff>
    </xdr:from>
    <xdr:to>
      <xdr:col>217</xdr:col>
      <xdr:colOff>85725</xdr:colOff>
      <xdr:row>37</xdr:row>
      <xdr:rowOff>209550</xdr:rowOff>
    </xdr:to>
    <xdr:sp macro="" textlink="">
      <xdr:nvSpPr>
        <xdr:cNvPr id="1007446" name="Text Box 1">
          <a:extLst>
            <a:ext uri="{FF2B5EF4-FFF2-40B4-BE49-F238E27FC236}">
              <a16:creationId xmlns:a16="http://schemas.microsoft.com/office/drawing/2014/main" id="{00000000-0008-0000-0600-0000565F0F00}"/>
            </a:ext>
          </a:extLst>
        </xdr:cNvPr>
        <xdr:cNvSpPr txBox="1">
          <a:spLocks noChangeArrowheads="1"/>
        </xdr:cNvSpPr>
      </xdr:nvSpPr>
      <xdr:spPr bwMode="auto">
        <a:xfrm>
          <a:off x="1544288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37</xdr:row>
      <xdr:rowOff>0</xdr:rowOff>
    </xdr:from>
    <xdr:to>
      <xdr:col>220</xdr:col>
      <xdr:colOff>85725</xdr:colOff>
      <xdr:row>37</xdr:row>
      <xdr:rowOff>209550</xdr:rowOff>
    </xdr:to>
    <xdr:sp macro="" textlink="">
      <xdr:nvSpPr>
        <xdr:cNvPr id="1007447" name="Text Box 1">
          <a:extLst>
            <a:ext uri="{FF2B5EF4-FFF2-40B4-BE49-F238E27FC236}">
              <a16:creationId xmlns:a16="http://schemas.microsoft.com/office/drawing/2014/main" id="{00000000-0008-0000-0600-0000575F0F00}"/>
            </a:ext>
          </a:extLst>
        </xdr:cNvPr>
        <xdr:cNvSpPr txBox="1">
          <a:spLocks noChangeArrowheads="1"/>
        </xdr:cNvSpPr>
      </xdr:nvSpPr>
      <xdr:spPr bwMode="auto">
        <a:xfrm>
          <a:off x="1565148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37</xdr:row>
      <xdr:rowOff>0</xdr:rowOff>
    </xdr:from>
    <xdr:to>
      <xdr:col>221</xdr:col>
      <xdr:colOff>85725</xdr:colOff>
      <xdr:row>37</xdr:row>
      <xdr:rowOff>209550</xdr:rowOff>
    </xdr:to>
    <xdr:sp macro="" textlink="">
      <xdr:nvSpPr>
        <xdr:cNvPr id="1007448" name="Text Box 1">
          <a:extLst>
            <a:ext uri="{FF2B5EF4-FFF2-40B4-BE49-F238E27FC236}">
              <a16:creationId xmlns:a16="http://schemas.microsoft.com/office/drawing/2014/main" id="{00000000-0008-0000-0600-0000585F0F00}"/>
            </a:ext>
          </a:extLst>
        </xdr:cNvPr>
        <xdr:cNvSpPr txBox="1">
          <a:spLocks noChangeArrowheads="1"/>
        </xdr:cNvSpPr>
      </xdr:nvSpPr>
      <xdr:spPr bwMode="auto">
        <a:xfrm>
          <a:off x="1572101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37</xdr:row>
      <xdr:rowOff>0</xdr:rowOff>
    </xdr:from>
    <xdr:to>
      <xdr:col>224</xdr:col>
      <xdr:colOff>85725</xdr:colOff>
      <xdr:row>37</xdr:row>
      <xdr:rowOff>209550</xdr:rowOff>
    </xdr:to>
    <xdr:sp macro="" textlink="">
      <xdr:nvSpPr>
        <xdr:cNvPr id="1007449" name="Text Box 1">
          <a:extLst>
            <a:ext uri="{FF2B5EF4-FFF2-40B4-BE49-F238E27FC236}">
              <a16:creationId xmlns:a16="http://schemas.microsoft.com/office/drawing/2014/main" id="{00000000-0008-0000-0600-0000595F0F00}"/>
            </a:ext>
          </a:extLst>
        </xdr:cNvPr>
        <xdr:cNvSpPr txBox="1">
          <a:spLocks noChangeArrowheads="1"/>
        </xdr:cNvSpPr>
      </xdr:nvSpPr>
      <xdr:spPr bwMode="auto">
        <a:xfrm>
          <a:off x="1592961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37</xdr:row>
      <xdr:rowOff>0</xdr:rowOff>
    </xdr:from>
    <xdr:to>
      <xdr:col>225</xdr:col>
      <xdr:colOff>85725</xdr:colOff>
      <xdr:row>37</xdr:row>
      <xdr:rowOff>209550</xdr:rowOff>
    </xdr:to>
    <xdr:sp macro="" textlink="">
      <xdr:nvSpPr>
        <xdr:cNvPr id="1007450" name="Text Box 1">
          <a:extLst>
            <a:ext uri="{FF2B5EF4-FFF2-40B4-BE49-F238E27FC236}">
              <a16:creationId xmlns:a16="http://schemas.microsoft.com/office/drawing/2014/main" id="{00000000-0008-0000-0600-00005A5F0F00}"/>
            </a:ext>
          </a:extLst>
        </xdr:cNvPr>
        <xdr:cNvSpPr txBox="1">
          <a:spLocks noChangeArrowheads="1"/>
        </xdr:cNvSpPr>
      </xdr:nvSpPr>
      <xdr:spPr bwMode="auto">
        <a:xfrm>
          <a:off x="1599914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37</xdr:row>
      <xdr:rowOff>0</xdr:rowOff>
    </xdr:from>
    <xdr:to>
      <xdr:col>228</xdr:col>
      <xdr:colOff>85725</xdr:colOff>
      <xdr:row>37</xdr:row>
      <xdr:rowOff>209550</xdr:rowOff>
    </xdr:to>
    <xdr:sp macro="" textlink="">
      <xdr:nvSpPr>
        <xdr:cNvPr id="1007451" name="Text Box 1">
          <a:extLst>
            <a:ext uri="{FF2B5EF4-FFF2-40B4-BE49-F238E27FC236}">
              <a16:creationId xmlns:a16="http://schemas.microsoft.com/office/drawing/2014/main" id="{00000000-0008-0000-0600-00005B5F0F00}"/>
            </a:ext>
          </a:extLst>
        </xdr:cNvPr>
        <xdr:cNvSpPr txBox="1">
          <a:spLocks noChangeArrowheads="1"/>
        </xdr:cNvSpPr>
      </xdr:nvSpPr>
      <xdr:spPr bwMode="auto">
        <a:xfrm>
          <a:off x="1620774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37</xdr:row>
      <xdr:rowOff>0</xdr:rowOff>
    </xdr:from>
    <xdr:to>
      <xdr:col>229</xdr:col>
      <xdr:colOff>85725</xdr:colOff>
      <xdr:row>37</xdr:row>
      <xdr:rowOff>209550</xdr:rowOff>
    </xdr:to>
    <xdr:sp macro="" textlink="">
      <xdr:nvSpPr>
        <xdr:cNvPr id="1007452" name="Text Box 1">
          <a:extLst>
            <a:ext uri="{FF2B5EF4-FFF2-40B4-BE49-F238E27FC236}">
              <a16:creationId xmlns:a16="http://schemas.microsoft.com/office/drawing/2014/main" id="{00000000-0008-0000-0600-00005C5F0F00}"/>
            </a:ext>
          </a:extLst>
        </xdr:cNvPr>
        <xdr:cNvSpPr txBox="1">
          <a:spLocks noChangeArrowheads="1"/>
        </xdr:cNvSpPr>
      </xdr:nvSpPr>
      <xdr:spPr bwMode="auto">
        <a:xfrm>
          <a:off x="1627727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40</xdr:row>
      <xdr:rowOff>133350</xdr:rowOff>
    </xdr:to>
    <xdr:sp macro="" textlink="">
      <xdr:nvSpPr>
        <xdr:cNvPr id="1007453" name="Text Box 1">
          <a:extLst>
            <a:ext uri="{FF2B5EF4-FFF2-40B4-BE49-F238E27FC236}">
              <a16:creationId xmlns:a16="http://schemas.microsoft.com/office/drawing/2014/main" id="{00000000-0008-0000-0600-00005D5F0F00}"/>
            </a:ext>
          </a:extLst>
        </xdr:cNvPr>
        <xdr:cNvSpPr txBox="1">
          <a:spLocks noChangeArrowheads="1"/>
        </xdr:cNvSpPr>
      </xdr:nvSpPr>
      <xdr:spPr bwMode="auto">
        <a:xfrm>
          <a:off x="18145125" y="10029825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40</xdr:row>
      <xdr:rowOff>133350</xdr:rowOff>
    </xdr:to>
    <xdr:sp macro="" textlink="">
      <xdr:nvSpPr>
        <xdr:cNvPr id="1007454" name="Text Box 1">
          <a:extLst>
            <a:ext uri="{FF2B5EF4-FFF2-40B4-BE49-F238E27FC236}">
              <a16:creationId xmlns:a16="http://schemas.microsoft.com/office/drawing/2014/main" id="{00000000-0008-0000-0600-00005E5F0F00}"/>
            </a:ext>
          </a:extLst>
        </xdr:cNvPr>
        <xdr:cNvSpPr txBox="1">
          <a:spLocks noChangeArrowheads="1"/>
        </xdr:cNvSpPr>
      </xdr:nvSpPr>
      <xdr:spPr bwMode="auto">
        <a:xfrm>
          <a:off x="18145125" y="10029825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85725</xdr:colOff>
      <xdr:row>40</xdr:row>
      <xdr:rowOff>133350</xdr:rowOff>
    </xdr:to>
    <xdr:sp macro="" textlink="">
      <xdr:nvSpPr>
        <xdr:cNvPr id="1007455" name="Text Box 1">
          <a:extLst>
            <a:ext uri="{FF2B5EF4-FFF2-40B4-BE49-F238E27FC236}">
              <a16:creationId xmlns:a16="http://schemas.microsoft.com/office/drawing/2014/main" id="{00000000-0008-0000-0600-00005F5F0F00}"/>
            </a:ext>
          </a:extLst>
        </xdr:cNvPr>
        <xdr:cNvSpPr txBox="1">
          <a:spLocks noChangeArrowheads="1"/>
        </xdr:cNvSpPr>
      </xdr:nvSpPr>
      <xdr:spPr bwMode="auto">
        <a:xfrm>
          <a:off x="17449800" y="10029825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40</xdr:row>
      <xdr:rowOff>133350</xdr:rowOff>
    </xdr:to>
    <xdr:sp macro="" textlink="">
      <xdr:nvSpPr>
        <xdr:cNvPr id="1007456" name="Text Box 1">
          <a:extLst>
            <a:ext uri="{FF2B5EF4-FFF2-40B4-BE49-F238E27FC236}">
              <a16:creationId xmlns:a16="http://schemas.microsoft.com/office/drawing/2014/main" id="{00000000-0008-0000-0600-0000605F0F00}"/>
            </a:ext>
          </a:extLst>
        </xdr:cNvPr>
        <xdr:cNvSpPr txBox="1">
          <a:spLocks noChangeArrowheads="1"/>
        </xdr:cNvSpPr>
      </xdr:nvSpPr>
      <xdr:spPr bwMode="auto">
        <a:xfrm>
          <a:off x="18145125" y="10029825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123825</xdr:rowOff>
    </xdr:to>
    <xdr:sp macro="" textlink="">
      <xdr:nvSpPr>
        <xdr:cNvPr id="1007457" name="Text Box 1">
          <a:extLst>
            <a:ext uri="{FF2B5EF4-FFF2-40B4-BE49-F238E27FC236}">
              <a16:creationId xmlns:a16="http://schemas.microsoft.com/office/drawing/2014/main" id="{00000000-0008-0000-0600-0000615F0F00}"/>
            </a:ext>
          </a:extLst>
        </xdr:cNvPr>
        <xdr:cNvSpPr txBox="1">
          <a:spLocks noChangeArrowheads="1"/>
        </xdr:cNvSpPr>
      </xdr:nvSpPr>
      <xdr:spPr bwMode="auto">
        <a:xfrm>
          <a:off x="181451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123825</xdr:rowOff>
    </xdr:to>
    <xdr:sp macro="" textlink="">
      <xdr:nvSpPr>
        <xdr:cNvPr id="1007458" name="Text Box 1">
          <a:extLst>
            <a:ext uri="{FF2B5EF4-FFF2-40B4-BE49-F238E27FC236}">
              <a16:creationId xmlns:a16="http://schemas.microsoft.com/office/drawing/2014/main" id="{00000000-0008-0000-0600-0000625F0F00}"/>
            </a:ext>
          </a:extLst>
        </xdr:cNvPr>
        <xdr:cNvSpPr txBox="1">
          <a:spLocks noChangeArrowheads="1"/>
        </xdr:cNvSpPr>
      </xdr:nvSpPr>
      <xdr:spPr bwMode="auto">
        <a:xfrm>
          <a:off x="181451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85725</xdr:colOff>
      <xdr:row>38</xdr:row>
      <xdr:rowOff>123825</xdr:rowOff>
    </xdr:to>
    <xdr:sp macro="" textlink="">
      <xdr:nvSpPr>
        <xdr:cNvPr id="1007459" name="Text Box 1">
          <a:extLst>
            <a:ext uri="{FF2B5EF4-FFF2-40B4-BE49-F238E27FC236}">
              <a16:creationId xmlns:a16="http://schemas.microsoft.com/office/drawing/2014/main" id="{00000000-0008-0000-0600-0000635F0F00}"/>
            </a:ext>
          </a:extLst>
        </xdr:cNvPr>
        <xdr:cNvSpPr txBox="1">
          <a:spLocks noChangeArrowheads="1"/>
        </xdr:cNvSpPr>
      </xdr:nvSpPr>
      <xdr:spPr bwMode="auto">
        <a:xfrm>
          <a:off x="1744980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123825</xdr:rowOff>
    </xdr:to>
    <xdr:sp macro="" textlink="">
      <xdr:nvSpPr>
        <xdr:cNvPr id="1007460" name="Text Box 1">
          <a:extLst>
            <a:ext uri="{FF2B5EF4-FFF2-40B4-BE49-F238E27FC236}">
              <a16:creationId xmlns:a16="http://schemas.microsoft.com/office/drawing/2014/main" id="{00000000-0008-0000-0600-0000645F0F00}"/>
            </a:ext>
          </a:extLst>
        </xdr:cNvPr>
        <xdr:cNvSpPr txBox="1">
          <a:spLocks noChangeArrowheads="1"/>
        </xdr:cNvSpPr>
      </xdr:nvSpPr>
      <xdr:spPr bwMode="auto">
        <a:xfrm>
          <a:off x="181451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85725</xdr:colOff>
      <xdr:row>38</xdr:row>
      <xdr:rowOff>76200</xdr:rowOff>
    </xdr:to>
    <xdr:sp macro="" textlink="">
      <xdr:nvSpPr>
        <xdr:cNvPr id="1007461" name="Text Box 1">
          <a:extLst>
            <a:ext uri="{FF2B5EF4-FFF2-40B4-BE49-F238E27FC236}">
              <a16:creationId xmlns:a16="http://schemas.microsoft.com/office/drawing/2014/main" id="{00000000-0008-0000-0600-0000655F0F00}"/>
            </a:ext>
          </a:extLst>
        </xdr:cNvPr>
        <xdr:cNvSpPr txBox="1">
          <a:spLocks noChangeArrowheads="1"/>
        </xdr:cNvSpPr>
      </xdr:nvSpPr>
      <xdr:spPr bwMode="auto">
        <a:xfrm>
          <a:off x="17449800" y="10029825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76200</xdr:rowOff>
    </xdr:to>
    <xdr:sp macro="" textlink="">
      <xdr:nvSpPr>
        <xdr:cNvPr id="1007462" name="Text Box 1">
          <a:extLst>
            <a:ext uri="{FF2B5EF4-FFF2-40B4-BE49-F238E27FC236}">
              <a16:creationId xmlns:a16="http://schemas.microsoft.com/office/drawing/2014/main" id="{00000000-0008-0000-0600-0000665F0F00}"/>
            </a:ext>
          </a:extLst>
        </xdr:cNvPr>
        <xdr:cNvSpPr txBox="1">
          <a:spLocks noChangeArrowheads="1"/>
        </xdr:cNvSpPr>
      </xdr:nvSpPr>
      <xdr:spPr bwMode="auto">
        <a:xfrm>
          <a:off x="18145125" y="10029825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07463" name="Text Box 1">
          <a:extLst>
            <a:ext uri="{FF2B5EF4-FFF2-40B4-BE49-F238E27FC236}">
              <a16:creationId xmlns:a16="http://schemas.microsoft.com/office/drawing/2014/main" id="{00000000-0008-0000-0600-000067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07464" name="Text Box 1">
          <a:extLst>
            <a:ext uri="{FF2B5EF4-FFF2-40B4-BE49-F238E27FC236}">
              <a16:creationId xmlns:a16="http://schemas.microsoft.com/office/drawing/2014/main" id="{00000000-0008-0000-0600-000068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39</xdr:row>
      <xdr:rowOff>0</xdr:rowOff>
    </xdr:to>
    <xdr:sp macro="" textlink="">
      <xdr:nvSpPr>
        <xdr:cNvPr id="1007465" name="Text Box 1">
          <a:extLst>
            <a:ext uri="{FF2B5EF4-FFF2-40B4-BE49-F238E27FC236}">
              <a16:creationId xmlns:a16="http://schemas.microsoft.com/office/drawing/2014/main" id="{00000000-0008-0000-0600-0000695F0F00}"/>
            </a:ext>
          </a:extLst>
        </xdr:cNvPr>
        <xdr:cNvSpPr txBox="1">
          <a:spLocks noChangeArrowheads="1"/>
        </xdr:cNvSpPr>
      </xdr:nvSpPr>
      <xdr:spPr bwMode="auto">
        <a:xfrm>
          <a:off x="64731900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07466" name="Text Box 1">
          <a:extLst>
            <a:ext uri="{FF2B5EF4-FFF2-40B4-BE49-F238E27FC236}">
              <a16:creationId xmlns:a16="http://schemas.microsoft.com/office/drawing/2014/main" id="{00000000-0008-0000-0600-00006A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07467" name="Text Box 1">
          <a:extLst>
            <a:ext uri="{FF2B5EF4-FFF2-40B4-BE49-F238E27FC236}">
              <a16:creationId xmlns:a16="http://schemas.microsoft.com/office/drawing/2014/main" id="{00000000-0008-0000-0600-00006B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07468" name="Text Box 1">
          <a:extLst>
            <a:ext uri="{FF2B5EF4-FFF2-40B4-BE49-F238E27FC236}">
              <a16:creationId xmlns:a16="http://schemas.microsoft.com/office/drawing/2014/main" id="{00000000-0008-0000-0600-00006C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38</xdr:row>
      <xdr:rowOff>9525</xdr:rowOff>
    </xdr:to>
    <xdr:sp macro="" textlink="">
      <xdr:nvSpPr>
        <xdr:cNvPr id="1007469" name="Text Box 1">
          <a:extLst>
            <a:ext uri="{FF2B5EF4-FFF2-40B4-BE49-F238E27FC236}">
              <a16:creationId xmlns:a16="http://schemas.microsoft.com/office/drawing/2014/main" id="{00000000-0008-0000-0600-00006D5F0F00}"/>
            </a:ext>
          </a:extLst>
        </xdr:cNvPr>
        <xdr:cNvSpPr txBox="1">
          <a:spLocks noChangeArrowheads="1"/>
        </xdr:cNvSpPr>
      </xdr:nvSpPr>
      <xdr:spPr bwMode="auto">
        <a:xfrm>
          <a:off x="64731900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07470" name="Text Box 1">
          <a:extLst>
            <a:ext uri="{FF2B5EF4-FFF2-40B4-BE49-F238E27FC236}">
              <a16:creationId xmlns:a16="http://schemas.microsoft.com/office/drawing/2014/main" id="{00000000-0008-0000-0600-00006E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37</xdr:row>
      <xdr:rowOff>209550</xdr:rowOff>
    </xdr:to>
    <xdr:sp macro="" textlink="">
      <xdr:nvSpPr>
        <xdr:cNvPr id="1007471" name="Text Box 1">
          <a:extLst>
            <a:ext uri="{FF2B5EF4-FFF2-40B4-BE49-F238E27FC236}">
              <a16:creationId xmlns:a16="http://schemas.microsoft.com/office/drawing/2014/main" id="{00000000-0008-0000-0600-00006F5F0F00}"/>
            </a:ext>
          </a:extLst>
        </xdr:cNvPr>
        <xdr:cNvSpPr txBox="1">
          <a:spLocks noChangeArrowheads="1"/>
        </xdr:cNvSpPr>
      </xdr:nvSpPr>
      <xdr:spPr bwMode="auto">
        <a:xfrm>
          <a:off x="64731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37</xdr:row>
      <xdr:rowOff>209550</xdr:rowOff>
    </xdr:to>
    <xdr:sp macro="" textlink="">
      <xdr:nvSpPr>
        <xdr:cNvPr id="1007472" name="Text Box 1">
          <a:extLst>
            <a:ext uri="{FF2B5EF4-FFF2-40B4-BE49-F238E27FC236}">
              <a16:creationId xmlns:a16="http://schemas.microsoft.com/office/drawing/2014/main" id="{00000000-0008-0000-0600-000070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07473" name="Text Box 1">
          <a:extLst>
            <a:ext uri="{FF2B5EF4-FFF2-40B4-BE49-F238E27FC236}">
              <a16:creationId xmlns:a16="http://schemas.microsoft.com/office/drawing/2014/main" id="{00000000-0008-0000-0600-000071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07474" name="Text Box 1">
          <a:extLst>
            <a:ext uri="{FF2B5EF4-FFF2-40B4-BE49-F238E27FC236}">
              <a16:creationId xmlns:a16="http://schemas.microsoft.com/office/drawing/2014/main" id="{00000000-0008-0000-0600-000072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39</xdr:row>
      <xdr:rowOff>0</xdr:rowOff>
    </xdr:to>
    <xdr:sp macro="" textlink="">
      <xdr:nvSpPr>
        <xdr:cNvPr id="1007475" name="Text Box 1">
          <a:extLst>
            <a:ext uri="{FF2B5EF4-FFF2-40B4-BE49-F238E27FC236}">
              <a16:creationId xmlns:a16="http://schemas.microsoft.com/office/drawing/2014/main" id="{00000000-0008-0000-0600-0000735F0F00}"/>
            </a:ext>
          </a:extLst>
        </xdr:cNvPr>
        <xdr:cNvSpPr txBox="1">
          <a:spLocks noChangeArrowheads="1"/>
        </xdr:cNvSpPr>
      </xdr:nvSpPr>
      <xdr:spPr bwMode="auto">
        <a:xfrm>
          <a:off x="64731900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07476" name="Text Box 1">
          <a:extLst>
            <a:ext uri="{FF2B5EF4-FFF2-40B4-BE49-F238E27FC236}">
              <a16:creationId xmlns:a16="http://schemas.microsoft.com/office/drawing/2014/main" id="{00000000-0008-0000-0600-000074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07477" name="Text Box 1">
          <a:extLst>
            <a:ext uri="{FF2B5EF4-FFF2-40B4-BE49-F238E27FC236}">
              <a16:creationId xmlns:a16="http://schemas.microsoft.com/office/drawing/2014/main" id="{00000000-0008-0000-0600-000075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07478" name="Text Box 1">
          <a:extLst>
            <a:ext uri="{FF2B5EF4-FFF2-40B4-BE49-F238E27FC236}">
              <a16:creationId xmlns:a16="http://schemas.microsoft.com/office/drawing/2014/main" id="{00000000-0008-0000-0600-000076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38</xdr:row>
      <xdr:rowOff>9525</xdr:rowOff>
    </xdr:to>
    <xdr:sp macro="" textlink="">
      <xdr:nvSpPr>
        <xdr:cNvPr id="1007479" name="Text Box 1">
          <a:extLst>
            <a:ext uri="{FF2B5EF4-FFF2-40B4-BE49-F238E27FC236}">
              <a16:creationId xmlns:a16="http://schemas.microsoft.com/office/drawing/2014/main" id="{00000000-0008-0000-0600-0000775F0F00}"/>
            </a:ext>
          </a:extLst>
        </xdr:cNvPr>
        <xdr:cNvSpPr txBox="1">
          <a:spLocks noChangeArrowheads="1"/>
        </xdr:cNvSpPr>
      </xdr:nvSpPr>
      <xdr:spPr bwMode="auto">
        <a:xfrm>
          <a:off x="64731900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07480" name="Text Box 1">
          <a:extLst>
            <a:ext uri="{FF2B5EF4-FFF2-40B4-BE49-F238E27FC236}">
              <a16:creationId xmlns:a16="http://schemas.microsoft.com/office/drawing/2014/main" id="{00000000-0008-0000-0600-000078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37</xdr:row>
      <xdr:rowOff>209550</xdr:rowOff>
    </xdr:to>
    <xdr:sp macro="" textlink="">
      <xdr:nvSpPr>
        <xdr:cNvPr id="1007481" name="Text Box 1">
          <a:extLst>
            <a:ext uri="{FF2B5EF4-FFF2-40B4-BE49-F238E27FC236}">
              <a16:creationId xmlns:a16="http://schemas.microsoft.com/office/drawing/2014/main" id="{00000000-0008-0000-0600-0000795F0F00}"/>
            </a:ext>
          </a:extLst>
        </xdr:cNvPr>
        <xdr:cNvSpPr txBox="1">
          <a:spLocks noChangeArrowheads="1"/>
        </xdr:cNvSpPr>
      </xdr:nvSpPr>
      <xdr:spPr bwMode="auto">
        <a:xfrm>
          <a:off x="64731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37</xdr:row>
      <xdr:rowOff>209550</xdr:rowOff>
    </xdr:to>
    <xdr:sp macro="" textlink="">
      <xdr:nvSpPr>
        <xdr:cNvPr id="1007482" name="Text Box 1">
          <a:extLst>
            <a:ext uri="{FF2B5EF4-FFF2-40B4-BE49-F238E27FC236}">
              <a16:creationId xmlns:a16="http://schemas.microsoft.com/office/drawing/2014/main" id="{00000000-0008-0000-0600-00007A5F0F00}"/>
            </a:ext>
          </a:extLst>
        </xdr:cNvPr>
        <xdr:cNvSpPr txBox="1">
          <a:spLocks noChangeArrowheads="1"/>
        </xdr:cNvSpPr>
      </xdr:nvSpPr>
      <xdr:spPr bwMode="auto">
        <a:xfrm>
          <a:off x="65427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39</xdr:row>
      <xdr:rowOff>0</xdr:rowOff>
    </xdr:to>
    <xdr:sp macro="" textlink="">
      <xdr:nvSpPr>
        <xdr:cNvPr id="1007483" name="Text Box 1">
          <a:extLst>
            <a:ext uri="{FF2B5EF4-FFF2-40B4-BE49-F238E27FC236}">
              <a16:creationId xmlns:a16="http://schemas.microsoft.com/office/drawing/2014/main" id="{00000000-0008-0000-0600-00007B5F0F00}"/>
            </a:ext>
          </a:extLst>
        </xdr:cNvPr>
        <xdr:cNvSpPr txBox="1">
          <a:spLocks noChangeArrowheads="1"/>
        </xdr:cNvSpPr>
      </xdr:nvSpPr>
      <xdr:spPr bwMode="auto">
        <a:xfrm>
          <a:off x="515207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39</xdr:row>
      <xdr:rowOff>0</xdr:rowOff>
    </xdr:to>
    <xdr:sp macro="" textlink="">
      <xdr:nvSpPr>
        <xdr:cNvPr id="1007484" name="Text Box 1">
          <a:extLst>
            <a:ext uri="{FF2B5EF4-FFF2-40B4-BE49-F238E27FC236}">
              <a16:creationId xmlns:a16="http://schemas.microsoft.com/office/drawing/2014/main" id="{00000000-0008-0000-0600-00007C5F0F00}"/>
            </a:ext>
          </a:extLst>
        </xdr:cNvPr>
        <xdr:cNvSpPr txBox="1">
          <a:spLocks noChangeArrowheads="1"/>
        </xdr:cNvSpPr>
      </xdr:nvSpPr>
      <xdr:spPr bwMode="auto">
        <a:xfrm>
          <a:off x="515207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37</xdr:row>
      <xdr:rowOff>0</xdr:rowOff>
    </xdr:from>
    <xdr:to>
      <xdr:col>68</xdr:col>
      <xdr:colOff>85725</xdr:colOff>
      <xdr:row>39</xdr:row>
      <xdr:rowOff>0</xdr:rowOff>
    </xdr:to>
    <xdr:sp macro="" textlink="">
      <xdr:nvSpPr>
        <xdr:cNvPr id="1007485" name="Text Box 1">
          <a:extLst>
            <a:ext uri="{FF2B5EF4-FFF2-40B4-BE49-F238E27FC236}">
              <a16:creationId xmlns:a16="http://schemas.microsoft.com/office/drawing/2014/main" id="{00000000-0008-0000-0600-00007D5F0F00}"/>
            </a:ext>
          </a:extLst>
        </xdr:cNvPr>
        <xdr:cNvSpPr txBox="1">
          <a:spLocks noChangeArrowheads="1"/>
        </xdr:cNvSpPr>
      </xdr:nvSpPr>
      <xdr:spPr bwMode="auto">
        <a:xfrm>
          <a:off x="50825400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39</xdr:row>
      <xdr:rowOff>0</xdr:rowOff>
    </xdr:to>
    <xdr:sp macro="" textlink="">
      <xdr:nvSpPr>
        <xdr:cNvPr id="1007486" name="Text Box 1">
          <a:extLst>
            <a:ext uri="{FF2B5EF4-FFF2-40B4-BE49-F238E27FC236}">
              <a16:creationId xmlns:a16="http://schemas.microsoft.com/office/drawing/2014/main" id="{00000000-0008-0000-0600-00007E5F0F00}"/>
            </a:ext>
          </a:extLst>
        </xdr:cNvPr>
        <xdr:cNvSpPr txBox="1">
          <a:spLocks noChangeArrowheads="1"/>
        </xdr:cNvSpPr>
      </xdr:nvSpPr>
      <xdr:spPr bwMode="auto">
        <a:xfrm>
          <a:off x="515207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38</xdr:row>
      <xdr:rowOff>123825</xdr:rowOff>
    </xdr:to>
    <xdr:sp macro="" textlink="">
      <xdr:nvSpPr>
        <xdr:cNvPr id="1007487" name="Text Box 1">
          <a:extLst>
            <a:ext uri="{FF2B5EF4-FFF2-40B4-BE49-F238E27FC236}">
              <a16:creationId xmlns:a16="http://schemas.microsoft.com/office/drawing/2014/main" id="{00000000-0008-0000-0600-00007F5F0F00}"/>
            </a:ext>
          </a:extLst>
        </xdr:cNvPr>
        <xdr:cNvSpPr txBox="1">
          <a:spLocks noChangeArrowheads="1"/>
        </xdr:cNvSpPr>
      </xdr:nvSpPr>
      <xdr:spPr bwMode="auto">
        <a:xfrm>
          <a:off x="515207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38</xdr:row>
      <xdr:rowOff>123825</xdr:rowOff>
    </xdr:to>
    <xdr:sp macro="" textlink="">
      <xdr:nvSpPr>
        <xdr:cNvPr id="1007488" name="Text Box 1">
          <a:extLst>
            <a:ext uri="{FF2B5EF4-FFF2-40B4-BE49-F238E27FC236}">
              <a16:creationId xmlns:a16="http://schemas.microsoft.com/office/drawing/2014/main" id="{00000000-0008-0000-0600-0000805F0F00}"/>
            </a:ext>
          </a:extLst>
        </xdr:cNvPr>
        <xdr:cNvSpPr txBox="1">
          <a:spLocks noChangeArrowheads="1"/>
        </xdr:cNvSpPr>
      </xdr:nvSpPr>
      <xdr:spPr bwMode="auto">
        <a:xfrm>
          <a:off x="515207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37</xdr:row>
      <xdr:rowOff>0</xdr:rowOff>
    </xdr:from>
    <xdr:to>
      <xdr:col>68</xdr:col>
      <xdr:colOff>85725</xdr:colOff>
      <xdr:row>38</xdr:row>
      <xdr:rowOff>123825</xdr:rowOff>
    </xdr:to>
    <xdr:sp macro="" textlink="">
      <xdr:nvSpPr>
        <xdr:cNvPr id="1007489" name="Text Box 1">
          <a:extLst>
            <a:ext uri="{FF2B5EF4-FFF2-40B4-BE49-F238E27FC236}">
              <a16:creationId xmlns:a16="http://schemas.microsoft.com/office/drawing/2014/main" id="{00000000-0008-0000-0600-0000815F0F00}"/>
            </a:ext>
          </a:extLst>
        </xdr:cNvPr>
        <xdr:cNvSpPr txBox="1">
          <a:spLocks noChangeArrowheads="1"/>
        </xdr:cNvSpPr>
      </xdr:nvSpPr>
      <xdr:spPr bwMode="auto">
        <a:xfrm>
          <a:off x="5082540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38</xdr:row>
      <xdr:rowOff>123825</xdr:rowOff>
    </xdr:to>
    <xdr:sp macro="" textlink="">
      <xdr:nvSpPr>
        <xdr:cNvPr id="1007490" name="Text Box 1">
          <a:extLst>
            <a:ext uri="{FF2B5EF4-FFF2-40B4-BE49-F238E27FC236}">
              <a16:creationId xmlns:a16="http://schemas.microsoft.com/office/drawing/2014/main" id="{00000000-0008-0000-0600-0000825F0F00}"/>
            </a:ext>
          </a:extLst>
        </xdr:cNvPr>
        <xdr:cNvSpPr txBox="1">
          <a:spLocks noChangeArrowheads="1"/>
        </xdr:cNvSpPr>
      </xdr:nvSpPr>
      <xdr:spPr bwMode="auto">
        <a:xfrm>
          <a:off x="515207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37</xdr:row>
      <xdr:rowOff>0</xdr:rowOff>
    </xdr:from>
    <xdr:to>
      <xdr:col>68</xdr:col>
      <xdr:colOff>85725</xdr:colOff>
      <xdr:row>37</xdr:row>
      <xdr:rowOff>209550</xdr:rowOff>
    </xdr:to>
    <xdr:sp macro="" textlink="">
      <xdr:nvSpPr>
        <xdr:cNvPr id="1007491" name="Text Box 1">
          <a:extLst>
            <a:ext uri="{FF2B5EF4-FFF2-40B4-BE49-F238E27FC236}">
              <a16:creationId xmlns:a16="http://schemas.microsoft.com/office/drawing/2014/main" id="{00000000-0008-0000-0600-0000835F0F00}"/>
            </a:ext>
          </a:extLst>
        </xdr:cNvPr>
        <xdr:cNvSpPr txBox="1">
          <a:spLocks noChangeArrowheads="1"/>
        </xdr:cNvSpPr>
      </xdr:nvSpPr>
      <xdr:spPr bwMode="auto">
        <a:xfrm>
          <a:off x="508254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37</xdr:row>
      <xdr:rowOff>209550</xdr:rowOff>
    </xdr:to>
    <xdr:sp macro="" textlink="">
      <xdr:nvSpPr>
        <xdr:cNvPr id="1007492" name="Text Box 1">
          <a:extLst>
            <a:ext uri="{FF2B5EF4-FFF2-40B4-BE49-F238E27FC236}">
              <a16:creationId xmlns:a16="http://schemas.microsoft.com/office/drawing/2014/main" id="{00000000-0008-0000-0600-0000845F0F00}"/>
            </a:ext>
          </a:extLst>
        </xdr:cNvPr>
        <xdr:cNvSpPr txBox="1">
          <a:spLocks noChangeArrowheads="1"/>
        </xdr:cNvSpPr>
      </xdr:nvSpPr>
      <xdr:spPr bwMode="auto">
        <a:xfrm>
          <a:off x="515207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85725</xdr:rowOff>
    </xdr:to>
    <xdr:sp macro="" textlink="">
      <xdr:nvSpPr>
        <xdr:cNvPr id="1007493" name="Text Box 1">
          <a:extLst>
            <a:ext uri="{FF2B5EF4-FFF2-40B4-BE49-F238E27FC236}">
              <a16:creationId xmlns:a16="http://schemas.microsoft.com/office/drawing/2014/main" id="{00000000-0008-0000-0600-000085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85725</xdr:rowOff>
    </xdr:to>
    <xdr:sp macro="" textlink="">
      <xdr:nvSpPr>
        <xdr:cNvPr id="1007494" name="Text Box 1">
          <a:extLst>
            <a:ext uri="{FF2B5EF4-FFF2-40B4-BE49-F238E27FC236}">
              <a16:creationId xmlns:a16="http://schemas.microsoft.com/office/drawing/2014/main" id="{00000000-0008-0000-0600-000086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85725</xdr:rowOff>
    </xdr:to>
    <xdr:sp macro="" textlink="">
      <xdr:nvSpPr>
        <xdr:cNvPr id="1007495" name="Text Box 1">
          <a:extLst>
            <a:ext uri="{FF2B5EF4-FFF2-40B4-BE49-F238E27FC236}">
              <a16:creationId xmlns:a16="http://schemas.microsoft.com/office/drawing/2014/main" id="{00000000-0008-0000-0600-0000875F0F00}"/>
            </a:ext>
          </a:extLst>
        </xdr:cNvPr>
        <xdr:cNvSpPr txBox="1">
          <a:spLocks noChangeArrowheads="1"/>
        </xdr:cNvSpPr>
      </xdr:nvSpPr>
      <xdr:spPr bwMode="auto">
        <a:xfrm>
          <a:off x="23012400" y="100298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85725</xdr:rowOff>
    </xdr:to>
    <xdr:sp macro="" textlink="">
      <xdr:nvSpPr>
        <xdr:cNvPr id="1007496" name="Text Box 1">
          <a:extLst>
            <a:ext uri="{FF2B5EF4-FFF2-40B4-BE49-F238E27FC236}">
              <a16:creationId xmlns:a16="http://schemas.microsoft.com/office/drawing/2014/main" id="{00000000-0008-0000-0600-000088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07497" name="Text Box 1">
          <a:extLst>
            <a:ext uri="{FF2B5EF4-FFF2-40B4-BE49-F238E27FC236}">
              <a16:creationId xmlns:a16="http://schemas.microsoft.com/office/drawing/2014/main" id="{00000000-0008-0000-0600-000089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07498" name="Text Box 1">
          <a:extLst>
            <a:ext uri="{FF2B5EF4-FFF2-40B4-BE49-F238E27FC236}">
              <a16:creationId xmlns:a16="http://schemas.microsoft.com/office/drawing/2014/main" id="{00000000-0008-0000-0600-00008A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07499" name="Text Box 1">
          <a:extLst>
            <a:ext uri="{FF2B5EF4-FFF2-40B4-BE49-F238E27FC236}">
              <a16:creationId xmlns:a16="http://schemas.microsoft.com/office/drawing/2014/main" id="{00000000-0008-0000-0600-00008B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57150</xdr:rowOff>
    </xdr:to>
    <xdr:sp macro="" textlink="">
      <xdr:nvSpPr>
        <xdr:cNvPr id="1007500" name="Text Box 1">
          <a:extLst>
            <a:ext uri="{FF2B5EF4-FFF2-40B4-BE49-F238E27FC236}">
              <a16:creationId xmlns:a16="http://schemas.microsoft.com/office/drawing/2014/main" id="{00000000-0008-0000-0600-00008C5F0F00}"/>
            </a:ext>
          </a:extLst>
        </xdr:cNvPr>
        <xdr:cNvSpPr txBox="1">
          <a:spLocks noChangeArrowheads="1"/>
        </xdr:cNvSpPr>
      </xdr:nvSpPr>
      <xdr:spPr bwMode="auto">
        <a:xfrm>
          <a:off x="23012400" y="100298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57150</xdr:rowOff>
    </xdr:to>
    <xdr:sp macro="" textlink="">
      <xdr:nvSpPr>
        <xdr:cNvPr id="1007501" name="Text Box 1">
          <a:extLst>
            <a:ext uri="{FF2B5EF4-FFF2-40B4-BE49-F238E27FC236}">
              <a16:creationId xmlns:a16="http://schemas.microsoft.com/office/drawing/2014/main" id="{00000000-0008-0000-0600-00008D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07502" name="Text Box 1">
          <a:extLst>
            <a:ext uri="{FF2B5EF4-FFF2-40B4-BE49-F238E27FC236}">
              <a16:creationId xmlns:a16="http://schemas.microsoft.com/office/drawing/2014/main" id="{00000000-0008-0000-0600-00008E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07503" name="Text Box 1">
          <a:extLst>
            <a:ext uri="{FF2B5EF4-FFF2-40B4-BE49-F238E27FC236}">
              <a16:creationId xmlns:a16="http://schemas.microsoft.com/office/drawing/2014/main" id="{00000000-0008-0000-0600-00008F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76200</xdr:rowOff>
    </xdr:to>
    <xdr:sp macro="" textlink="">
      <xdr:nvSpPr>
        <xdr:cNvPr id="1007504" name="Text Box 1">
          <a:extLst>
            <a:ext uri="{FF2B5EF4-FFF2-40B4-BE49-F238E27FC236}">
              <a16:creationId xmlns:a16="http://schemas.microsoft.com/office/drawing/2014/main" id="{00000000-0008-0000-0600-0000905F0F00}"/>
            </a:ext>
          </a:extLst>
        </xdr:cNvPr>
        <xdr:cNvSpPr txBox="1">
          <a:spLocks noChangeArrowheads="1"/>
        </xdr:cNvSpPr>
      </xdr:nvSpPr>
      <xdr:spPr bwMode="auto">
        <a:xfrm>
          <a:off x="23012400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07505" name="Text Box 1">
          <a:extLst>
            <a:ext uri="{FF2B5EF4-FFF2-40B4-BE49-F238E27FC236}">
              <a16:creationId xmlns:a16="http://schemas.microsoft.com/office/drawing/2014/main" id="{00000000-0008-0000-0600-000091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07506" name="Text Box 1">
          <a:extLst>
            <a:ext uri="{FF2B5EF4-FFF2-40B4-BE49-F238E27FC236}">
              <a16:creationId xmlns:a16="http://schemas.microsoft.com/office/drawing/2014/main" id="{00000000-0008-0000-0600-000092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07507" name="Text Box 1">
          <a:extLst>
            <a:ext uri="{FF2B5EF4-FFF2-40B4-BE49-F238E27FC236}">
              <a16:creationId xmlns:a16="http://schemas.microsoft.com/office/drawing/2014/main" id="{00000000-0008-0000-0600-000093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07508" name="Text Box 1">
          <a:extLst>
            <a:ext uri="{FF2B5EF4-FFF2-40B4-BE49-F238E27FC236}">
              <a16:creationId xmlns:a16="http://schemas.microsoft.com/office/drawing/2014/main" id="{00000000-0008-0000-0600-0000945F0F00}"/>
            </a:ext>
          </a:extLst>
        </xdr:cNvPr>
        <xdr:cNvSpPr txBox="1">
          <a:spLocks noChangeArrowheads="1"/>
        </xdr:cNvSpPr>
      </xdr:nvSpPr>
      <xdr:spPr bwMode="auto">
        <a:xfrm>
          <a:off x="23707725" y="100298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37</xdr:row>
      <xdr:rowOff>209550</xdr:rowOff>
    </xdr:to>
    <xdr:sp macro="" textlink="">
      <xdr:nvSpPr>
        <xdr:cNvPr id="1007509" name="Text Box 1">
          <a:extLst>
            <a:ext uri="{FF2B5EF4-FFF2-40B4-BE49-F238E27FC236}">
              <a16:creationId xmlns:a16="http://schemas.microsoft.com/office/drawing/2014/main" id="{00000000-0008-0000-0600-0000955F0F00}"/>
            </a:ext>
          </a:extLst>
        </xdr:cNvPr>
        <xdr:cNvSpPr txBox="1">
          <a:spLocks noChangeArrowheads="1"/>
        </xdr:cNvSpPr>
      </xdr:nvSpPr>
      <xdr:spPr bwMode="auto">
        <a:xfrm>
          <a:off x="498157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38</xdr:row>
      <xdr:rowOff>9525</xdr:rowOff>
    </xdr:to>
    <xdr:sp macro="" textlink="">
      <xdr:nvSpPr>
        <xdr:cNvPr id="1007510" name="Text Box 1">
          <a:extLst>
            <a:ext uri="{FF2B5EF4-FFF2-40B4-BE49-F238E27FC236}">
              <a16:creationId xmlns:a16="http://schemas.microsoft.com/office/drawing/2014/main" id="{00000000-0008-0000-0600-0000965F0F00}"/>
            </a:ext>
          </a:extLst>
        </xdr:cNvPr>
        <xdr:cNvSpPr txBox="1">
          <a:spLocks noChangeArrowheads="1"/>
        </xdr:cNvSpPr>
      </xdr:nvSpPr>
      <xdr:spPr bwMode="auto">
        <a:xfrm>
          <a:off x="3695700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07511" name="Text Box 1">
          <a:extLst>
            <a:ext uri="{FF2B5EF4-FFF2-40B4-BE49-F238E27FC236}">
              <a16:creationId xmlns:a16="http://schemas.microsoft.com/office/drawing/2014/main" id="{00000000-0008-0000-0600-0000975F0F00}"/>
            </a:ext>
          </a:extLst>
        </xdr:cNvPr>
        <xdr:cNvSpPr txBox="1">
          <a:spLocks noChangeArrowheads="1"/>
        </xdr:cNvSpPr>
      </xdr:nvSpPr>
      <xdr:spPr bwMode="auto">
        <a:xfrm>
          <a:off x="4981575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07512" name="Text Box 1">
          <a:extLst>
            <a:ext uri="{FF2B5EF4-FFF2-40B4-BE49-F238E27FC236}">
              <a16:creationId xmlns:a16="http://schemas.microsoft.com/office/drawing/2014/main" id="{00000000-0008-0000-0600-0000985F0F00}"/>
            </a:ext>
          </a:extLst>
        </xdr:cNvPr>
        <xdr:cNvSpPr txBox="1">
          <a:spLocks noChangeArrowheads="1"/>
        </xdr:cNvSpPr>
      </xdr:nvSpPr>
      <xdr:spPr bwMode="auto">
        <a:xfrm>
          <a:off x="4981575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37</xdr:row>
      <xdr:rowOff>95250</xdr:rowOff>
    </xdr:to>
    <xdr:sp macro="" textlink="">
      <xdr:nvSpPr>
        <xdr:cNvPr id="1007513" name="Text Box 1">
          <a:extLst>
            <a:ext uri="{FF2B5EF4-FFF2-40B4-BE49-F238E27FC236}">
              <a16:creationId xmlns:a16="http://schemas.microsoft.com/office/drawing/2014/main" id="{00000000-0008-0000-0600-0000995F0F00}"/>
            </a:ext>
          </a:extLst>
        </xdr:cNvPr>
        <xdr:cNvSpPr txBox="1">
          <a:spLocks noChangeArrowheads="1"/>
        </xdr:cNvSpPr>
      </xdr:nvSpPr>
      <xdr:spPr bwMode="auto">
        <a:xfrm>
          <a:off x="3695700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07514" name="Text Box 1">
          <a:extLst>
            <a:ext uri="{FF2B5EF4-FFF2-40B4-BE49-F238E27FC236}">
              <a16:creationId xmlns:a16="http://schemas.microsoft.com/office/drawing/2014/main" id="{00000000-0008-0000-0600-00009A5F0F00}"/>
            </a:ext>
          </a:extLst>
        </xdr:cNvPr>
        <xdr:cNvSpPr txBox="1">
          <a:spLocks noChangeArrowheads="1"/>
        </xdr:cNvSpPr>
      </xdr:nvSpPr>
      <xdr:spPr bwMode="auto">
        <a:xfrm>
          <a:off x="4981575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07515" name="Text Box 1">
          <a:extLst>
            <a:ext uri="{FF2B5EF4-FFF2-40B4-BE49-F238E27FC236}">
              <a16:creationId xmlns:a16="http://schemas.microsoft.com/office/drawing/2014/main" id="{00000000-0008-0000-0600-00009B5F0F00}"/>
            </a:ext>
          </a:extLst>
        </xdr:cNvPr>
        <xdr:cNvSpPr txBox="1">
          <a:spLocks noChangeArrowheads="1"/>
        </xdr:cNvSpPr>
      </xdr:nvSpPr>
      <xdr:spPr bwMode="auto">
        <a:xfrm>
          <a:off x="4981575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37</xdr:row>
      <xdr:rowOff>95250</xdr:rowOff>
    </xdr:to>
    <xdr:sp macro="" textlink="">
      <xdr:nvSpPr>
        <xdr:cNvPr id="1007516" name="Text Box 1">
          <a:extLst>
            <a:ext uri="{FF2B5EF4-FFF2-40B4-BE49-F238E27FC236}">
              <a16:creationId xmlns:a16="http://schemas.microsoft.com/office/drawing/2014/main" id="{00000000-0008-0000-0600-00009C5F0F00}"/>
            </a:ext>
          </a:extLst>
        </xdr:cNvPr>
        <xdr:cNvSpPr txBox="1">
          <a:spLocks noChangeArrowheads="1"/>
        </xdr:cNvSpPr>
      </xdr:nvSpPr>
      <xdr:spPr bwMode="auto">
        <a:xfrm>
          <a:off x="3695700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37</xdr:row>
      <xdr:rowOff>209550</xdr:rowOff>
    </xdr:to>
    <xdr:sp macro="" textlink="">
      <xdr:nvSpPr>
        <xdr:cNvPr id="1007517" name="Text Box 1">
          <a:extLst>
            <a:ext uri="{FF2B5EF4-FFF2-40B4-BE49-F238E27FC236}">
              <a16:creationId xmlns:a16="http://schemas.microsoft.com/office/drawing/2014/main" id="{00000000-0008-0000-0600-00009D5F0F00}"/>
            </a:ext>
          </a:extLst>
        </xdr:cNvPr>
        <xdr:cNvSpPr txBox="1">
          <a:spLocks noChangeArrowheads="1"/>
        </xdr:cNvSpPr>
      </xdr:nvSpPr>
      <xdr:spPr bwMode="auto">
        <a:xfrm>
          <a:off x="498157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</xdr:rowOff>
    </xdr:to>
    <xdr:sp macro="" textlink="">
      <xdr:nvSpPr>
        <xdr:cNvPr id="1007518" name="Text Box 1">
          <a:extLst>
            <a:ext uri="{FF2B5EF4-FFF2-40B4-BE49-F238E27FC236}">
              <a16:creationId xmlns:a16="http://schemas.microsoft.com/office/drawing/2014/main" id="{00000000-0008-0000-0600-00009E5F0F00}"/>
            </a:ext>
          </a:extLst>
        </xdr:cNvPr>
        <xdr:cNvSpPr txBox="1">
          <a:spLocks noChangeArrowheads="1"/>
        </xdr:cNvSpPr>
      </xdr:nvSpPr>
      <xdr:spPr bwMode="auto">
        <a:xfrm>
          <a:off x="498157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07519" name="Text Box 1">
          <a:extLst>
            <a:ext uri="{FF2B5EF4-FFF2-40B4-BE49-F238E27FC236}">
              <a16:creationId xmlns:a16="http://schemas.microsoft.com/office/drawing/2014/main" id="{00000000-0008-0000-0600-00009F5F0F00}"/>
            </a:ext>
          </a:extLst>
        </xdr:cNvPr>
        <xdr:cNvSpPr txBox="1">
          <a:spLocks noChangeArrowheads="1"/>
        </xdr:cNvSpPr>
      </xdr:nvSpPr>
      <xdr:spPr bwMode="auto">
        <a:xfrm>
          <a:off x="4981575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07520" name="Text Box 1">
          <a:extLst>
            <a:ext uri="{FF2B5EF4-FFF2-40B4-BE49-F238E27FC236}">
              <a16:creationId xmlns:a16="http://schemas.microsoft.com/office/drawing/2014/main" id="{00000000-0008-0000-0600-0000A05F0F00}"/>
            </a:ext>
          </a:extLst>
        </xdr:cNvPr>
        <xdr:cNvSpPr txBox="1">
          <a:spLocks noChangeArrowheads="1"/>
        </xdr:cNvSpPr>
      </xdr:nvSpPr>
      <xdr:spPr bwMode="auto">
        <a:xfrm>
          <a:off x="4981575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238125</xdr:rowOff>
    </xdr:to>
    <xdr:sp macro="" textlink="">
      <xdr:nvSpPr>
        <xdr:cNvPr id="1007521" name="Text Box 1">
          <a:extLst>
            <a:ext uri="{FF2B5EF4-FFF2-40B4-BE49-F238E27FC236}">
              <a16:creationId xmlns:a16="http://schemas.microsoft.com/office/drawing/2014/main" id="{00000000-0008-0000-0600-0000A1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38100</xdr:rowOff>
    </xdr:to>
    <xdr:sp macro="" textlink="">
      <xdr:nvSpPr>
        <xdr:cNvPr id="1007522" name="Text Box 1">
          <a:extLst>
            <a:ext uri="{FF2B5EF4-FFF2-40B4-BE49-F238E27FC236}">
              <a16:creationId xmlns:a16="http://schemas.microsoft.com/office/drawing/2014/main" id="{00000000-0008-0000-0600-0000A2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37</xdr:row>
      <xdr:rowOff>0</xdr:rowOff>
    </xdr:from>
    <xdr:to>
      <xdr:col>5</xdr:col>
      <xdr:colOff>390525</xdr:colOff>
      <xdr:row>37</xdr:row>
      <xdr:rowOff>257175</xdr:rowOff>
    </xdr:to>
    <xdr:sp macro="" textlink="">
      <xdr:nvSpPr>
        <xdr:cNvPr id="1007523" name="Text Box 1">
          <a:extLst>
            <a:ext uri="{FF2B5EF4-FFF2-40B4-BE49-F238E27FC236}">
              <a16:creationId xmlns:a16="http://schemas.microsoft.com/office/drawing/2014/main" id="{00000000-0008-0000-0600-0000A35F0F00}"/>
            </a:ext>
          </a:extLst>
        </xdr:cNvPr>
        <xdr:cNvSpPr txBox="1">
          <a:spLocks noChangeArrowheads="1"/>
        </xdr:cNvSpPr>
      </xdr:nvSpPr>
      <xdr:spPr bwMode="auto">
        <a:xfrm>
          <a:off x="7324725" y="100298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28575</xdr:rowOff>
    </xdr:to>
    <xdr:sp macro="" textlink="">
      <xdr:nvSpPr>
        <xdr:cNvPr id="1007524" name="Text Box 1">
          <a:extLst>
            <a:ext uri="{FF2B5EF4-FFF2-40B4-BE49-F238E27FC236}">
              <a16:creationId xmlns:a16="http://schemas.microsoft.com/office/drawing/2014/main" id="{00000000-0008-0000-0600-0000A4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66675</xdr:rowOff>
    </xdr:to>
    <xdr:sp macro="" textlink="">
      <xdr:nvSpPr>
        <xdr:cNvPr id="1007525" name="Text Box 1">
          <a:extLst>
            <a:ext uri="{FF2B5EF4-FFF2-40B4-BE49-F238E27FC236}">
              <a16:creationId xmlns:a16="http://schemas.microsoft.com/office/drawing/2014/main" id="{00000000-0008-0000-0600-0000A5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38100</xdr:rowOff>
    </xdr:to>
    <xdr:sp macro="" textlink="">
      <xdr:nvSpPr>
        <xdr:cNvPr id="1007526" name="Text Box 1">
          <a:extLst>
            <a:ext uri="{FF2B5EF4-FFF2-40B4-BE49-F238E27FC236}">
              <a16:creationId xmlns:a16="http://schemas.microsoft.com/office/drawing/2014/main" id="{00000000-0008-0000-0600-0000A6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27" name="Text Box 1">
          <a:extLst>
            <a:ext uri="{FF2B5EF4-FFF2-40B4-BE49-F238E27FC236}">
              <a16:creationId xmlns:a16="http://schemas.microsoft.com/office/drawing/2014/main" id="{00000000-0008-0000-0600-0000A7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28" name="Text Box 1">
          <a:extLst>
            <a:ext uri="{FF2B5EF4-FFF2-40B4-BE49-F238E27FC236}">
              <a16:creationId xmlns:a16="http://schemas.microsoft.com/office/drawing/2014/main" id="{00000000-0008-0000-0600-0000A8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29" name="Text Box 1">
          <a:extLst>
            <a:ext uri="{FF2B5EF4-FFF2-40B4-BE49-F238E27FC236}">
              <a16:creationId xmlns:a16="http://schemas.microsoft.com/office/drawing/2014/main" id="{00000000-0008-0000-0600-0000A9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30" name="Text Box 1">
          <a:extLst>
            <a:ext uri="{FF2B5EF4-FFF2-40B4-BE49-F238E27FC236}">
              <a16:creationId xmlns:a16="http://schemas.microsoft.com/office/drawing/2014/main" id="{00000000-0008-0000-0600-0000AA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31" name="Text Box 1">
          <a:extLst>
            <a:ext uri="{FF2B5EF4-FFF2-40B4-BE49-F238E27FC236}">
              <a16:creationId xmlns:a16="http://schemas.microsoft.com/office/drawing/2014/main" id="{00000000-0008-0000-0600-0000AB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9525</xdr:rowOff>
    </xdr:to>
    <xdr:sp macro="" textlink="">
      <xdr:nvSpPr>
        <xdr:cNvPr id="1007532" name="Text Box 1">
          <a:extLst>
            <a:ext uri="{FF2B5EF4-FFF2-40B4-BE49-F238E27FC236}">
              <a16:creationId xmlns:a16="http://schemas.microsoft.com/office/drawing/2014/main" id="{00000000-0008-0000-0600-0000AC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9525</xdr:rowOff>
    </xdr:to>
    <xdr:sp macro="" textlink="">
      <xdr:nvSpPr>
        <xdr:cNvPr id="1007533" name="Text Box 1">
          <a:extLst>
            <a:ext uri="{FF2B5EF4-FFF2-40B4-BE49-F238E27FC236}">
              <a16:creationId xmlns:a16="http://schemas.microsoft.com/office/drawing/2014/main" id="{00000000-0008-0000-0600-0000AD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9525</xdr:rowOff>
    </xdr:to>
    <xdr:sp macro="" textlink="">
      <xdr:nvSpPr>
        <xdr:cNvPr id="1007534" name="Text Box 1">
          <a:extLst>
            <a:ext uri="{FF2B5EF4-FFF2-40B4-BE49-F238E27FC236}">
              <a16:creationId xmlns:a16="http://schemas.microsoft.com/office/drawing/2014/main" id="{00000000-0008-0000-0600-0000AE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9525</xdr:rowOff>
    </xdr:to>
    <xdr:sp macro="" textlink="">
      <xdr:nvSpPr>
        <xdr:cNvPr id="1007535" name="Text Box 1">
          <a:extLst>
            <a:ext uri="{FF2B5EF4-FFF2-40B4-BE49-F238E27FC236}">
              <a16:creationId xmlns:a16="http://schemas.microsoft.com/office/drawing/2014/main" id="{00000000-0008-0000-0600-0000AF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36" name="Text Box 1">
          <a:extLst>
            <a:ext uri="{FF2B5EF4-FFF2-40B4-BE49-F238E27FC236}">
              <a16:creationId xmlns:a16="http://schemas.microsoft.com/office/drawing/2014/main" id="{00000000-0008-0000-0600-0000B0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37" name="Text Box 1">
          <a:extLst>
            <a:ext uri="{FF2B5EF4-FFF2-40B4-BE49-F238E27FC236}">
              <a16:creationId xmlns:a16="http://schemas.microsoft.com/office/drawing/2014/main" id="{00000000-0008-0000-0600-0000B1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38" name="Text Box 1">
          <a:extLst>
            <a:ext uri="{FF2B5EF4-FFF2-40B4-BE49-F238E27FC236}">
              <a16:creationId xmlns:a16="http://schemas.microsoft.com/office/drawing/2014/main" id="{00000000-0008-0000-0600-0000B2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39" name="Text Box 1">
          <a:extLst>
            <a:ext uri="{FF2B5EF4-FFF2-40B4-BE49-F238E27FC236}">
              <a16:creationId xmlns:a16="http://schemas.microsoft.com/office/drawing/2014/main" id="{00000000-0008-0000-0600-0000B3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40" name="Text Box 1">
          <a:extLst>
            <a:ext uri="{FF2B5EF4-FFF2-40B4-BE49-F238E27FC236}">
              <a16:creationId xmlns:a16="http://schemas.microsoft.com/office/drawing/2014/main" id="{00000000-0008-0000-0600-0000B4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41" name="Text Box 1">
          <a:extLst>
            <a:ext uri="{FF2B5EF4-FFF2-40B4-BE49-F238E27FC236}">
              <a16:creationId xmlns:a16="http://schemas.microsoft.com/office/drawing/2014/main" id="{00000000-0008-0000-0600-0000B5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42" name="Text Box 1">
          <a:extLst>
            <a:ext uri="{FF2B5EF4-FFF2-40B4-BE49-F238E27FC236}">
              <a16:creationId xmlns:a16="http://schemas.microsoft.com/office/drawing/2014/main" id="{00000000-0008-0000-0600-0000B6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43" name="Text Box 1">
          <a:extLst>
            <a:ext uri="{FF2B5EF4-FFF2-40B4-BE49-F238E27FC236}">
              <a16:creationId xmlns:a16="http://schemas.microsoft.com/office/drawing/2014/main" id="{00000000-0008-0000-0600-0000B7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44" name="Text Box 1">
          <a:extLst>
            <a:ext uri="{FF2B5EF4-FFF2-40B4-BE49-F238E27FC236}">
              <a16:creationId xmlns:a16="http://schemas.microsoft.com/office/drawing/2014/main" id="{00000000-0008-0000-0600-0000B8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45" name="Text Box 1">
          <a:extLst>
            <a:ext uri="{FF2B5EF4-FFF2-40B4-BE49-F238E27FC236}">
              <a16:creationId xmlns:a16="http://schemas.microsoft.com/office/drawing/2014/main" id="{00000000-0008-0000-0600-0000B9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46" name="Text Box 1">
          <a:extLst>
            <a:ext uri="{FF2B5EF4-FFF2-40B4-BE49-F238E27FC236}">
              <a16:creationId xmlns:a16="http://schemas.microsoft.com/office/drawing/2014/main" id="{00000000-0008-0000-0600-0000BA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47" name="Text Box 1">
          <a:extLst>
            <a:ext uri="{FF2B5EF4-FFF2-40B4-BE49-F238E27FC236}">
              <a16:creationId xmlns:a16="http://schemas.microsoft.com/office/drawing/2014/main" id="{00000000-0008-0000-0600-0000BB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333375</xdr:colOff>
      <xdr:row>37</xdr:row>
      <xdr:rowOff>0</xdr:rowOff>
    </xdr:from>
    <xdr:to>
      <xdr:col>5</xdr:col>
      <xdr:colOff>419100</xdr:colOff>
      <xdr:row>39</xdr:row>
      <xdr:rowOff>0</xdr:rowOff>
    </xdr:to>
    <xdr:sp macro="" textlink="">
      <xdr:nvSpPr>
        <xdr:cNvPr id="1007548" name="Text Box 1">
          <a:extLst>
            <a:ext uri="{FF2B5EF4-FFF2-40B4-BE49-F238E27FC236}">
              <a16:creationId xmlns:a16="http://schemas.microsoft.com/office/drawing/2014/main" id="{00000000-0008-0000-0600-0000BC5F0F00}"/>
            </a:ext>
          </a:extLst>
        </xdr:cNvPr>
        <xdr:cNvSpPr txBox="1">
          <a:spLocks noChangeArrowheads="1"/>
        </xdr:cNvSpPr>
      </xdr:nvSpPr>
      <xdr:spPr bwMode="auto">
        <a:xfrm>
          <a:off x="7353300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36</xdr:row>
      <xdr:rowOff>171450</xdr:rowOff>
    </xdr:from>
    <xdr:to>
      <xdr:col>5</xdr:col>
      <xdr:colOff>390525</xdr:colOff>
      <xdr:row>38</xdr:row>
      <xdr:rowOff>180975</xdr:rowOff>
    </xdr:to>
    <xdr:sp macro="" textlink="">
      <xdr:nvSpPr>
        <xdr:cNvPr id="1007549" name="Text Box 1">
          <a:extLst>
            <a:ext uri="{FF2B5EF4-FFF2-40B4-BE49-F238E27FC236}">
              <a16:creationId xmlns:a16="http://schemas.microsoft.com/office/drawing/2014/main" id="{00000000-0008-0000-0600-0000BD5F0F00}"/>
            </a:ext>
          </a:extLst>
        </xdr:cNvPr>
        <xdr:cNvSpPr txBox="1">
          <a:spLocks noChangeArrowheads="1"/>
        </xdr:cNvSpPr>
      </xdr:nvSpPr>
      <xdr:spPr bwMode="auto">
        <a:xfrm>
          <a:off x="7324725" y="9934575"/>
          <a:ext cx="857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37</xdr:row>
      <xdr:rowOff>0</xdr:rowOff>
    </xdr:from>
    <xdr:to>
      <xdr:col>5</xdr:col>
      <xdr:colOff>523875</xdr:colOff>
      <xdr:row>39</xdr:row>
      <xdr:rowOff>0</xdr:rowOff>
    </xdr:to>
    <xdr:sp macro="" textlink="">
      <xdr:nvSpPr>
        <xdr:cNvPr id="1007550" name="Text Box 1">
          <a:extLst>
            <a:ext uri="{FF2B5EF4-FFF2-40B4-BE49-F238E27FC236}">
              <a16:creationId xmlns:a16="http://schemas.microsoft.com/office/drawing/2014/main" id="{00000000-0008-0000-0600-0000BE5F0F00}"/>
            </a:ext>
          </a:extLst>
        </xdr:cNvPr>
        <xdr:cNvSpPr txBox="1">
          <a:spLocks noChangeArrowheads="1"/>
        </xdr:cNvSpPr>
      </xdr:nvSpPr>
      <xdr:spPr bwMode="auto">
        <a:xfrm>
          <a:off x="745807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609600</xdr:colOff>
      <xdr:row>37</xdr:row>
      <xdr:rowOff>9525</xdr:rowOff>
    </xdr:from>
    <xdr:to>
      <xdr:col>5</xdr:col>
      <xdr:colOff>695325</xdr:colOff>
      <xdr:row>38</xdr:row>
      <xdr:rowOff>133350</xdr:rowOff>
    </xdr:to>
    <xdr:sp macro="" textlink="">
      <xdr:nvSpPr>
        <xdr:cNvPr id="1007551" name="Text Box 1">
          <a:extLst>
            <a:ext uri="{FF2B5EF4-FFF2-40B4-BE49-F238E27FC236}">
              <a16:creationId xmlns:a16="http://schemas.microsoft.com/office/drawing/2014/main" id="{00000000-0008-0000-0600-0000BF5F0F00}"/>
            </a:ext>
          </a:extLst>
        </xdr:cNvPr>
        <xdr:cNvSpPr txBox="1">
          <a:spLocks noChangeArrowheads="1"/>
        </xdr:cNvSpPr>
      </xdr:nvSpPr>
      <xdr:spPr bwMode="auto">
        <a:xfrm>
          <a:off x="7629525" y="10039350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533400</xdr:colOff>
      <xdr:row>37</xdr:row>
      <xdr:rowOff>9525</xdr:rowOff>
    </xdr:from>
    <xdr:to>
      <xdr:col>5</xdr:col>
      <xdr:colOff>619125</xdr:colOff>
      <xdr:row>38</xdr:row>
      <xdr:rowOff>133350</xdr:rowOff>
    </xdr:to>
    <xdr:sp macro="" textlink="">
      <xdr:nvSpPr>
        <xdr:cNvPr id="1007552" name="Text Box 1">
          <a:extLst>
            <a:ext uri="{FF2B5EF4-FFF2-40B4-BE49-F238E27FC236}">
              <a16:creationId xmlns:a16="http://schemas.microsoft.com/office/drawing/2014/main" id="{00000000-0008-0000-0600-0000C05F0F00}"/>
            </a:ext>
          </a:extLst>
        </xdr:cNvPr>
        <xdr:cNvSpPr txBox="1">
          <a:spLocks noChangeArrowheads="1"/>
        </xdr:cNvSpPr>
      </xdr:nvSpPr>
      <xdr:spPr bwMode="auto">
        <a:xfrm>
          <a:off x="7553325" y="10039350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36</xdr:row>
      <xdr:rowOff>180975</xdr:rowOff>
    </xdr:from>
    <xdr:to>
      <xdr:col>7</xdr:col>
      <xdr:colOff>41413</xdr:colOff>
      <xdr:row>38</xdr:row>
      <xdr:rowOff>114300</xdr:rowOff>
    </xdr:to>
    <xdr:sp macro="" textlink="">
      <xdr:nvSpPr>
        <xdr:cNvPr id="1007553" name="Text Box 1">
          <a:extLst>
            <a:ext uri="{FF2B5EF4-FFF2-40B4-BE49-F238E27FC236}">
              <a16:creationId xmlns:a16="http://schemas.microsoft.com/office/drawing/2014/main" id="{00000000-0008-0000-0600-0000C15F0F00}"/>
            </a:ext>
          </a:extLst>
        </xdr:cNvPr>
        <xdr:cNvSpPr txBox="1">
          <a:spLocks noChangeArrowheads="1"/>
        </xdr:cNvSpPr>
      </xdr:nvSpPr>
      <xdr:spPr bwMode="auto">
        <a:xfrm flipH="1">
          <a:off x="7404652" y="9896475"/>
          <a:ext cx="1051891" cy="463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561975</xdr:colOff>
      <xdr:row>37</xdr:row>
      <xdr:rowOff>0</xdr:rowOff>
    </xdr:from>
    <xdr:to>
      <xdr:col>5</xdr:col>
      <xdr:colOff>647700</xdr:colOff>
      <xdr:row>38</xdr:row>
      <xdr:rowOff>123825</xdr:rowOff>
    </xdr:to>
    <xdr:sp macro="" textlink="">
      <xdr:nvSpPr>
        <xdr:cNvPr id="1007554" name="Text Box 1">
          <a:extLst>
            <a:ext uri="{FF2B5EF4-FFF2-40B4-BE49-F238E27FC236}">
              <a16:creationId xmlns:a16="http://schemas.microsoft.com/office/drawing/2014/main" id="{00000000-0008-0000-0600-0000C25F0F00}"/>
            </a:ext>
          </a:extLst>
        </xdr:cNvPr>
        <xdr:cNvSpPr txBox="1">
          <a:spLocks noChangeArrowheads="1"/>
        </xdr:cNvSpPr>
      </xdr:nvSpPr>
      <xdr:spPr bwMode="auto">
        <a:xfrm>
          <a:off x="758190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55" name="Text Box 1">
          <a:extLst>
            <a:ext uri="{FF2B5EF4-FFF2-40B4-BE49-F238E27FC236}">
              <a16:creationId xmlns:a16="http://schemas.microsoft.com/office/drawing/2014/main" id="{00000000-0008-0000-0600-0000C3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56" name="Text Box 1">
          <a:extLst>
            <a:ext uri="{FF2B5EF4-FFF2-40B4-BE49-F238E27FC236}">
              <a16:creationId xmlns:a16="http://schemas.microsoft.com/office/drawing/2014/main" id="{00000000-0008-0000-0600-0000C45F0F00}"/>
            </a:ext>
          </a:extLst>
        </xdr:cNvPr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85725</xdr:colOff>
      <xdr:row>39</xdr:row>
      <xdr:rowOff>9525</xdr:rowOff>
    </xdr:to>
    <xdr:sp macro="" textlink="">
      <xdr:nvSpPr>
        <xdr:cNvPr id="1007557" name="Text Box 1">
          <a:extLst>
            <a:ext uri="{FF2B5EF4-FFF2-40B4-BE49-F238E27FC236}">
              <a16:creationId xmlns:a16="http://schemas.microsoft.com/office/drawing/2014/main" id="{00000000-0008-0000-0600-0000C55F0F00}"/>
            </a:ext>
          </a:extLst>
        </xdr:cNvPr>
        <xdr:cNvSpPr txBox="1">
          <a:spLocks noChangeArrowheads="1"/>
        </xdr:cNvSpPr>
      </xdr:nvSpPr>
      <xdr:spPr bwMode="auto">
        <a:xfrm>
          <a:off x="3695700" y="10296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3333750</xdr:colOff>
      <xdr:row>42</xdr:row>
      <xdr:rowOff>152400</xdr:rowOff>
    </xdr:from>
    <xdr:to>
      <xdr:col>2</xdr:col>
      <xdr:colOff>9525</xdr:colOff>
      <xdr:row>43</xdr:row>
      <xdr:rowOff>161925</xdr:rowOff>
    </xdr:to>
    <xdr:sp macro="" textlink="">
      <xdr:nvSpPr>
        <xdr:cNvPr id="1007558" name="Text Box 1">
          <a:extLst>
            <a:ext uri="{FF2B5EF4-FFF2-40B4-BE49-F238E27FC236}">
              <a16:creationId xmlns:a16="http://schemas.microsoft.com/office/drawing/2014/main" id="{00000000-0008-0000-0600-0000C65F0F00}"/>
            </a:ext>
          </a:extLst>
        </xdr:cNvPr>
        <xdr:cNvSpPr txBox="1">
          <a:spLocks noChangeArrowheads="1"/>
        </xdr:cNvSpPr>
      </xdr:nvSpPr>
      <xdr:spPr bwMode="auto">
        <a:xfrm>
          <a:off x="3619500" y="11515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07559" name="Text Box 1">
          <a:extLst>
            <a:ext uri="{FF2B5EF4-FFF2-40B4-BE49-F238E27FC236}">
              <a16:creationId xmlns:a16="http://schemas.microsoft.com/office/drawing/2014/main" id="{00000000-0008-0000-0600-0000C75F0F00}"/>
            </a:ext>
          </a:extLst>
        </xdr:cNvPr>
        <xdr:cNvSpPr txBox="1">
          <a:spLocks noChangeArrowheads="1"/>
        </xdr:cNvSpPr>
      </xdr:nvSpPr>
      <xdr:spPr bwMode="auto">
        <a:xfrm>
          <a:off x="3695700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07560" name="Text Box 1">
          <a:extLst>
            <a:ext uri="{FF2B5EF4-FFF2-40B4-BE49-F238E27FC236}">
              <a16:creationId xmlns:a16="http://schemas.microsoft.com/office/drawing/2014/main" id="{00000000-0008-0000-0600-0000C85F0F00}"/>
            </a:ext>
          </a:extLst>
        </xdr:cNvPr>
        <xdr:cNvSpPr txBox="1">
          <a:spLocks noChangeArrowheads="1"/>
        </xdr:cNvSpPr>
      </xdr:nvSpPr>
      <xdr:spPr bwMode="auto">
        <a:xfrm>
          <a:off x="3695700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07561" name="Text Box 1">
          <a:extLst>
            <a:ext uri="{FF2B5EF4-FFF2-40B4-BE49-F238E27FC236}">
              <a16:creationId xmlns:a16="http://schemas.microsoft.com/office/drawing/2014/main" id="{00000000-0008-0000-0600-0000C95F0F00}"/>
            </a:ext>
          </a:extLst>
        </xdr:cNvPr>
        <xdr:cNvSpPr txBox="1">
          <a:spLocks noChangeArrowheads="1"/>
        </xdr:cNvSpPr>
      </xdr:nvSpPr>
      <xdr:spPr bwMode="auto">
        <a:xfrm>
          <a:off x="3695700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07562" name="Text Box 1">
          <a:extLst>
            <a:ext uri="{FF2B5EF4-FFF2-40B4-BE49-F238E27FC236}">
              <a16:creationId xmlns:a16="http://schemas.microsoft.com/office/drawing/2014/main" id="{00000000-0008-0000-0600-0000CA5F0F00}"/>
            </a:ext>
          </a:extLst>
        </xdr:cNvPr>
        <xdr:cNvSpPr txBox="1">
          <a:spLocks noChangeArrowheads="1"/>
        </xdr:cNvSpPr>
      </xdr:nvSpPr>
      <xdr:spPr bwMode="auto">
        <a:xfrm>
          <a:off x="3695700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07563" name="Text Box 1">
          <a:extLst>
            <a:ext uri="{FF2B5EF4-FFF2-40B4-BE49-F238E27FC236}">
              <a16:creationId xmlns:a16="http://schemas.microsoft.com/office/drawing/2014/main" id="{00000000-0008-0000-0600-0000CB5F0F00}"/>
            </a:ext>
          </a:extLst>
        </xdr:cNvPr>
        <xdr:cNvSpPr txBox="1">
          <a:spLocks noChangeArrowheads="1"/>
        </xdr:cNvSpPr>
      </xdr:nvSpPr>
      <xdr:spPr bwMode="auto">
        <a:xfrm>
          <a:off x="3695700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07564" name="Text Box 1">
          <a:extLst>
            <a:ext uri="{FF2B5EF4-FFF2-40B4-BE49-F238E27FC236}">
              <a16:creationId xmlns:a16="http://schemas.microsoft.com/office/drawing/2014/main" id="{00000000-0008-0000-0600-0000CC5F0F00}"/>
            </a:ext>
          </a:extLst>
        </xdr:cNvPr>
        <xdr:cNvSpPr txBox="1">
          <a:spLocks noChangeArrowheads="1"/>
        </xdr:cNvSpPr>
      </xdr:nvSpPr>
      <xdr:spPr bwMode="auto">
        <a:xfrm>
          <a:off x="3695700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07565" name="Text Box 1">
          <a:extLst>
            <a:ext uri="{FF2B5EF4-FFF2-40B4-BE49-F238E27FC236}">
              <a16:creationId xmlns:a16="http://schemas.microsoft.com/office/drawing/2014/main" id="{00000000-0008-0000-0600-0000CD5F0F00}"/>
            </a:ext>
          </a:extLst>
        </xdr:cNvPr>
        <xdr:cNvSpPr txBox="1">
          <a:spLocks noChangeArrowheads="1"/>
        </xdr:cNvSpPr>
      </xdr:nvSpPr>
      <xdr:spPr bwMode="auto">
        <a:xfrm>
          <a:off x="3695700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07566" name="Text Box 1">
          <a:extLst>
            <a:ext uri="{FF2B5EF4-FFF2-40B4-BE49-F238E27FC236}">
              <a16:creationId xmlns:a16="http://schemas.microsoft.com/office/drawing/2014/main" id="{00000000-0008-0000-0600-0000CE5F0F00}"/>
            </a:ext>
          </a:extLst>
        </xdr:cNvPr>
        <xdr:cNvSpPr txBox="1">
          <a:spLocks noChangeArrowheads="1"/>
        </xdr:cNvSpPr>
      </xdr:nvSpPr>
      <xdr:spPr bwMode="auto">
        <a:xfrm>
          <a:off x="3695700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07567" name="Text Box 1">
          <a:extLst>
            <a:ext uri="{FF2B5EF4-FFF2-40B4-BE49-F238E27FC236}">
              <a16:creationId xmlns:a16="http://schemas.microsoft.com/office/drawing/2014/main" id="{00000000-0008-0000-0600-0000CF5F0F00}"/>
            </a:ext>
          </a:extLst>
        </xdr:cNvPr>
        <xdr:cNvSpPr txBox="1">
          <a:spLocks noChangeArrowheads="1"/>
        </xdr:cNvSpPr>
      </xdr:nvSpPr>
      <xdr:spPr bwMode="auto">
        <a:xfrm>
          <a:off x="3695700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07568" name="Text Box 1">
          <a:extLst>
            <a:ext uri="{FF2B5EF4-FFF2-40B4-BE49-F238E27FC236}">
              <a16:creationId xmlns:a16="http://schemas.microsoft.com/office/drawing/2014/main" id="{00000000-0008-0000-0600-0000D05F0F00}"/>
            </a:ext>
          </a:extLst>
        </xdr:cNvPr>
        <xdr:cNvSpPr txBox="1">
          <a:spLocks noChangeArrowheads="1"/>
        </xdr:cNvSpPr>
      </xdr:nvSpPr>
      <xdr:spPr bwMode="auto">
        <a:xfrm>
          <a:off x="3695700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07569" name="Text Box 1">
          <a:extLst>
            <a:ext uri="{FF2B5EF4-FFF2-40B4-BE49-F238E27FC236}">
              <a16:creationId xmlns:a16="http://schemas.microsoft.com/office/drawing/2014/main" id="{00000000-0008-0000-0600-0000D15F0F00}"/>
            </a:ext>
          </a:extLst>
        </xdr:cNvPr>
        <xdr:cNvSpPr txBox="1">
          <a:spLocks noChangeArrowheads="1"/>
        </xdr:cNvSpPr>
      </xdr:nvSpPr>
      <xdr:spPr bwMode="auto">
        <a:xfrm>
          <a:off x="3695700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07570" name="Text Box 1">
          <a:extLst>
            <a:ext uri="{FF2B5EF4-FFF2-40B4-BE49-F238E27FC236}">
              <a16:creationId xmlns:a16="http://schemas.microsoft.com/office/drawing/2014/main" id="{00000000-0008-0000-0600-0000D25F0F00}"/>
            </a:ext>
          </a:extLst>
        </xdr:cNvPr>
        <xdr:cNvSpPr txBox="1">
          <a:spLocks noChangeArrowheads="1"/>
        </xdr:cNvSpPr>
      </xdr:nvSpPr>
      <xdr:spPr bwMode="auto">
        <a:xfrm>
          <a:off x="3695700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07571" name="Text Box 1">
          <a:extLst>
            <a:ext uri="{FF2B5EF4-FFF2-40B4-BE49-F238E27FC236}">
              <a16:creationId xmlns:a16="http://schemas.microsoft.com/office/drawing/2014/main" id="{00000000-0008-0000-0600-0000D35F0F00}"/>
            </a:ext>
          </a:extLst>
        </xdr:cNvPr>
        <xdr:cNvSpPr txBox="1">
          <a:spLocks noChangeArrowheads="1"/>
        </xdr:cNvSpPr>
      </xdr:nvSpPr>
      <xdr:spPr bwMode="auto">
        <a:xfrm>
          <a:off x="3695700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07572" name="Text Box 1">
          <a:extLst>
            <a:ext uri="{FF2B5EF4-FFF2-40B4-BE49-F238E27FC236}">
              <a16:creationId xmlns:a16="http://schemas.microsoft.com/office/drawing/2014/main" id="{00000000-0008-0000-0600-0000D45F0F00}"/>
            </a:ext>
          </a:extLst>
        </xdr:cNvPr>
        <xdr:cNvSpPr txBox="1">
          <a:spLocks noChangeArrowheads="1"/>
        </xdr:cNvSpPr>
      </xdr:nvSpPr>
      <xdr:spPr bwMode="auto">
        <a:xfrm>
          <a:off x="3695700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07573" name="Text Box 1">
          <a:extLst>
            <a:ext uri="{FF2B5EF4-FFF2-40B4-BE49-F238E27FC236}">
              <a16:creationId xmlns:a16="http://schemas.microsoft.com/office/drawing/2014/main" id="{00000000-0008-0000-0600-0000D55F0F00}"/>
            </a:ext>
          </a:extLst>
        </xdr:cNvPr>
        <xdr:cNvSpPr txBox="1">
          <a:spLocks noChangeArrowheads="1"/>
        </xdr:cNvSpPr>
      </xdr:nvSpPr>
      <xdr:spPr bwMode="auto">
        <a:xfrm>
          <a:off x="3695700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07574" name="Text Box 1">
          <a:extLst>
            <a:ext uri="{FF2B5EF4-FFF2-40B4-BE49-F238E27FC236}">
              <a16:creationId xmlns:a16="http://schemas.microsoft.com/office/drawing/2014/main" id="{00000000-0008-0000-0600-0000D65F0F00}"/>
            </a:ext>
          </a:extLst>
        </xdr:cNvPr>
        <xdr:cNvSpPr txBox="1">
          <a:spLocks noChangeArrowheads="1"/>
        </xdr:cNvSpPr>
      </xdr:nvSpPr>
      <xdr:spPr bwMode="auto">
        <a:xfrm>
          <a:off x="3695700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07575" name="Text Box 1">
          <a:extLst>
            <a:ext uri="{FF2B5EF4-FFF2-40B4-BE49-F238E27FC236}">
              <a16:creationId xmlns:a16="http://schemas.microsoft.com/office/drawing/2014/main" id="{00000000-0008-0000-0600-0000D75F0F00}"/>
            </a:ext>
          </a:extLst>
        </xdr:cNvPr>
        <xdr:cNvSpPr txBox="1">
          <a:spLocks noChangeArrowheads="1"/>
        </xdr:cNvSpPr>
      </xdr:nvSpPr>
      <xdr:spPr bwMode="auto">
        <a:xfrm>
          <a:off x="3695700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07576" name="Text Box 1">
          <a:extLst>
            <a:ext uri="{FF2B5EF4-FFF2-40B4-BE49-F238E27FC236}">
              <a16:creationId xmlns:a16="http://schemas.microsoft.com/office/drawing/2014/main" id="{00000000-0008-0000-0600-0000D85F0F00}"/>
            </a:ext>
          </a:extLst>
        </xdr:cNvPr>
        <xdr:cNvSpPr txBox="1">
          <a:spLocks noChangeArrowheads="1"/>
        </xdr:cNvSpPr>
      </xdr:nvSpPr>
      <xdr:spPr bwMode="auto">
        <a:xfrm>
          <a:off x="3695700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07577" name="Text Box 1">
          <a:extLst>
            <a:ext uri="{FF2B5EF4-FFF2-40B4-BE49-F238E27FC236}">
              <a16:creationId xmlns:a16="http://schemas.microsoft.com/office/drawing/2014/main" id="{00000000-0008-0000-0600-0000D95F0F00}"/>
            </a:ext>
          </a:extLst>
        </xdr:cNvPr>
        <xdr:cNvSpPr txBox="1">
          <a:spLocks noChangeArrowheads="1"/>
        </xdr:cNvSpPr>
      </xdr:nvSpPr>
      <xdr:spPr bwMode="auto">
        <a:xfrm>
          <a:off x="3695700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07578" name="Text Box 1">
          <a:extLst>
            <a:ext uri="{FF2B5EF4-FFF2-40B4-BE49-F238E27FC236}">
              <a16:creationId xmlns:a16="http://schemas.microsoft.com/office/drawing/2014/main" id="{00000000-0008-0000-0600-0000DA5F0F00}"/>
            </a:ext>
          </a:extLst>
        </xdr:cNvPr>
        <xdr:cNvSpPr txBox="1">
          <a:spLocks noChangeArrowheads="1"/>
        </xdr:cNvSpPr>
      </xdr:nvSpPr>
      <xdr:spPr bwMode="auto">
        <a:xfrm>
          <a:off x="3695700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07579" name="Text Box 1">
          <a:extLst>
            <a:ext uri="{FF2B5EF4-FFF2-40B4-BE49-F238E27FC236}">
              <a16:creationId xmlns:a16="http://schemas.microsoft.com/office/drawing/2014/main" id="{00000000-0008-0000-0600-0000DB5F0F00}"/>
            </a:ext>
          </a:extLst>
        </xdr:cNvPr>
        <xdr:cNvSpPr txBox="1">
          <a:spLocks noChangeArrowheads="1"/>
        </xdr:cNvSpPr>
      </xdr:nvSpPr>
      <xdr:spPr bwMode="auto">
        <a:xfrm>
          <a:off x="3695700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07580" name="Text Box 1">
          <a:extLst>
            <a:ext uri="{FF2B5EF4-FFF2-40B4-BE49-F238E27FC236}">
              <a16:creationId xmlns:a16="http://schemas.microsoft.com/office/drawing/2014/main" id="{00000000-0008-0000-0600-0000DC5F0F00}"/>
            </a:ext>
          </a:extLst>
        </xdr:cNvPr>
        <xdr:cNvSpPr txBox="1">
          <a:spLocks noChangeArrowheads="1"/>
        </xdr:cNvSpPr>
      </xdr:nvSpPr>
      <xdr:spPr bwMode="auto">
        <a:xfrm>
          <a:off x="3695700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07581" name="Text Box 1">
          <a:extLst>
            <a:ext uri="{FF2B5EF4-FFF2-40B4-BE49-F238E27FC236}">
              <a16:creationId xmlns:a16="http://schemas.microsoft.com/office/drawing/2014/main" id="{00000000-0008-0000-0600-0000DD5F0F00}"/>
            </a:ext>
          </a:extLst>
        </xdr:cNvPr>
        <xdr:cNvSpPr txBox="1">
          <a:spLocks noChangeArrowheads="1"/>
        </xdr:cNvSpPr>
      </xdr:nvSpPr>
      <xdr:spPr bwMode="auto">
        <a:xfrm>
          <a:off x="3695700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07582" name="Text Box 1">
          <a:extLst>
            <a:ext uri="{FF2B5EF4-FFF2-40B4-BE49-F238E27FC236}">
              <a16:creationId xmlns:a16="http://schemas.microsoft.com/office/drawing/2014/main" id="{00000000-0008-0000-0600-0000DE5F0F00}"/>
            </a:ext>
          </a:extLst>
        </xdr:cNvPr>
        <xdr:cNvSpPr txBox="1">
          <a:spLocks noChangeArrowheads="1"/>
        </xdr:cNvSpPr>
      </xdr:nvSpPr>
      <xdr:spPr bwMode="auto">
        <a:xfrm>
          <a:off x="3695700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07583" name="Text Box 1">
          <a:extLst>
            <a:ext uri="{FF2B5EF4-FFF2-40B4-BE49-F238E27FC236}">
              <a16:creationId xmlns:a16="http://schemas.microsoft.com/office/drawing/2014/main" id="{00000000-0008-0000-0600-0000DF5F0F00}"/>
            </a:ext>
          </a:extLst>
        </xdr:cNvPr>
        <xdr:cNvSpPr txBox="1">
          <a:spLocks noChangeArrowheads="1"/>
        </xdr:cNvSpPr>
      </xdr:nvSpPr>
      <xdr:spPr bwMode="auto">
        <a:xfrm>
          <a:off x="3695700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07584" name="Text Box 1">
          <a:extLst>
            <a:ext uri="{FF2B5EF4-FFF2-40B4-BE49-F238E27FC236}">
              <a16:creationId xmlns:a16="http://schemas.microsoft.com/office/drawing/2014/main" id="{00000000-0008-0000-0600-0000E05F0F00}"/>
            </a:ext>
          </a:extLst>
        </xdr:cNvPr>
        <xdr:cNvSpPr txBox="1">
          <a:spLocks noChangeArrowheads="1"/>
        </xdr:cNvSpPr>
      </xdr:nvSpPr>
      <xdr:spPr bwMode="auto">
        <a:xfrm>
          <a:off x="3695700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1007585" name="Text Box 1">
          <a:extLst>
            <a:ext uri="{FF2B5EF4-FFF2-40B4-BE49-F238E27FC236}">
              <a16:creationId xmlns:a16="http://schemas.microsoft.com/office/drawing/2014/main" id="{00000000-0008-0000-0600-0000E15F0F00}"/>
            </a:ext>
          </a:extLst>
        </xdr:cNvPr>
        <xdr:cNvSpPr txBox="1">
          <a:spLocks noChangeArrowheads="1"/>
        </xdr:cNvSpPr>
      </xdr:nvSpPr>
      <xdr:spPr bwMode="auto">
        <a:xfrm>
          <a:off x="3695700" y="14297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415373</xdr:colOff>
      <xdr:row>40</xdr:row>
      <xdr:rowOff>189258</xdr:rowOff>
    </xdr:from>
    <xdr:to>
      <xdr:col>5</xdr:col>
      <xdr:colOff>501098</xdr:colOff>
      <xdr:row>43</xdr:row>
      <xdr:rowOff>65433</xdr:rowOff>
    </xdr:to>
    <xdr:sp macro="" textlink="">
      <xdr:nvSpPr>
        <xdr:cNvPr id="1007586" name="Text Box 1">
          <a:extLst>
            <a:ext uri="{FF2B5EF4-FFF2-40B4-BE49-F238E27FC236}">
              <a16:creationId xmlns:a16="http://schemas.microsoft.com/office/drawing/2014/main" id="{00000000-0008-0000-0600-0000E25F0F00}"/>
            </a:ext>
          </a:extLst>
        </xdr:cNvPr>
        <xdr:cNvSpPr txBox="1">
          <a:spLocks noChangeArrowheads="1"/>
        </xdr:cNvSpPr>
      </xdr:nvSpPr>
      <xdr:spPr bwMode="auto">
        <a:xfrm>
          <a:off x="7439025" y="10964932"/>
          <a:ext cx="85725" cy="671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9525</xdr:rowOff>
    </xdr:to>
    <xdr:sp macro="" textlink="">
      <xdr:nvSpPr>
        <xdr:cNvPr id="1007587" name="Text Box 1">
          <a:extLst>
            <a:ext uri="{FF2B5EF4-FFF2-40B4-BE49-F238E27FC236}">
              <a16:creationId xmlns:a16="http://schemas.microsoft.com/office/drawing/2014/main" id="{00000000-0008-0000-0600-0000E35F0F00}"/>
            </a:ext>
          </a:extLst>
        </xdr:cNvPr>
        <xdr:cNvSpPr txBox="1">
          <a:spLocks noChangeArrowheads="1"/>
        </xdr:cNvSpPr>
      </xdr:nvSpPr>
      <xdr:spPr bwMode="auto">
        <a:xfrm>
          <a:off x="4981575" y="10296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40</xdr:row>
      <xdr:rowOff>9525</xdr:rowOff>
    </xdr:to>
    <xdr:sp macro="" textlink="">
      <xdr:nvSpPr>
        <xdr:cNvPr id="1007588" name="Text Box 1">
          <a:extLst>
            <a:ext uri="{FF2B5EF4-FFF2-40B4-BE49-F238E27FC236}">
              <a16:creationId xmlns:a16="http://schemas.microsoft.com/office/drawing/2014/main" id="{00000000-0008-0000-0600-0000E45F0F00}"/>
            </a:ext>
          </a:extLst>
        </xdr:cNvPr>
        <xdr:cNvSpPr txBox="1">
          <a:spLocks noChangeArrowheads="1"/>
        </xdr:cNvSpPr>
      </xdr:nvSpPr>
      <xdr:spPr bwMode="auto">
        <a:xfrm>
          <a:off x="4981575" y="10563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07589" name="Text Box 1">
          <a:extLst>
            <a:ext uri="{FF2B5EF4-FFF2-40B4-BE49-F238E27FC236}">
              <a16:creationId xmlns:a16="http://schemas.microsoft.com/office/drawing/2014/main" id="{00000000-0008-0000-0600-0000E55F0F00}"/>
            </a:ext>
          </a:extLst>
        </xdr:cNvPr>
        <xdr:cNvSpPr txBox="1">
          <a:spLocks noChangeArrowheads="1"/>
        </xdr:cNvSpPr>
      </xdr:nvSpPr>
      <xdr:spPr bwMode="auto">
        <a:xfrm>
          <a:off x="4981575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07590" name="Text Box 1">
          <a:extLst>
            <a:ext uri="{FF2B5EF4-FFF2-40B4-BE49-F238E27FC236}">
              <a16:creationId xmlns:a16="http://schemas.microsoft.com/office/drawing/2014/main" id="{00000000-0008-0000-0600-0000E65F0F00}"/>
            </a:ext>
          </a:extLst>
        </xdr:cNvPr>
        <xdr:cNvSpPr txBox="1">
          <a:spLocks noChangeArrowheads="1"/>
        </xdr:cNvSpPr>
      </xdr:nvSpPr>
      <xdr:spPr bwMode="auto">
        <a:xfrm>
          <a:off x="4981575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07591" name="Text Box 1">
          <a:extLst>
            <a:ext uri="{FF2B5EF4-FFF2-40B4-BE49-F238E27FC236}">
              <a16:creationId xmlns:a16="http://schemas.microsoft.com/office/drawing/2014/main" id="{00000000-0008-0000-0600-0000E75F0F00}"/>
            </a:ext>
          </a:extLst>
        </xdr:cNvPr>
        <xdr:cNvSpPr txBox="1">
          <a:spLocks noChangeArrowheads="1"/>
        </xdr:cNvSpPr>
      </xdr:nvSpPr>
      <xdr:spPr bwMode="auto">
        <a:xfrm>
          <a:off x="4981575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07592" name="Text Box 1">
          <a:extLst>
            <a:ext uri="{FF2B5EF4-FFF2-40B4-BE49-F238E27FC236}">
              <a16:creationId xmlns:a16="http://schemas.microsoft.com/office/drawing/2014/main" id="{00000000-0008-0000-0600-0000E85F0F00}"/>
            </a:ext>
          </a:extLst>
        </xdr:cNvPr>
        <xdr:cNvSpPr txBox="1">
          <a:spLocks noChangeArrowheads="1"/>
        </xdr:cNvSpPr>
      </xdr:nvSpPr>
      <xdr:spPr bwMode="auto">
        <a:xfrm>
          <a:off x="4981575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07593" name="Text Box 1">
          <a:extLst>
            <a:ext uri="{FF2B5EF4-FFF2-40B4-BE49-F238E27FC236}">
              <a16:creationId xmlns:a16="http://schemas.microsoft.com/office/drawing/2014/main" id="{00000000-0008-0000-0600-0000E95F0F00}"/>
            </a:ext>
          </a:extLst>
        </xdr:cNvPr>
        <xdr:cNvSpPr txBox="1">
          <a:spLocks noChangeArrowheads="1"/>
        </xdr:cNvSpPr>
      </xdr:nvSpPr>
      <xdr:spPr bwMode="auto">
        <a:xfrm>
          <a:off x="4981575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07594" name="Text Box 1">
          <a:extLst>
            <a:ext uri="{FF2B5EF4-FFF2-40B4-BE49-F238E27FC236}">
              <a16:creationId xmlns:a16="http://schemas.microsoft.com/office/drawing/2014/main" id="{00000000-0008-0000-0600-0000EA5F0F00}"/>
            </a:ext>
          </a:extLst>
        </xdr:cNvPr>
        <xdr:cNvSpPr txBox="1">
          <a:spLocks noChangeArrowheads="1"/>
        </xdr:cNvSpPr>
      </xdr:nvSpPr>
      <xdr:spPr bwMode="auto">
        <a:xfrm>
          <a:off x="4981575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07595" name="Text Box 1">
          <a:extLst>
            <a:ext uri="{FF2B5EF4-FFF2-40B4-BE49-F238E27FC236}">
              <a16:creationId xmlns:a16="http://schemas.microsoft.com/office/drawing/2014/main" id="{00000000-0008-0000-0600-0000EB5F0F00}"/>
            </a:ext>
          </a:extLst>
        </xdr:cNvPr>
        <xdr:cNvSpPr txBox="1">
          <a:spLocks noChangeArrowheads="1"/>
        </xdr:cNvSpPr>
      </xdr:nvSpPr>
      <xdr:spPr bwMode="auto">
        <a:xfrm>
          <a:off x="4981575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07596" name="Text Box 1">
          <a:extLst>
            <a:ext uri="{FF2B5EF4-FFF2-40B4-BE49-F238E27FC236}">
              <a16:creationId xmlns:a16="http://schemas.microsoft.com/office/drawing/2014/main" id="{00000000-0008-0000-0600-0000EC5F0F00}"/>
            </a:ext>
          </a:extLst>
        </xdr:cNvPr>
        <xdr:cNvSpPr txBox="1">
          <a:spLocks noChangeArrowheads="1"/>
        </xdr:cNvSpPr>
      </xdr:nvSpPr>
      <xdr:spPr bwMode="auto">
        <a:xfrm>
          <a:off x="4981575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07597" name="Text Box 1">
          <a:extLst>
            <a:ext uri="{FF2B5EF4-FFF2-40B4-BE49-F238E27FC236}">
              <a16:creationId xmlns:a16="http://schemas.microsoft.com/office/drawing/2014/main" id="{00000000-0008-0000-0600-0000ED5F0F00}"/>
            </a:ext>
          </a:extLst>
        </xdr:cNvPr>
        <xdr:cNvSpPr txBox="1">
          <a:spLocks noChangeArrowheads="1"/>
        </xdr:cNvSpPr>
      </xdr:nvSpPr>
      <xdr:spPr bwMode="auto">
        <a:xfrm>
          <a:off x="4981575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07598" name="Text Box 1">
          <a:extLst>
            <a:ext uri="{FF2B5EF4-FFF2-40B4-BE49-F238E27FC236}">
              <a16:creationId xmlns:a16="http://schemas.microsoft.com/office/drawing/2014/main" id="{00000000-0008-0000-0600-0000EE5F0F00}"/>
            </a:ext>
          </a:extLst>
        </xdr:cNvPr>
        <xdr:cNvSpPr txBox="1">
          <a:spLocks noChangeArrowheads="1"/>
        </xdr:cNvSpPr>
      </xdr:nvSpPr>
      <xdr:spPr bwMode="auto">
        <a:xfrm>
          <a:off x="4981575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07599" name="Text Box 1">
          <a:extLst>
            <a:ext uri="{FF2B5EF4-FFF2-40B4-BE49-F238E27FC236}">
              <a16:creationId xmlns:a16="http://schemas.microsoft.com/office/drawing/2014/main" id="{00000000-0008-0000-0600-0000EF5F0F00}"/>
            </a:ext>
          </a:extLst>
        </xdr:cNvPr>
        <xdr:cNvSpPr txBox="1">
          <a:spLocks noChangeArrowheads="1"/>
        </xdr:cNvSpPr>
      </xdr:nvSpPr>
      <xdr:spPr bwMode="auto">
        <a:xfrm>
          <a:off x="4981575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07600" name="Text Box 1">
          <a:extLst>
            <a:ext uri="{FF2B5EF4-FFF2-40B4-BE49-F238E27FC236}">
              <a16:creationId xmlns:a16="http://schemas.microsoft.com/office/drawing/2014/main" id="{00000000-0008-0000-0600-0000F05F0F00}"/>
            </a:ext>
          </a:extLst>
        </xdr:cNvPr>
        <xdr:cNvSpPr txBox="1">
          <a:spLocks noChangeArrowheads="1"/>
        </xdr:cNvSpPr>
      </xdr:nvSpPr>
      <xdr:spPr bwMode="auto">
        <a:xfrm>
          <a:off x="4981575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07601" name="Text Box 1">
          <a:extLst>
            <a:ext uri="{FF2B5EF4-FFF2-40B4-BE49-F238E27FC236}">
              <a16:creationId xmlns:a16="http://schemas.microsoft.com/office/drawing/2014/main" id="{00000000-0008-0000-0600-0000F15F0F00}"/>
            </a:ext>
          </a:extLst>
        </xdr:cNvPr>
        <xdr:cNvSpPr txBox="1">
          <a:spLocks noChangeArrowheads="1"/>
        </xdr:cNvSpPr>
      </xdr:nvSpPr>
      <xdr:spPr bwMode="auto">
        <a:xfrm>
          <a:off x="4981575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07602" name="Text Box 1">
          <a:extLst>
            <a:ext uri="{FF2B5EF4-FFF2-40B4-BE49-F238E27FC236}">
              <a16:creationId xmlns:a16="http://schemas.microsoft.com/office/drawing/2014/main" id="{00000000-0008-0000-0600-0000F25F0F00}"/>
            </a:ext>
          </a:extLst>
        </xdr:cNvPr>
        <xdr:cNvSpPr txBox="1">
          <a:spLocks noChangeArrowheads="1"/>
        </xdr:cNvSpPr>
      </xdr:nvSpPr>
      <xdr:spPr bwMode="auto">
        <a:xfrm>
          <a:off x="4981575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07603" name="Text Box 1">
          <a:extLst>
            <a:ext uri="{FF2B5EF4-FFF2-40B4-BE49-F238E27FC236}">
              <a16:creationId xmlns:a16="http://schemas.microsoft.com/office/drawing/2014/main" id="{00000000-0008-0000-0600-0000F35F0F00}"/>
            </a:ext>
          </a:extLst>
        </xdr:cNvPr>
        <xdr:cNvSpPr txBox="1">
          <a:spLocks noChangeArrowheads="1"/>
        </xdr:cNvSpPr>
      </xdr:nvSpPr>
      <xdr:spPr bwMode="auto">
        <a:xfrm>
          <a:off x="4981575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07604" name="Text Box 1">
          <a:extLst>
            <a:ext uri="{FF2B5EF4-FFF2-40B4-BE49-F238E27FC236}">
              <a16:creationId xmlns:a16="http://schemas.microsoft.com/office/drawing/2014/main" id="{00000000-0008-0000-0600-0000F45F0F00}"/>
            </a:ext>
          </a:extLst>
        </xdr:cNvPr>
        <xdr:cNvSpPr txBox="1">
          <a:spLocks noChangeArrowheads="1"/>
        </xdr:cNvSpPr>
      </xdr:nvSpPr>
      <xdr:spPr bwMode="auto">
        <a:xfrm>
          <a:off x="4981575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07605" name="Text Box 1">
          <a:extLst>
            <a:ext uri="{FF2B5EF4-FFF2-40B4-BE49-F238E27FC236}">
              <a16:creationId xmlns:a16="http://schemas.microsoft.com/office/drawing/2014/main" id="{00000000-0008-0000-0600-0000F55F0F00}"/>
            </a:ext>
          </a:extLst>
        </xdr:cNvPr>
        <xdr:cNvSpPr txBox="1">
          <a:spLocks noChangeArrowheads="1"/>
        </xdr:cNvSpPr>
      </xdr:nvSpPr>
      <xdr:spPr bwMode="auto">
        <a:xfrm>
          <a:off x="4981575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07606" name="Text Box 1">
          <a:extLst>
            <a:ext uri="{FF2B5EF4-FFF2-40B4-BE49-F238E27FC236}">
              <a16:creationId xmlns:a16="http://schemas.microsoft.com/office/drawing/2014/main" id="{00000000-0008-0000-0600-0000F65F0F00}"/>
            </a:ext>
          </a:extLst>
        </xdr:cNvPr>
        <xdr:cNvSpPr txBox="1">
          <a:spLocks noChangeArrowheads="1"/>
        </xdr:cNvSpPr>
      </xdr:nvSpPr>
      <xdr:spPr bwMode="auto">
        <a:xfrm>
          <a:off x="4981575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07607" name="Text Box 1">
          <a:extLst>
            <a:ext uri="{FF2B5EF4-FFF2-40B4-BE49-F238E27FC236}">
              <a16:creationId xmlns:a16="http://schemas.microsoft.com/office/drawing/2014/main" id="{00000000-0008-0000-0600-0000F75F0F00}"/>
            </a:ext>
          </a:extLst>
        </xdr:cNvPr>
        <xdr:cNvSpPr txBox="1">
          <a:spLocks noChangeArrowheads="1"/>
        </xdr:cNvSpPr>
      </xdr:nvSpPr>
      <xdr:spPr bwMode="auto">
        <a:xfrm>
          <a:off x="4981575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07608" name="Text Box 1">
          <a:extLst>
            <a:ext uri="{FF2B5EF4-FFF2-40B4-BE49-F238E27FC236}">
              <a16:creationId xmlns:a16="http://schemas.microsoft.com/office/drawing/2014/main" id="{00000000-0008-0000-0600-0000F85F0F00}"/>
            </a:ext>
          </a:extLst>
        </xdr:cNvPr>
        <xdr:cNvSpPr txBox="1">
          <a:spLocks noChangeArrowheads="1"/>
        </xdr:cNvSpPr>
      </xdr:nvSpPr>
      <xdr:spPr bwMode="auto">
        <a:xfrm>
          <a:off x="4981575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07609" name="Text Box 1">
          <a:extLst>
            <a:ext uri="{FF2B5EF4-FFF2-40B4-BE49-F238E27FC236}">
              <a16:creationId xmlns:a16="http://schemas.microsoft.com/office/drawing/2014/main" id="{00000000-0008-0000-0600-0000F95F0F00}"/>
            </a:ext>
          </a:extLst>
        </xdr:cNvPr>
        <xdr:cNvSpPr txBox="1">
          <a:spLocks noChangeArrowheads="1"/>
        </xdr:cNvSpPr>
      </xdr:nvSpPr>
      <xdr:spPr bwMode="auto">
        <a:xfrm>
          <a:off x="4981575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07610" name="Text Box 1">
          <a:extLst>
            <a:ext uri="{FF2B5EF4-FFF2-40B4-BE49-F238E27FC236}">
              <a16:creationId xmlns:a16="http://schemas.microsoft.com/office/drawing/2014/main" id="{00000000-0008-0000-0600-0000FA5F0F00}"/>
            </a:ext>
          </a:extLst>
        </xdr:cNvPr>
        <xdr:cNvSpPr txBox="1">
          <a:spLocks noChangeArrowheads="1"/>
        </xdr:cNvSpPr>
      </xdr:nvSpPr>
      <xdr:spPr bwMode="auto">
        <a:xfrm>
          <a:off x="4981575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07611" name="Text Box 1">
          <a:extLst>
            <a:ext uri="{FF2B5EF4-FFF2-40B4-BE49-F238E27FC236}">
              <a16:creationId xmlns:a16="http://schemas.microsoft.com/office/drawing/2014/main" id="{00000000-0008-0000-0600-0000FB5F0F00}"/>
            </a:ext>
          </a:extLst>
        </xdr:cNvPr>
        <xdr:cNvSpPr txBox="1">
          <a:spLocks noChangeArrowheads="1"/>
        </xdr:cNvSpPr>
      </xdr:nvSpPr>
      <xdr:spPr bwMode="auto">
        <a:xfrm>
          <a:off x="4981575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07612" name="Text Box 1">
          <a:extLst>
            <a:ext uri="{FF2B5EF4-FFF2-40B4-BE49-F238E27FC236}">
              <a16:creationId xmlns:a16="http://schemas.microsoft.com/office/drawing/2014/main" id="{00000000-0008-0000-0600-0000FC5F0F00}"/>
            </a:ext>
          </a:extLst>
        </xdr:cNvPr>
        <xdr:cNvSpPr txBox="1">
          <a:spLocks noChangeArrowheads="1"/>
        </xdr:cNvSpPr>
      </xdr:nvSpPr>
      <xdr:spPr bwMode="auto">
        <a:xfrm>
          <a:off x="4981575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07613" name="Text Box 1">
          <a:extLst>
            <a:ext uri="{FF2B5EF4-FFF2-40B4-BE49-F238E27FC236}">
              <a16:creationId xmlns:a16="http://schemas.microsoft.com/office/drawing/2014/main" id="{00000000-0008-0000-0600-0000FD5F0F00}"/>
            </a:ext>
          </a:extLst>
        </xdr:cNvPr>
        <xdr:cNvSpPr txBox="1">
          <a:spLocks noChangeArrowheads="1"/>
        </xdr:cNvSpPr>
      </xdr:nvSpPr>
      <xdr:spPr bwMode="auto">
        <a:xfrm>
          <a:off x="4981575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07614" name="Text Box 1">
          <a:extLst>
            <a:ext uri="{FF2B5EF4-FFF2-40B4-BE49-F238E27FC236}">
              <a16:creationId xmlns:a16="http://schemas.microsoft.com/office/drawing/2014/main" id="{00000000-0008-0000-0600-0000FE5F0F00}"/>
            </a:ext>
          </a:extLst>
        </xdr:cNvPr>
        <xdr:cNvSpPr txBox="1">
          <a:spLocks noChangeArrowheads="1"/>
        </xdr:cNvSpPr>
      </xdr:nvSpPr>
      <xdr:spPr bwMode="auto">
        <a:xfrm>
          <a:off x="4981575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1007615" name="Text Box 1">
          <a:extLst>
            <a:ext uri="{FF2B5EF4-FFF2-40B4-BE49-F238E27FC236}">
              <a16:creationId xmlns:a16="http://schemas.microsoft.com/office/drawing/2014/main" id="{00000000-0008-0000-0600-0000FF5F0F00}"/>
            </a:ext>
          </a:extLst>
        </xdr:cNvPr>
        <xdr:cNvSpPr txBox="1">
          <a:spLocks noChangeArrowheads="1"/>
        </xdr:cNvSpPr>
      </xdr:nvSpPr>
      <xdr:spPr bwMode="auto">
        <a:xfrm>
          <a:off x="4981575" y="14297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85725</xdr:colOff>
      <xdr:row>39</xdr:row>
      <xdr:rowOff>9525</xdr:rowOff>
    </xdr:to>
    <xdr:sp macro="" textlink="">
      <xdr:nvSpPr>
        <xdr:cNvPr id="1007616" name="Text Box 1">
          <a:extLst>
            <a:ext uri="{FF2B5EF4-FFF2-40B4-BE49-F238E27FC236}">
              <a16:creationId xmlns:a16="http://schemas.microsoft.com/office/drawing/2014/main" id="{00000000-0008-0000-0600-000000600F00}"/>
            </a:ext>
          </a:extLst>
        </xdr:cNvPr>
        <xdr:cNvSpPr txBox="1">
          <a:spLocks noChangeArrowheads="1"/>
        </xdr:cNvSpPr>
      </xdr:nvSpPr>
      <xdr:spPr bwMode="auto">
        <a:xfrm>
          <a:off x="3695700" y="10296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9525</xdr:rowOff>
    </xdr:to>
    <xdr:sp macro="" textlink="">
      <xdr:nvSpPr>
        <xdr:cNvPr id="1007617" name="Text Box 1">
          <a:extLst>
            <a:ext uri="{FF2B5EF4-FFF2-40B4-BE49-F238E27FC236}">
              <a16:creationId xmlns:a16="http://schemas.microsoft.com/office/drawing/2014/main" id="{00000000-0008-0000-0600-000001600F00}"/>
            </a:ext>
          </a:extLst>
        </xdr:cNvPr>
        <xdr:cNvSpPr txBox="1">
          <a:spLocks noChangeArrowheads="1"/>
        </xdr:cNvSpPr>
      </xdr:nvSpPr>
      <xdr:spPr bwMode="auto">
        <a:xfrm>
          <a:off x="4981575" y="10296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40</xdr:row>
      <xdr:rowOff>9525</xdr:rowOff>
    </xdr:to>
    <xdr:sp macro="" textlink="">
      <xdr:nvSpPr>
        <xdr:cNvPr id="1007618" name="Text Box 1">
          <a:extLst>
            <a:ext uri="{FF2B5EF4-FFF2-40B4-BE49-F238E27FC236}">
              <a16:creationId xmlns:a16="http://schemas.microsoft.com/office/drawing/2014/main" id="{00000000-0008-0000-0600-000002600F00}"/>
            </a:ext>
          </a:extLst>
        </xdr:cNvPr>
        <xdr:cNvSpPr txBox="1">
          <a:spLocks noChangeArrowheads="1"/>
        </xdr:cNvSpPr>
      </xdr:nvSpPr>
      <xdr:spPr bwMode="auto">
        <a:xfrm>
          <a:off x="3695700" y="10563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40</xdr:row>
      <xdr:rowOff>9525</xdr:rowOff>
    </xdr:to>
    <xdr:sp macro="" textlink="">
      <xdr:nvSpPr>
        <xdr:cNvPr id="1007619" name="Text Box 1">
          <a:extLst>
            <a:ext uri="{FF2B5EF4-FFF2-40B4-BE49-F238E27FC236}">
              <a16:creationId xmlns:a16="http://schemas.microsoft.com/office/drawing/2014/main" id="{00000000-0008-0000-0600-000003600F00}"/>
            </a:ext>
          </a:extLst>
        </xdr:cNvPr>
        <xdr:cNvSpPr txBox="1">
          <a:spLocks noChangeArrowheads="1"/>
        </xdr:cNvSpPr>
      </xdr:nvSpPr>
      <xdr:spPr bwMode="auto">
        <a:xfrm>
          <a:off x="4981575" y="10563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40</xdr:row>
      <xdr:rowOff>9525</xdr:rowOff>
    </xdr:to>
    <xdr:sp macro="" textlink="">
      <xdr:nvSpPr>
        <xdr:cNvPr id="1007620" name="Text Box 1">
          <a:extLst>
            <a:ext uri="{FF2B5EF4-FFF2-40B4-BE49-F238E27FC236}">
              <a16:creationId xmlns:a16="http://schemas.microsoft.com/office/drawing/2014/main" id="{00000000-0008-0000-0600-000004600F00}"/>
            </a:ext>
          </a:extLst>
        </xdr:cNvPr>
        <xdr:cNvSpPr txBox="1">
          <a:spLocks noChangeArrowheads="1"/>
        </xdr:cNvSpPr>
      </xdr:nvSpPr>
      <xdr:spPr bwMode="auto">
        <a:xfrm>
          <a:off x="3695700" y="10563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40</xdr:row>
      <xdr:rowOff>9525</xdr:rowOff>
    </xdr:to>
    <xdr:sp macro="" textlink="">
      <xdr:nvSpPr>
        <xdr:cNvPr id="1007621" name="Text Box 1">
          <a:extLst>
            <a:ext uri="{FF2B5EF4-FFF2-40B4-BE49-F238E27FC236}">
              <a16:creationId xmlns:a16="http://schemas.microsoft.com/office/drawing/2014/main" id="{00000000-0008-0000-0600-000005600F00}"/>
            </a:ext>
          </a:extLst>
        </xdr:cNvPr>
        <xdr:cNvSpPr txBox="1">
          <a:spLocks noChangeArrowheads="1"/>
        </xdr:cNvSpPr>
      </xdr:nvSpPr>
      <xdr:spPr bwMode="auto">
        <a:xfrm>
          <a:off x="4981575" y="10563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07622" name="Text Box 1">
          <a:extLst>
            <a:ext uri="{FF2B5EF4-FFF2-40B4-BE49-F238E27FC236}">
              <a16:creationId xmlns:a16="http://schemas.microsoft.com/office/drawing/2014/main" id="{00000000-0008-0000-0600-000006600F00}"/>
            </a:ext>
          </a:extLst>
        </xdr:cNvPr>
        <xdr:cNvSpPr txBox="1">
          <a:spLocks noChangeArrowheads="1"/>
        </xdr:cNvSpPr>
      </xdr:nvSpPr>
      <xdr:spPr bwMode="auto">
        <a:xfrm>
          <a:off x="3695700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07623" name="Text Box 1">
          <a:extLst>
            <a:ext uri="{FF2B5EF4-FFF2-40B4-BE49-F238E27FC236}">
              <a16:creationId xmlns:a16="http://schemas.microsoft.com/office/drawing/2014/main" id="{00000000-0008-0000-0600-000007600F00}"/>
            </a:ext>
          </a:extLst>
        </xdr:cNvPr>
        <xdr:cNvSpPr txBox="1">
          <a:spLocks noChangeArrowheads="1"/>
        </xdr:cNvSpPr>
      </xdr:nvSpPr>
      <xdr:spPr bwMode="auto">
        <a:xfrm>
          <a:off x="4981575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07624" name="Text Box 1">
          <a:extLst>
            <a:ext uri="{FF2B5EF4-FFF2-40B4-BE49-F238E27FC236}">
              <a16:creationId xmlns:a16="http://schemas.microsoft.com/office/drawing/2014/main" id="{00000000-0008-0000-0600-000008600F00}"/>
            </a:ext>
          </a:extLst>
        </xdr:cNvPr>
        <xdr:cNvSpPr txBox="1">
          <a:spLocks noChangeArrowheads="1"/>
        </xdr:cNvSpPr>
      </xdr:nvSpPr>
      <xdr:spPr bwMode="auto">
        <a:xfrm>
          <a:off x="3695700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07625" name="Text Box 1">
          <a:extLst>
            <a:ext uri="{FF2B5EF4-FFF2-40B4-BE49-F238E27FC236}">
              <a16:creationId xmlns:a16="http://schemas.microsoft.com/office/drawing/2014/main" id="{00000000-0008-0000-0600-000009600F00}"/>
            </a:ext>
          </a:extLst>
        </xdr:cNvPr>
        <xdr:cNvSpPr txBox="1">
          <a:spLocks noChangeArrowheads="1"/>
        </xdr:cNvSpPr>
      </xdr:nvSpPr>
      <xdr:spPr bwMode="auto">
        <a:xfrm>
          <a:off x="4981575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07626" name="Text Box 1">
          <a:extLst>
            <a:ext uri="{FF2B5EF4-FFF2-40B4-BE49-F238E27FC236}">
              <a16:creationId xmlns:a16="http://schemas.microsoft.com/office/drawing/2014/main" id="{00000000-0008-0000-0600-00000A600F00}"/>
            </a:ext>
          </a:extLst>
        </xdr:cNvPr>
        <xdr:cNvSpPr txBox="1">
          <a:spLocks noChangeArrowheads="1"/>
        </xdr:cNvSpPr>
      </xdr:nvSpPr>
      <xdr:spPr bwMode="auto">
        <a:xfrm>
          <a:off x="3695700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07627" name="Text Box 1">
          <a:extLst>
            <a:ext uri="{FF2B5EF4-FFF2-40B4-BE49-F238E27FC236}">
              <a16:creationId xmlns:a16="http://schemas.microsoft.com/office/drawing/2014/main" id="{00000000-0008-0000-0600-00000B600F00}"/>
            </a:ext>
          </a:extLst>
        </xdr:cNvPr>
        <xdr:cNvSpPr txBox="1">
          <a:spLocks noChangeArrowheads="1"/>
        </xdr:cNvSpPr>
      </xdr:nvSpPr>
      <xdr:spPr bwMode="auto">
        <a:xfrm>
          <a:off x="4981575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07628" name="Text Box 1">
          <a:extLst>
            <a:ext uri="{FF2B5EF4-FFF2-40B4-BE49-F238E27FC236}">
              <a16:creationId xmlns:a16="http://schemas.microsoft.com/office/drawing/2014/main" id="{00000000-0008-0000-0600-00000C600F00}"/>
            </a:ext>
          </a:extLst>
        </xdr:cNvPr>
        <xdr:cNvSpPr txBox="1">
          <a:spLocks noChangeArrowheads="1"/>
        </xdr:cNvSpPr>
      </xdr:nvSpPr>
      <xdr:spPr bwMode="auto">
        <a:xfrm>
          <a:off x="3695700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07629" name="Text Box 1">
          <a:extLst>
            <a:ext uri="{FF2B5EF4-FFF2-40B4-BE49-F238E27FC236}">
              <a16:creationId xmlns:a16="http://schemas.microsoft.com/office/drawing/2014/main" id="{00000000-0008-0000-0600-00000D600F00}"/>
            </a:ext>
          </a:extLst>
        </xdr:cNvPr>
        <xdr:cNvSpPr txBox="1">
          <a:spLocks noChangeArrowheads="1"/>
        </xdr:cNvSpPr>
      </xdr:nvSpPr>
      <xdr:spPr bwMode="auto">
        <a:xfrm>
          <a:off x="4981575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07630" name="Text Box 1">
          <a:extLst>
            <a:ext uri="{FF2B5EF4-FFF2-40B4-BE49-F238E27FC236}">
              <a16:creationId xmlns:a16="http://schemas.microsoft.com/office/drawing/2014/main" id="{00000000-0008-0000-0600-00000E600F00}"/>
            </a:ext>
          </a:extLst>
        </xdr:cNvPr>
        <xdr:cNvSpPr txBox="1">
          <a:spLocks noChangeArrowheads="1"/>
        </xdr:cNvSpPr>
      </xdr:nvSpPr>
      <xdr:spPr bwMode="auto">
        <a:xfrm>
          <a:off x="3695700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07631" name="Text Box 1">
          <a:extLst>
            <a:ext uri="{FF2B5EF4-FFF2-40B4-BE49-F238E27FC236}">
              <a16:creationId xmlns:a16="http://schemas.microsoft.com/office/drawing/2014/main" id="{00000000-0008-0000-0600-00000F600F00}"/>
            </a:ext>
          </a:extLst>
        </xdr:cNvPr>
        <xdr:cNvSpPr txBox="1">
          <a:spLocks noChangeArrowheads="1"/>
        </xdr:cNvSpPr>
      </xdr:nvSpPr>
      <xdr:spPr bwMode="auto">
        <a:xfrm>
          <a:off x="4981575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07632" name="Text Box 1">
          <a:extLst>
            <a:ext uri="{FF2B5EF4-FFF2-40B4-BE49-F238E27FC236}">
              <a16:creationId xmlns:a16="http://schemas.microsoft.com/office/drawing/2014/main" id="{00000000-0008-0000-0600-000010600F00}"/>
            </a:ext>
          </a:extLst>
        </xdr:cNvPr>
        <xdr:cNvSpPr txBox="1">
          <a:spLocks noChangeArrowheads="1"/>
        </xdr:cNvSpPr>
      </xdr:nvSpPr>
      <xdr:spPr bwMode="auto">
        <a:xfrm>
          <a:off x="3695700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07633" name="Text Box 1">
          <a:extLst>
            <a:ext uri="{FF2B5EF4-FFF2-40B4-BE49-F238E27FC236}">
              <a16:creationId xmlns:a16="http://schemas.microsoft.com/office/drawing/2014/main" id="{00000000-0008-0000-0600-000011600F00}"/>
            </a:ext>
          </a:extLst>
        </xdr:cNvPr>
        <xdr:cNvSpPr txBox="1">
          <a:spLocks noChangeArrowheads="1"/>
        </xdr:cNvSpPr>
      </xdr:nvSpPr>
      <xdr:spPr bwMode="auto">
        <a:xfrm>
          <a:off x="4981575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07634" name="Text Box 1">
          <a:extLst>
            <a:ext uri="{FF2B5EF4-FFF2-40B4-BE49-F238E27FC236}">
              <a16:creationId xmlns:a16="http://schemas.microsoft.com/office/drawing/2014/main" id="{00000000-0008-0000-0600-000012600F00}"/>
            </a:ext>
          </a:extLst>
        </xdr:cNvPr>
        <xdr:cNvSpPr txBox="1">
          <a:spLocks noChangeArrowheads="1"/>
        </xdr:cNvSpPr>
      </xdr:nvSpPr>
      <xdr:spPr bwMode="auto">
        <a:xfrm>
          <a:off x="3695700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07635" name="Text Box 1">
          <a:extLst>
            <a:ext uri="{FF2B5EF4-FFF2-40B4-BE49-F238E27FC236}">
              <a16:creationId xmlns:a16="http://schemas.microsoft.com/office/drawing/2014/main" id="{00000000-0008-0000-0600-000013600F00}"/>
            </a:ext>
          </a:extLst>
        </xdr:cNvPr>
        <xdr:cNvSpPr txBox="1">
          <a:spLocks noChangeArrowheads="1"/>
        </xdr:cNvSpPr>
      </xdr:nvSpPr>
      <xdr:spPr bwMode="auto">
        <a:xfrm>
          <a:off x="4981575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07636" name="Text Box 1">
          <a:extLst>
            <a:ext uri="{FF2B5EF4-FFF2-40B4-BE49-F238E27FC236}">
              <a16:creationId xmlns:a16="http://schemas.microsoft.com/office/drawing/2014/main" id="{00000000-0008-0000-0600-000014600F00}"/>
            </a:ext>
          </a:extLst>
        </xdr:cNvPr>
        <xdr:cNvSpPr txBox="1">
          <a:spLocks noChangeArrowheads="1"/>
        </xdr:cNvSpPr>
      </xdr:nvSpPr>
      <xdr:spPr bwMode="auto">
        <a:xfrm>
          <a:off x="3695700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07637" name="Text Box 1">
          <a:extLst>
            <a:ext uri="{FF2B5EF4-FFF2-40B4-BE49-F238E27FC236}">
              <a16:creationId xmlns:a16="http://schemas.microsoft.com/office/drawing/2014/main" id="{00000000-0008-0000-0600-000015600F00}"/>
            </a:ext>
          </a:extLst>
        </xdr:cNvPr>
        <xdr:cNvSpPr txBox="1">
          <a:spLocks noChangeArrowheads="1"/>
        </xdr:cNvSpPr>
      </xdr:nvSpPr>
      <xdr:spPr bwMode="auto">
        <a:xfrm>
          <a:off x="4981575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07638" name="Text Box 1">
          <a:extLst>
            <a:ext uri="{FF2B5EF4-FFF2-40B4-BE49-F238E27FC236}">
              <a16:creationId xmlns:a16="http://schemas.microsoft.com/office/drawing/2014/main" id="{00000000-0008-0000-0600-000016600F00}"/>
            </a:ext>
          </a:extLst>
        </xdr:cNvPr>
        <xdr:cNvSpPr txBox="1">
          <a:spLocks noChangeArrowheads="1"/>
        </xdr:cNvSpPr>
      </xdr:nvSpPr>
      <xdr:spPr bwMode="auto">
        <a:xfrm>
          <a:off x="3695700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07639" name="Text Box 1">
          <a:extLst>
            <a:ext uri="{FF2B5EF4-FFF2-40B4-BE49-F238E27FC236}">
              <a16:creationId xmlns:a16="http://schemas.microsoft.com/office/drawing/2014/main" id="{00000000-0008-0000-0600-000017600F00}"/>
            </a:ext>
          </a:extLst>
        </xdr:cNvPr>
        <xdr:cNvSpPr txBox="1">
          <a:spLocks noChangeArrowheads="1"/>
        </xdr:cNvSpPr>
      </xdr:nvSpPr>
      <xdr:spPr bwMode="auto">
        <a:xfrm>
          <a:off x="4981575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07640" name="Text Box 1">
          <a:extLst>
            <a:ext uri="{FF2B5EF4-FFF2-40B4-BE49-F238E27FC236}">
              <a16:creationId xmlns:a16="http://schemas.microsoft.com/office/drawing/2014/main" id="{00000000-0008-0000-0600-000018600F00}"/>
            </a:ext>
          </a:extLst>
        </xdr:cNvPr>
        <xdr:cNvSpPr txBox="1">
          <a:spLocks noChangeArrowheads="1"/>
        </xdr:cNvSpPr>
      </xdr:nvSpPr>
      <xdr:spPr bwMode="auto">
        <a:xfrm>
          <a:off x="3695700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07641" name="Text Box 1">
          <a:extLst>
            <a:ext uri="{FF2B5EF4-FFF2-40B4-BE49-F238E27FC236}">
              <a16:creationId xmlns:a16="http://schemas.microsoft.com/office/drawing/2014/main" id="{00000000-0008-0000-0600-000019600F00}"/>
            </a:ext>
          </a:extLst>
        </xdr:cNvPr>
        <xdr:cNvSpPr txBox="1">
          <a:spLocks noChangeArrowheads="1"/>
        </xdr:cNvSpPr>
      </xdr:nvSpPr>
      <xdr:spPr bwMode="auto">
        <a:xfrm>
          <a:off x="4981575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07642" name="Text Box 1">
          <a:extLst>
            <a:ext uri="{FF2B5EF4-FFF2-40B4-BE49-F238E27FC236}">
              <a16:creationId xmlns:a16="http://schemas.microsoft.com/office/drawing/2014/main" id="{00000000-0008-0000-0600-00001A600F00}"/>
            </a:ext>
          </a:extLst>
        </xdr:cNvPr>
        <xdr:cNvSpPr txBox="1">
          <a:spLocks noChangeArrowheads="1"/>
        </xdr:cNvSpPr>
      </xdr:nvSpPr>
      <xdr:spPr bwMode="auto">
        <a:xfrm>
          <a:off x="3695700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07643" name="Text Box 1">
          <a:extLst>
            <a:ext uri="{FF2B5EF4-FFF2-40B4-BE49-F238E27FC236}">
              <a16:creationId xmlns:a16="http://schemas.microsoft.com/office/drawing/2014/main" id="{00000000-0008-0000-0600-00001B600F00}"/>
            </a:ext>
          </a:extLst>
        </xdr:cNvPr>
        <xdr:cNvSpPr txBox="1">
          <a:spLocks noChangeArrowheads="1"/>
        </xdr:cNvSpPr>
      </xdr:nvSpPr>
      <xdr:spPr bwMode="auto">
        <a:xfrm>
          <a:off x="4981575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07644" name="Text Box 1">
          <a:extLst>
            <a:ext uri="{FF2B5EF4-FFF2-40B4-BE49-F238E27FC236}">
              <a16:creationId xmlns:a16="http://schemas.microsoft.com/office/drawing/2014/main" id="{00000000-0008-0000-0600-00001C600F00}"/>
            </a:ext>
          </a:extLst>
        </xdr:cNvPr>
        <xdr:cNvSpPr txBox="1">
          <a:spLocks noChangeArrowheads="1"/>
        </xdr:cNvSpPr>
      </xdr:nvSpPr>
      <xdr:spPr bwMode="auto">
        <a:xfrm>
          <a:off x="3695700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07645" name="Text Box 1">
          <a:extLst>
            <a:ext uri="{FF2B5EF4-FFF2-40B4-BE49-F238E27FC236}">
              <a16:creationId xmlns:a16="http://schemas.microsoft.com/office/drawing/2014/main" id="{00000000-0008-0000-0600-00001D600F00}"/>
            </a:ext>
          </a:extLst>
        </xdr:cNvPr>
        <xdr:cNvSpPr txBox="1">
          <a:spLocks noChangeArrowheads="1"/>
        </xdr:cNvSpPr>
      </xdr:nvSpPr>
      <xdr:spPr bwMode="auto">
        <a:xfrm>
          <a:off x="4981575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07646" name="Text Box 1">
          <a:extLst>
            <a:ext uri="{FF2B5EF4-FFF2-40B4-BE49-F238E27FC236}">
              <a16:creationId xmlns:a16="http://schemas.microsoft.com/office/drawing/2014/main" id="{00000000-0008-0000-0600-00001E600F00}"/>
            </a:ext>
          </a:extLst>
        </xdr:cNvPr>
        <xdr:cNvSpPr txBox="1">
          <a:spLocks noChangeArrowheads="1"/>
        </xdr:cNvSpPr>
      </xdr:nvSpPr>
      <xdr:spPr bwMode="auto">
        <a:xfrm>
          <a:off x="3695700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07647" name="Text Box 1">
          <a:extLst>
            <a:ext uri="{FF2B5EF4-FFF2-40B4-BE49-F238E27FC236}">
              <a16:creationId xmlns:a16="http://schemas.microsoft.com/office/drawing/2014/main" id="{00000000-0008-0000-0600-00001F600F00}"/>
            </a:ext>
          </a:extLst>
        </xdr:cNvPr>
        <xdr:cNvSpPr txBox="1">
          <a:spLocks noChangeArrowheads="1"/>
        </xdr:cNvSpPr>
      </xdr:nvSpPr>
      <xdr:spPr bwMode="auto">
        <a:xfrm>
          <a:off x="4981575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07648" name="Text Box 1">
          <a:extLst>
            <a:ext uri="{FF2B5EF4-FFF2-40B4-BE49-F238E27FC236}">
              <a16:creationId xmlns:a16="http://schemas.microsoft.com/office/drawing/2014/main" id="{00000000-0008-0000-0600-000020600F00}"/>
            </a:ext>
          </a:extLst>
        </xdr:cNvPr>
        <xdr:cNvSpPr txBox="1">
          <a:spLocks noChangeArrowheads="1"/>
        </xdr:cNvSpPr>
      </xdr:nvSpPr>
      <xdr:spPr bwMode="auto">
        <a:xfrm>
          <a:off x="3695700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07649" name="Text Box 1">
          <a:extLst>
            <a:ext uri="{FF2B5EF4-FFF2-40B4-BE49-F238E27FC236}">
              <a16:creationId xmlns:a16="http://schemas.microsoft.com/office/drawing/2014/main" id="{00000000-0008-0000-0600-000021600F00}"/>
            </a:ext>
          </a:extLst>
        </xdr:cNvPr>
        <xdr:cNvSpPr txBox="1">
          <a:spLocks noChangeArrowheads="1"/>
        </xdr:cNvSpPr>
      </xdr:nvSpPr>
      <xdr:spPr bwMode="auto">
        <a:xfrm>
          <a:off x="4981575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07650" name="Text Box 1">
          <a:extLst>
            <a:ext uri="{FF2B5EF4-FFF2-40B4-BE49-F238E27FC236}">
              <a16:creationId xmlns:a16="http://schemas.microsoft.com/office/drawing/2014/main" id="{00000000-0008-0000-0600-000022600F00}"/>
            </a:ext>
          </a:extLst>
        </xdr:cNvPr>
        <xdr:cNvSpPr txBox="1">
          <a:spLocks noChangeArrowheads="1"/>
        </xdr:cNvSpPr>
      </xdr:nvSpPr>
      <xdr:spPr bwMode="auto">
        <a:xfrm>
          <a:off x="3695700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07651" name="Text Box 1">
          <a:extLst>
            <a:ext uri="{FF2B5EF4-FFF2-40B4-BE49-F238E27FC236}">
              <a16:creationId xmlns:a16="http://schemas.microsoft.com/office/drawing/2014/main" id="{00000000-0008-0000-0600-000023600F00}"/>
            </a:ext>
          </a:extLst>
        </xdr:cNvPr>
        <xdr:cNvSpPr txBox="1">
          <a:spLocks noChangeArrowheads="1"/>
        </xdr:cNvSpPr>
      </xdr:nvSpPr>
      <xdr:spPr bwMode="auto">
        <a:xfrm>
          <a:off x="4981575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07652" name="Text Box 1">
          <a:extLst>
            <a:ext uri="{FF2B5EF4-FFF2-40B4-BE49-F238E27FC236}">
              <a16:creationId xmlns:a16="http://schemas.microsoft.com/office/drawing/2014/main" id="{00000000-0008-0000-0600-000024600F00}"/>
            </a:ext>
          </a:extLst>
        </xdr:cNvPr>
        <xdr:cNvSpPr txBox="1">
          <a:spLocks noChangeArrowheads="1"/>
        </xdr:cNvSpPr>
      </xdr:nvSpPr>
      <xdr:spPr bwMode="auto">
        <a:xfrm>
          <a:off x="3695700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07653" name="Text Box 1">
          <a:extLst>
            <a:ext uri="{FF2B5EF4-FFF2-40B4-BE49-F238E27FC236}">
              <a16:creationId xmlns:a16="http://schemas.microsoft.com/office/drawing/2014/main" id="{00000000-0008-0000-0600-000025600F00}"/>
            </a:ext>
          </a:extLst>
        </xdr:cNvPr>
        <xdr:cNvSpPr txBox="1">
          <a:spLocks noChangeArrowheads="1"/>
        </xdr:cNvSpPr>
      </xdr:nvSpPr>
      <xdr:spPr bwMode="auto">
        <a:xfrm>
          <a:off x="4981575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07654" name="Text Box 1">
          <a:extLst>
            <a:ext uri="{FF2B5EF4-FFF2-40B4-BE49-F238E27FC236}">
              <a16:creationId xmlns:a16="http://schemas.microsoft.com/office/drawing/2014/main" id="{00000000-0008-0000-0600-000026600F00}"/>
            </a:ext>
          </a:extLst>
        </xdr:cNvPr>
        <xdr:cNvSpPr txBox="1">
          <a:spLocks noChangeArrowheads="1"/>
        </xdr:cNvSpPr>
      </xdr:nvSpPr>
      <xdr:spPr bwMode="auto">
        <a:xfrm>
          <a:off x="3695700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07655" name="Text Box 1">
          <a:extLst>
            <a:ext uri="{FF2B5EF4-FFF2-40B4-BE49-F238E27FC236}">
              <a16:creationId xmlns:a16="http://schemas.microsoft.com/office/drawing/2014/main" id="{00000000-0008-0000-0600-000027600F00}"/>
            </a:ext>
          </a:extLst>
        </xdr:cNvPr>
        <xdr:cNvSpPr txBox="1">
          <a:spLocks noChangeArrowheads="1"/>
        </xdr:cNvSpPr>
      </xdr:nvSpPr>
      <xdr:spPr bwMode="auto">
        <a:xfrm>
          <a:off x="4981575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07656" name="Text Box 1">
          <a:extLst>
            <a:ext uri="{FF2B5EF4-FFF2-40B4-BE49-F238E27FC236}">
              <a16:creationId xmlns:a16="http://schemas.microsoft.com/office/drawing/2014/main" id="{00000000-0008-0000-0600-000028600F00}"/>
            </a:ext>
          </a:extLst>
        </xdr:cNvPr>
        <xdr:cNvSpPr txBox="1">
          <a:spLocks noChangeArrowheads="1"/>
        </xdr:cNvSpPr>
      </xdr:nvSpPr>
      <xdr:spPr bwMode="auto">
        <a:xfrm>
          <a:off x="3695700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07657" name="Text Box 1">
          <a:extLst>
            <a:ext uri="{FF2B5EF4-FFF2-40B4-BE49-F238E27FC236}">
              <a16:creationId xmlns:a16="http://schemas.microsoft.com/office/drawing/2014/main" id="{00000000-0008-0000-0600-000029600F00}"/>
            </a:ext>
          </a:extLst>
        </xdr:cNvPr>
        <xdr:cNvSpPr txBox="1">
          <a:spLocks noChangeArrowheads="1"/>
        </xdr:cNvSpPr>
      </xdr:nvSpPr>
      <xdr:spPr bwMode="auto">
        <a:xfrm>
          <a:off x="4981575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07658" name="Text Box 1">
          <a:extLst>
            <a:ext uri="{FF2B5EF4-FFF2-40B4-BE49-F238E27FC236}">
              <a16:creationId xmlns:a16="http://schemas.microsoft.com/office/drawing/2014/main" id="{00000000-0008-0000-0600-00002A600F00}"/>
            </a:ext>
          </a:extLst>
        </xdr:cNvPr>
        <xdr:cNvSpPr txBox="1">
          <a:spLocks noChangeArrowheads="1"/>
        </xdr:cNvSpPr>
      </xdr:nvSpPr>
      <xdr:spPr bwMode="auto">
        <a:xfrm>
          <a:off x="3695700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07659" name="Text Box 1">
          <a:extLst>
            <a:ext uri="{FF2B5EF4-FFF2-40B4-BE49-F238E27FC236}">
              <a16:creationId xmlns:a16="http://schemas.microsoft.com/office/drawing/2014/main" id="{00000000-0008-0000-0600-00002B600F00}"/>
            </a:ext>
          </a:extLst>
        </xdr:cNvPr>
        <xdr:cNvSpPr txBox="1">
          <a:spLocks noChangeArrowheads="1"/>
        </xdr:cNvSpPr>
      </xdr:nvSpPr>
      <xdr:spPr bwMode="auto">
        <a:xfrm>
          <a:off x="4981575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07660" name="Text Box 1">
          <a:extLst>
            <a:ext uri="{FF2B5EF4-FFF2-40B4-BE49-F238E27FC236}">
              <a16:creationId xmlns:a16="http://schemas.microsoft.com/office/drawing/2014/main" id="{00000000-0008-0000-0600-00002C600F00}"/>
            </a:ext>
          </a:extLst>
        </xdr:cNvPr>
        <xdr:cNvSpPr txBox="1">
          <a:spLocks noChangeArrowheads="1"/>
        </xdr:cNvSpPr>
      </xdr:nvSpPr>
      <xdr:spPr bwMode="auto">
        <a:xfrm>
          <a:off x="3695700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07661" name="Text Box 1">
          <a:extLst>
            <a:ext uri="{FF2B5EF4-FFF2-40B4-BE49-F238E27FC236}">
              <a16:creationId xmlns:a16="http://schemas.microsoft.com/office/drawing/2014/main" id="{00000000-0008-0000-0600-00002D600F00}"/>
            </a:ext>
          </a:extLst>
        </xdr:cNvPr>
        <xdr:cNvSpPr txBox="1">
          <a:spLocks noChangeArrowheads="1"/>
        </xdr:cNvSpPr>
      </xdr:nvSpPr>
      <xdr:spPr bwMode="auto">
        <a:xfrm>
          <a:off x="4981575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07662" name="Text Box 1">
          <a:extLst>
            <a:ext uri="{FF2B5EF4-FFF2-40B4-BE49-F238E27FC236}">
              <a16:creationId xmlns:a16="http://schemas.microsoft.com/office/drawing/2014/main" id="{00000000-0008-0000-0600-00002E600F00}"/>
            </a:ext>
          </a:extLst>
        </xdr:cNvPr>
        <xdr:cNvSpPr txBox="1">
          <a:spLocks noChangeArrowheads="1"/>
        </xdr:cNvSpPr>
      </xdr:nvSpPr>
      <xdr:spPr bwMode="auto">
        <a:xfrm>
          <a:off x="3695700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07663" name="Text Box 1">
          <a:extLst>
            <a:ext uri="{FF2B5EF4-FFF2-40B4-BE49-F238E27FC236}">
              <a16:creationId xmlns:a16="http://schemas.microsoft.com/office/drawing/2014/main" id="{00000000-0008-0000-0600-00002F600F00}"/>
            </a:ext>
          </a:extLst>
        </xdr:cNvPr>
        <xdr:cNvSpPr txBox="1">
          <a:spLocks noChangeArrowheads="1"/>
        </xdr:cNvSpPr>
      </xdr:nvSpPr>
      <xdr:spPr bwMode="auto">
        <a:xfrm>
          <a:off x="4981575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07664" name="Text Box 1">
          <a:extLst>
            <a:ext uri="{FF2B5EF4-FFF2-40B4-BE49-F238E27FC236}">
              <a16:creationId xmlns:a16="http://schemas.microsoft.com/office/drawing/2014/main" id="{00000000-0008-0000-0600-000030600F00}"/>
            </a:ext>
          </a:extLst>
        </xdr:cNvPr>
        <xdr:cNvSpPr txBox="1">
          <a:spLocks noChangeArrowheads="1"/>
        </xdr:cNvSpPr>
      </xdr:nvSpPr>
      <xdr:spPr bwMode="auto">
        <a:xfrm>
          <a:off x="3695700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07665" name="Text Box 1">
          <a:extLst>
            <a:ext uri="{FF2B5EF4-FFF2-40B4-BE49-F238E27FC236}">
              <a16:creationId xmlns:a16="http://schemas.microsoft.com/office/drawing/2014/main" id="{00000000-0008-0000-0600-000031600F00}"/>
            </a:ext>
          </a:extLst>
        </xdr:cNvPr>
        <xdr:cNvSpPr txBox="1">
          <a:spLocks noChangeArrowheads="1"/>
        </xdr:cNvSpPr>
      </xdr:nvSpPr>
      <xdr:spPr bwMode="auto">
        <a:xfrm>
          <a:off x="4981575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07666" name="Text Box 1">
          <a:extLst>
            <a:ext uri="{FF2B5EF4-FFF2-40B4-BE49-F238E27FC236}">
              <a16:creationId xmlns:a16="http://schemas.microsoft.com/office/drawing/2014/main" id="{00000000-0008-0000-0600-000032600F00}"/>
            </a:ext>
          </a:extLst>
        </xdr:cNvPr>
        <xdr:cNvSpPr txBox="1">
          <a:spLocks noChangeArrowheads="1"/>
        </xdr:cNvSpPr>
      </xdr:nvSpPr>
      <xdr:spPr bwMode="auto">
        <a:xfrm>
          <a:off x="3695700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07667" name="Text Box 1">
          <a:extLst>
            <a:ext uri="{FF2B5EF4-FFF2-40B4-BE49-F238E27FC236}">
              <a16:creationId xmlns:a16="http://schemas.microsoft.com/office/drawing/2014/main" id="{00000000-0008-0000-0600-000033600F00}"/>
            </a:ext>
          </a:extLst>
        </xdr:cNvPr>
        <xdr:cNvSpPr txBox="1">
          <a:spLocks noChangeArrowheads="1"/>
        </xdr:cNvSpPr>
      </xdr:nvSpPr>
      <xdr:spPr bwMode="auto">
        <a:xfrm>
          <a:off x="4981575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07668" name="Text Box 1">
          <a:extLst>
            <a:ext uri="{FF2B5EF4-FFF2-40B4-BE49-F238E27FC236}">
              <a16:creationId xmlns:a16="http://schemas.microsoft.com/office/drawing/2014/main" id="{00000000-0008-0000-0600-000034600F00}"/>
            </a:ext>
          </a:extLst>
        </xdr:cNvPr>
        <xdr:cNvSpPr txBox="1">
          <a:spLocks noChangeArrowheads="1"/>
        </xdr:cNvSpPr>
      </xdr:nvSpPr>
      <xdr:spPr bwMode="auto">
        <a:xfrm>
          <a:off x="3695700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07669" name="Text Box 1">
          <a:extLst>
            <a:ext uri="{FF2B5EF4-FFF2-40B4-BE49-F238E27FC236}">
              <a16:creationId xmlns:a16="http://schemas.microsoft.com/office/drawing/2014/main" id="{00000000-0008-0000-0600-000035600F00}"/>
            </a:ext>
          </a:extLst>
        </xdr:cNvPr>
        <xdr:cNvSpPr txBox="1">
          <a:spLocks noChangeArrowheads="1"/>
        </xdr:cNvSpPr>
      </xdr:nvSpPr>
      <xdr:spPr bwMode="auto">
        <a:xfrm>
          <a:off x="4981575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07670" name="Text Box 1">
          <a:extLst>
            <a:ext uri="{FF2B5EF4-FFF2-40B4-BE49-F238E27FC236}">
              <a16:creationId xmlns:a16="http://schemas.microsoft.com/office/drawing/2014/main" id="{00000000-0008-0000-0600-000036600F00}"/>
            </a:ext>
          </a:extLst>
        </xdr:cNvPr>
        <xdr:cNvSpPr txBox="1">
          <a:spLocks noChangeArrowheads="1"/>
        </xdr:cNvSpPr>
      </xdr:nvSpPr>
      <xdr:spPr bwMode="auto">
        <a:xfrm>
          <a:off x="3695700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07671" name="Text Box 1">
          <a:extLst>
            <a:ext uri="{FF2B5EF4-FFF2-40B4-BE49-F238E27FC236}">
              <a16:creationId xmlns:a16="http://schemas.microsoft.com/office/drawing/2014/main" id="{00000000-0008-0000-0600-000037600F00}"/>
            </a:ext>
          </a:extLst>
        </xdr:cNvPr>
        <xdr:cNvSpPr txBox="1">
          <a:spLocks noChangeArrowheads="1"/>
        </xdr:cNvSpPr>
      </xdr:nvSpPr>
      <xdr:spPr bwMode="auto">
        <a:xfrm>
          <a:off x="4981575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07672" name="Text Box 1">
          <a:extLst>
            <a:ext uri="{FF2B5EF4-FFF2-40B4-BE49-F238E27FC236}">
              <a16:creationId xmlns:a16="http://schemas.microsoft.com/office/drawing/2014/main" id="{00000000-0008-0000-0600-000038600F00}"/>
            </a:ext>
          </a:extLst>
        </xdr:cNvPr>
        <xdr:cNvSpPr txBox="1">
          <a:spLocks noChangeArrowheads="1"/>
        </xdr:cNvSpPr>
      </xdr:nvSpPr>
      <xdr:spPr bwMode="auto">
        <a:xfrm>
          <a:off x="3695700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07673" name="Text Box 1">
          <a:extLst>
            <a:ext uri="{FF2B5EF4-FFF2-40B4-BE49-F238E27FC236}">
              <a16:creationId xmlns:a16="http://schemas.microsoft.com/office/drawing/2014/main" id="{00000000-0008-0000-0600-000039600F00}"/>
            </a:ext>
          </a:extLst>
        </xdr:cNvPr>
        <xdr:cNvSpPr txBox="1">
          <a:spLocks noChangeArrowheads="1"/>
        </xdr:cNvSpPr>
      </xdr:nvSpPr>
      <xdr:spPr bwMode="auto">
        <a:xfrm>
          <a:off x="4981575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07674" name="Text Box 1">
          <a:extLst>
            <a:ext uri="{FF2B5EF4-FFF2-40B4-BE49-F238E27FC236}">
              <a16:creationId xmlns:a16="http://schemas.microsoft.com/office/drawing/2014/main" id="{00000000-0008-0000-0600-00003A600F00}"/>
            </a:ext>
          </a:extLst>
        </xdr:cNvPr>
        <xdr:cNvSpPr txBox="1">
          <a:spLocks noChangeArrowheads="1"/>
        </xdr:cNvSpPr>
      </xdr:nvSpPr>
      <xdr:spPr bwMode="auto">
        <a:xfrm>
          <a:off x="3695700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07675" name="Text Box 1">
          <a:extLst>
            <a:ext uri="{FF2B5EF4-FFF2-40B4-BE49-F238E27FC236}">
              <a16:creationId xmlns:a16="http://schemas.microsoft.com/office/drawing/2014/main" id="{00000000-0008-0000-0600-00003B600F00}"/>
            </a:ext>
          </a:extLst>
        </xdr:cNvPr>
        <xdr:cNvSpPr txBox="1">
          <a:spLocks noChangeArrowheads="1"/>
        </xdr:cNvSpPr>
      </xdr:nvSpPr>
      <xdr:spPr bwMode="auto">
        <a:xfrm>
          <a:off x="4981575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07676" name="Text Box 1">
          <a:extLst>
            <a:ext uri="{FF2B5EF4-FFF2-40B4-BE49-F238E27FC236}">
              <a16:creationId xmlns:a16="http://schemas.microsoft.com/office/drawing/2014/main" id="{00000000-0008-0000-0600-00003C600F00}"/>
            </a:ext>
          </a:extLst>
        </xdr:cNvPr>
        <xdr:cNvSpPr txBox="1">
          <a:spLocks noChangeArrowheads="1"/>
        </xdr:cNvSpPr>
      </xdr:nvSpPr>
      <xdr:spPr bwMode="auto">
        <a:xfrm>
          <a:off x="3695700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07677" name="Text Box 1">
          <a:extLst>
            <a:ext uri="{FF2B5EF4-FFF2-40B4-BE49-F238E27FC236}">
              <a16:creationId xmlns:a16="http://schemas.microsoft.com/office/drawing/2014/main" id="{00000000-0008-0000-0600-00003D600F00}"/>
            </a:ext>
          </a:extLst>
        </xdr:cNvPr>
        <xdr:cNvSpPr txBox="1">
          <a:spLocks noChangeArrowheads="1"/>
        </xdr:cNvSpPr>
      </xdr:nvSpPr>
      <xdr:spPr bwMode="auto">
        <a:xfrm>
          <a:off x="4981575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07678" name="Text Box 1">
          <a:extLst>
            <a:ext uri="{FF2B5EF4-FFF2-40B4-BE49-F238E27FC236}">
              <a16:creationId xmlns:a16="http://schemas.microsoft.com/office/drawing/2014/main" id="{00000000-0008-0000-0600-00003E600F00}"/>
            </a:ext>
          </a:extLst>
        </xdr:cNvPr>
        <xdr:cNvSpPr txBox="1">
          <a:spLocks noChangeArrowheads="1"/>
        </xdr:cNvSpPr>
      </xdr:nvSpPr>
      <xdr:spPr bwMode="auto">
        <a:xfrm>
          <a:off x="3695700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07679" name="Text Box 1">
          <a:extLst>
            <a:ext uri="{FF2B5EF4-FFF2-40B4-BE49-F238E27FC236}">
              <a16:creationId xmlns:a16="http://schemas.microsoft.com/office/drawing/2014/main" id="{00000000-0008-0000-0600-00003F600F00}"/>
            </a:ext>
          </a:extLst>
        </xdr:cNvPr>
        <xdr:cNvSpPr txBox="1">
          <a:spLocks noChangeArrowheads="1"/>
        </xdr:cNvSpPr>
      </xdr:nvSpPr>
      <xdr:spPr bwMode="auto">
        <a:xfrm>
          <a:off x="4981575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07680" name="Text Box 1">
          <a:extLst>
            <a:ext uri="{FF2B5EF4-FFF2-40B4-BE49-F238E27FC236}">
              <a16:creationId xmlns:a16="http://schemas.microsoft.com/office/drawing/2014/main" id="{00000000-0008-0000-0600-000040600F00}"/>
            </a:ext>
          </a:extLst>
        </xdr:cNvPr>
        <xdr:cNvSpPr txBox="1">
          <a:spLocks noChangeArrowheads="1"/>
        </xdr:cNvSpPr>
      </xdr:nvSpPr>
      <xdr:spPr bwMode="auto">
        <a:xfrm>
          <a:off x="3695700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07681" name="Text Box 1">
          <a:extLst>
            <a:ext uri="{FF2B5EF4-FFF2-40B4-BE49-F238E27FC236}">
              <a16:creationId xmlns:a16="http://schemas.microsoft.com/office/drawing/2014/main" id="{00000000-0008-0000-0600-000041600F00}"/>
            </a:ext>
          </a:extLst>
        </xdr:cNvPr>
        <xdr:cNvSpPr txBox="1">
          <a:spLocks noChangeArrowheads="1"/>
        </xdr:cNvSpPr>
      </xdr:nvSpPr>
      <xdr:spPr bwMode="auto">
        <a:xfrm>
          <a:off x="4981575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07682" name="Text Box 1">
          <a:extLst>
            <a:ext uri="{FF2B5EF4-FFF2-40B4-BE49-F238E27FC236}">
              <a16:creationId xmlns:a16="http://schemas.microsoft.com/office/drawing/2014/main" id="{00000000-0008-0000-0600-000042600F00}"/>
            </a:ext>
          </a:extLst>
        </xdr:cNvPr>
        <xdr:cNvSpPr txBox="1">
          <a:spLocks noChangeArrowheads="1"/>
        </xdr:cNvSpPr>
      </xdr:nvSpPr>
      <xdr:spPr bwMode="auto">
        <a:xfrm>
          <a:off x="3695700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07683" name="Text Box 1">
          <a:extLst>
            <a:ext uri="{FF2B5EF4-FFF2-40B4-BE49-F238E27FC236}">
              <a16:creationId xmlns:a16="http://schemas.microsoft.com/office/drawing/2014/main" id="{00000000-0008-0000-0600-000043600F00}"/>
            </a:ext>
          </a:extLst>
        </xdr:cNvPr>
        <xdr:cNvSpPr txBox="1">
          <a:spLocks noChangeArrowheads="1"/>
        </xdr:cNvSpPr>
      </xdr:nvSpPr>
      <xdr:spPr bwMode="auto">
        <a:xfrm>
          <a:off x="4981575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07684" name="Text Box 1">
          <a:extLst>
            <a:ext uri="{FF2B5EF4-FFF2-40B4-BE49-F238E27FC236}">
              <a16:creationId xmlns:a16="http://schemas.microsoft.com/office/drawing/2014/main" id="{00000000-0008-0000-0600-000044600F00}"/>
            </a:ext>
          </a:extLst>
        </xdr:cNvPr>
        <xdr:cNvSpPr txBox="1">
          <a:spLocks noChangeArrowheads="1"/>
        </xdr:cNvSpPr>
      </xdr:nvSpPr>
      <xdr:spPr bwMode="auto">
        <a:xfrm>
          <a:off x="3695700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07685" name="Text Box 1">
          <a:extLst>
            <a:ext uri="{FF2B5EF4-FFF2-40B4-BE49-F238E27FC236}">
              <a16:creationId xmlns:a16="http://schemas.microsoft.com/office/drawing/2014/main" id="{00000000-0008-0000-0600-000045600F00}"/>
            </a:ext>
          </a:extLst>
        </xdr:cNvPr>
        <xdr:cNvSpPr txBox="1">
          <a:spLocks noChangeArrowheads="1"/>
        </xdr:cNvSpPr>
      </xdr:nvSpPr>
      <xdr:spPr bwMode="auto">
        <a:xfrm>
          <a:off x="4981575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07686" name="Text Box 1">
          <a:extLst>
            <a:ext uri="{FF2B5EF4-FFF2-40B4-BE49-F238E27FC236}">
              <a16:creationId xmlns:a16="http://schemas.microsoft.com/office/drawing/2014/main" id="{00000000-0008-0000-0600-000046600F00}"/>
            </a:ext>
          </a:extLst>
        </xdr:cNvPr>
        <xdr:cNvSpPr txBox="1">
          <a:spLocks noChangeArrowheads="1"/>
        </xdr:cNvSpPr>
      </xdr:nvSpPr>
      <xdr:spPr bwMode="auto">
        <a:xfrm>
          <a:off x="3695700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07687" name="Text Box 1">
          <a:extLst>
            <a:ext uri="{FF2B5EF4-FFF2-40B4-BE49-F238E27FC236}">
              <a16:creationId xmlns:a16="http://schemas.microsoft.com/office/drawing/2014/main" id="{00000000-0008-0000-0600-000047600F00}"/>
            </a:ext>
          </a:extLst>
        </xdr:cNvPr>
        <xdr:cNvSpPr txBox="1">
          <a:spLocks noChangeArrowheads="1"/>
        </xdr:cNvSpPr>
      </xdr:nvSpPr>
      <xdr:spPr bwMode="auto">
        <a:xfrm>
          <a:off x="4981575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07688" name="Text Box 1">
          <a:extLst>
            <a:ext uri="{FF2B5EF4-FFF2-40B4-BE49-F238E27FC236}">
              <a16:creationId xmlns:a16="http://schemas.microsoft.com/office/drawing/2014/main" id="{00000000-0008-0000-0600-000048600F00}"/>
            </a:ext>
          </a:extLst>
        </xdr:cNvPr>
        <xdr:cNvSpPr txBox="1">
          <a:spLocks noChangeArrowheads="1"/>
        </xdr:cNvSpPr>
      </xdr:nvSpPr>
      <xdr:spPr bwMode="auto">
        <a:xfrm>
          <a:off x="3695700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07689" name="Text Box 1">
          <a:extLst>
            <a:ext uri="{FF2B5EF4-FFF2-40B4-BE49-F238E27FC236}">
              <a16:creationId xmlns:a16="http://schemas.microsoft.com/office/drawing/2014/main" id="{00000000-0008-0000-0600-000049600F00}"/>
            </a:ext>
          </a:extLst>
        </xdr:cNvPr>
        <xdr:cNvSpPr txBox="1">
          <a:spLocks noChangeArrowheads="1"/>
        </xdr:cNvSpPr>
      </xdr:nvSpPr>
      <xdr:spPr bwMode="auto">
        <a:xfrm>
          <a:off x="4981575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07690" name="Text Box 1">
          <a:extLst>
            <a:ext uri="{FF2B5EF4-FFF2-40B4-BE49-F238E27FC236}">
              <a16:creationId xmlns:a16="http://schemas.microsoft.com/office/drawing/2014/main" id="{00000000-0008-0000-0600-00004A600F00}"/>
            </a:ext>
          </a:extLst>
        </xdr:cNvPr>
        <xdr:cNvSpPr txBox="1">
          <a:spLocks noChangeArrowheads="1"/>
        </xdr:cNvSpPr>
      </xdr:nvSpPr>
      <xdr:spPr bwMode="auto">
        <a:xfrm>
          <a:off x="3695700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07691" name="Text Box 1">
          <a:extLst>
            <a:ext uri="{FF2B5EF4-FFF2-40B4-BE49-F238E27FC236}">
              <a16:creationId xmlns:a16="http://schemas.microsoft.com/office/drawing/2014/main" id="{00000000-0008-0000-0600-00004B600F00}"/>
            </a:ext>
          </a:extLst>
        </xdr:cNvPr>
        <xdr:cNvSpPr txBox="1">
          <a:spLocks noChangeArrowheads="1"/>
        </xdr:cNvSpPr>
      </xdr:nvSpPr>
      <xdr:spPr bwMode="auto">
        <a:xfrm>
          <a:off x="4981575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07692" name="Text Box 1">
          <a:extLst>
            <a:ext uri="{FF2B5EF4-FFF2-40B4-BE49-F238E27FC236}">
              <a16:creationId xmlns:a16="http://schemas.microsoft.com/office/drawing/2014/main" id="{00000000-0008-0000-0600-00004C600F00}"/>
            </a:ext>
          </a:extLst>
        </xdr:cNvPr>
        <xdr:cNvSpPr txBox="1">
          <a:spLocks noChangeArrowheads="1"/>
        </xdr:cNvSpPr>
      </xdr:nvSpPr>
      <xdr:spPr bwMode="auto">
        <a:xfrm>
          <a:off x="3695700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07693" name="Text Box 1">
          <a:extLst>
            <a:ext uri="{FF2B5EF4-FFF2-40B4-BE49-F238E27FC236}">
              <a16:creationId xmlns:a16="http://schemas.microsoft.com/office/drawing/2014/main" id="{00000000-0008-0000-0600-00004D600F00}"/>
            </a:ext>
          </a:extLst>
        </xdr:cNvPr>
        <xdr:cNvSpPr txBox="1">
          <a:spLocks noChangeArrowheads="1"/>
        </xdr:cNvSpPr>
      </xdr:nvSpPr>
      <xdr:spPr bwMode="auto">
        <a:xfrm>
          <a:off x="4981575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07694" name="Text Box 1">
          <a:extLst>
            <a:ext uri="{FF2B5EF4-FFF2-40B4-BE49-F238E27FC236}">
              <a16:creationId xmlns:a16="http://schemas.microsoft.com/office/drawing/2014/main" id="{00000000-0008-0000-0600-00004E600F00}"/>
            </a:ext>
          </a:extLst>
        </xdr:cNvPr>
        <xdr:cNvSpPr txBox="1">
          <a:spLocks noChangeArrowheads="1"/>
        </xdr:cNvSpPr>
      </xdr:nvSpPr>
      <xdr:spPr bwMode="auto">
        <a:xfrm>
          <a:off x="3695700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07695" name="Text Box 1">
          <a:extLst>
            <a:ext uri="{FF2B5EF4-FFF2-40B4-BE49-F238E27FC236}">
              <a16:creationId xmlns:a16="http://schemas.microsoft.com/office/drawing/2014/main" id="{00000000-0008-0000-0600-00004F600F00}"/>
            </a:ext>
          </a:extLst>
        </xdr:cNvPr>
        <xdr:cNvSpPr txBox="1">
          <a:spLocks noChangeArrowheads="1"/>
        </xdr:cNvSpPr>
      </xdr:nvSpPr>
      <xdr:spPr bwMode="auto">
        <a:xfrm>
          <a:off x="4981575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07696" name="Text Box 1">
          <a:extLst>
            <a:ext uri="{FF2B5EF4-FFF2-40B4-BE49-F238E27FC236}">
              <a16:creationId xmlns:a16="http://schemas.microsoft.com/office/drawing/2014/main" id="{00000000-0008-0000-0600-000050600F00}"/>
            </a:ext>
          </a:extLst>
        </xdr:cNvPr>
        <xdr:cNvSpPr txBox="1">
          <a:spLocks noChangeArrowheads="1"/>
        </xdr:cNvSpPr>
      </xdr:nvSpPr>
      <xdr:spPr bwMode="auto">
        <a:xfrm>
          <a:off x="3695700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07697" name="Text Box 1">
          <a:extLst>
            <a:ext uri="{FF2B5EF4-FFF2-40B4-BE49-F238E27FC236}">
              <a16:creationId xmlns:a16="http://schemas.microsoft.com/office/drawing/2014/main" id="{00000000-0008-0000-0600-000051600F00}"/>
            </a:ext>
          </a:extLst>
        </xdr:cNvPr>
        <xdr:cNvSpPr txBox="1">
          <a:spLocks noChangeArrowheads="1"/>
        </xdr:cNvSpPr>
      </xdr:nvSpPr>
      <xdr:spPr bwMode="auto">
        <a:xfrm>
          <a:off x="4981575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07698" name="Text Box 1">
          <a:extLst>
            <a:ext uri="{FF2B5EF4-FFF2-40B4-BE49-F238E27FC236}">
              <a16:creationId xmlns:a16="http://schemas.microsoft.com/office/drawing/2014/main" id="{00000000-0008-0000-0600-000052600F00}"/>
            </a:ext>
          </a:extLst>
        </xdr:cNvPr>
        <xdr:cNvSpPr txBox="1">
          <a:spLocks noChangeArrowheads="1"/>
        </xdr:cNvSpPr>
      </xdr:nvSpPr>
      <xdr:spPr bwMode="auto">
        <a:xfrm>
          <a:off x="3695700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07699" name="Text Box 1">
          <a:extLst>
            <a:ext uri="{FF2B5EF4-FFF2-40B4-BE49-F238E27FC236}">
              <a16:creationId xmlns:a16="http://schemas.microsoft.com/office/drawing/2014/main" id="{00000000-0008-0000-0600-000053600F00}"/>
            </a:ext>
          </a:extLst>
        </xdr:cNvPr>
        <xdr:cNvSpPr txBox="1">
          <a:spLocks noChangeArrowheads="1"/>
        </xdr:cNvSpPr>
      </xdr:nvSpPr>
      <xdr:spPr bwMode="auto">
        <a:xfrm>
          <a:off x="4981575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1007700" name="Text Box 1">
          <a:extLst>
            <a:ext uri="{FF2B5EF4-FFF2-40B4-BE49-F238E27FC236}">
              <a16:creationId xmlns:a16="http://schemas.microsoft.com/office/drawing/2014/main" id="{00000000-0008-0000-0600-000054600F00}"/>
            </a:ext>
          </a:extLst>
        </xdr:cNvPr>
        <xdr:cNvSpPr txBox="1">
          <a:spLocks noChangeArrowheads="1"/>
        </xdr:cNvSpPr>
      </xdr:nvSpPr>
      <xdr:spPr bwMode="auto">
        <a:xfrm>
          <a:off x="3695700" y="14297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1007701" name="Text Box 1">
          <a:extLst>
            <a:ext uri="{FF2B5EF4-FFF2-40B4-BE49-F238E27FC236}">
              <a16:creationId xmlns:a16="http://schemas.microsoft.com/office/drawing/2014/main" id="{00000000-0008-0000-0600-000055600F00}"/>
            </a:ext>
          </a:extLst>
        </xdr:cNvPr>
        <xdr:cNvSpPr txBox="1">
          <a:spLocks noChangeArrowheads="1"/>
        </xdr:cNvSpPr>
      </xdr:nvSpPr>
      <xdr:spPr bwMode="auto">
        <a:xfrm>
          <a:off x="4981575" y="14297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1007702" name="Text Box 1">
          <a:extLst>
            <a:ext uri="{FF2B5EF4-FFF2-40B4-BE49-F238E27FC236}">
              <a16:creationId xmlns:a16="http://schemas.microsoft.com/office/drawing/2014/main" id="{00000000-0008-0000-0600-000056600F00}"/>
            </a:ext>
          </a:extLst>
        </xdr:cNvPr>
        <xdr:cNvSpPr txBox="1">
          <a:spLocks noChangeArrowheads="1"/>
        </xdr:cNvSpPr>
      </xdr:nvSpPr>
      <xdr:spPr bwMode="auto">
        <a:xfrm>
          <a:off x="3695700" y="14297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1007703" name="Text Box 1">
          <a:extLst>
            <a:ext uri="{FF2B5EF4-FFF2-40B4-BE49-F238E27FC236}">
              <a16:creationId xmlns:a16="http://schemas.microsoft.com/office/drawing/2014/main" id="{00000000-0008-0000-0600-000057600F00}"/>
            </a:ext>
          </a:extLst>
        </xdr:cNvPr>
        <xdr:cNvSpPr txBox="1">
          <a:spLocks noChangeArrowheads="1"/>
        </xdr:cNvSpPr>
      </xdr:nvSpPr>
      <xdr:spPr bwMode="auto">
        <a:xfrm>
          <a:off x="4981575" y="14297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238125</xdr:rowOff>
    </xdr:to>
    <xdr:sp macro="" textlink="">
      <xdr:nvSpPr>
        <xdr:cNvPr id="1007704" name="Text Box 1">
          <a:extLst>
            <a:ext uri="{FF2B5EF4-FFF2-40B4-BE49-F238E27FC236}">
              <a16:creationId xmlns:a16="http://schemas.microsoft.com/office/drawing/2014/main" id="{00000000-0008-0000-0600-000058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47625</xdr:rowOff>
    </xdr:to>
    <xdr:sp macro="" textlink="">
      <xdr:nvSpPr>
        <xdr:cNvPr id="1007705" name="Text Box 1">
          <a:extLst>
            <a:ext uri="{FF2B5EF4-FFF2-40B4-BE49-F238E27FC236}">
              <a16:creationId xmlns:a16="http://schemas.microsoft.com/office/drawing/2014/main" id="{00000000-0008-0000-0600-000059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257175</xdr:rowOff>
    </xdr:to>
    <xdr:sp macro="" textlink="">
      <xdr:nvSpPr>
        <xdr:cNvPr id="1007706" name="Text Box 1">
          <a:extLst>
            <a:ext uri="{FF2B5EF4-FFF2-40B4-BE49-F238E27FC236}">
              <a16:creationId xmlns:a16="http://schemas.microsoft.com/office/drawing/2014/main" id="{00000000-0008-0000-0600-00005A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07" name="Text Box 1">
          <a:extLst>
            <a:ext uri="{FF2B5EF4-FFF2-40B4-BE49-F238E27FC236}">
              <a16:creationId xmlns:a16="http://schemas.microsoft.com/office/drawing/2014/main" id="{00000000-0008-0000-0600-00005B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38100</xdr:rowOff>
    </xdr:to>
    <xdr:sp macro="" textlink="">
      <xdr:nvSpPr>
        <xdr:cNvPr id="1007708" name="Text Box 1">
          <a:extLst>
            <a:ext uri="{FF2B5EF4-FFF2-40B4-BE49-F238E27FC236}">
              <a16:creationId xmlns:a16="http://schemas.microsoft.com/office/drawing/2014/main" id="{00000000-0008-0000-0600-00005C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09" name="Text Box 1">
          <a:extLst>
            <a:ext uri="{FF2B5EF4-FFF2-40B4-BE49-F238E27FC236}">
              <a16:creationId xmlns:a16="http://schemas.microsoft.com/office/drawing/2014/main" id="{00000000-0008-0000-0600-00005D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10" name="Text Box 1">
          <a:extLst>
            <a:ext uri="{FF2B5EF4-FFF2-40B4-BE49-F238E27FC236}">
              <a16:creationId xmlns:a16="http://schemas.microsoft.com/office/drawing/2014/main" id="{00000000-0008-0000-0600-00005E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11" name="Text Box 1">
          <a:extLst>
            <a:ext uri="{FF2B5EF4-FFF2-40B4-BE49-F238E27FC236}">
              <a16:creationId xmlns:a16="http://schemas.microsoft.com/office/drawing/2014/main" id="{00000000-0008-0000-0600-00005F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12" name="Text Box 1">
          <a:extLst>
            <a:ext uri="{FF2B5EF4-FFF2-40B4-BE49-F238E27FC236}">
              <a16:creationId xmlns:a16="http://schemas.microsoft.com/office/drawing/2014/main" id="{00000000-0008-0000-0600-000060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07713" name="Text Box 1">
          <a:extLst>
            <a:ext uri="{FF2B5EF4-FFF2-40B4-BE49-F238E27FC236}">
              <a16:creationId xmlns:a16="http://schemas.microsoft.com/office/drawing/2014/main" id="{00000000-0008-0000-0600-000061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07714" name="Text Box 1">
          <a:extLst>
            <a:ext uri="{FF2B5EF4-FFF2-40B4-BE49-F238E27FC236}">
              <a16:creationId xmlns:a16="http://schemas.microsoft.com/office/drawing/2014/main" id="{00000000-0008-0000-0600-000062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15" name="Text Box 1">
          <a:extLst>
            <a:ext uri="{FF2B5EF4-FFF2-40B4-BE49-F238E27FC236}">
              <a16:creationId xmlns:a16="http://schemas.microsoft.com/office/drawing/2014/main" id="{00000000-0008-0000-0600-000063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16" name="Text Box 1">
          <a:extLst>
            <a:ext uri="{FF2B5EF4-FFF2-40B4-BE49-F238E27FC236}">
              <a16:creationId xmlns:a16="http://schemas.microsoft.com/office/drawing/2014/main" id="{00000000-0008-0000-0600-000064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17" name="Text Box 1">
          <a:extLst>
            <a:ext uri="{FF2B5EF4-FFF2-40B4-BE49-F238E27FC236}">
              <a16:creationId xmlns:a16="http://schemas.microsoft.com/office/drawing/2014/main" id="{00000000-0008-0000-0600-000065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18" name="Text Box 1">
          <a:extLst>
            <a:ext uri="{FF2B5EF4-FFF2-40B4-BE49-F238E27FC236}">
              <a16:creationId xmlns:a16="http://schemas.microsoft.com/office/drawing/2014/main" id="{00000000-0008-0000-0600-000066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07719" name="Text Box 1">
          <a:extLst>
            <a:ext uri="{FF2B5EF4-FFF2-40B4-BE49-F238E27FC236}">
              <a16:creationId xmlns:a16="http://schemas.microsoft.com/office/drawing/2014/main" id="{00000000-0008-0000-0600-000067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07720" name="Text Box 1">
          <a:extLst>
            <a:ext uri="{FF2B5EF4-FFF2-40B4-BE49-F238E27FC236}">
              <a16:creationId xmlns:a16="http://schemas.microsoft.com/office/drawing/2014/main" id="{00000000-0008-0000-0600-000068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21" name="Text Box 1">
          <a:extLst>
            <a:ext uri="{FF2B5EF4-FFF2-40B4-BE49-F238E27FC236}">
              <a16:creationId xmlns:a16="http://schemas.microsoft.com/office/drawing/2014/main" id="{00000000-0008-0000-0600-000069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22" name="Text Box 1">
          <a:extLst>
            <a:ext uri="{FF2B5EF4-FFF2-40B4-BE49-F238E27FC236}">
              <a16:creationId xmlns:a16="http://schemas.microsoft.com/office/drawing/2014/main" id="{00000000-0008-0000-0600-00006A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23" name="Text Box 1">
          <a:extLst>
            <a:ext uri="{FF2B5EF4-FFF2-40B4-BE49-F238E27FC236}">
              <a16:creationId xmlns:a16="http://schemas.microsoft.com/office/drawing/2014/main" id="{00000000-0008-0000-0600-00006B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24" name="Text Box 1">
          <a:extLst>
            <a:ext uri="{FF2B5EF4-FFF2-40B4-BE49-F238E27FC236}">
              <a16:creationId xmlns:a16="http://schemas.microsoft.com/office/drawing/2014/main" id="{00000000-0008-0000-0600-00006C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07725" name="Text Box 1">
          <a:extLst>
            <a:ext uri="{FF2B5EF4-FFF2-40B4-BE49-F238E27FC236}">
              <a16:creationId xmlns:a16="http://schemas.microsoft.com/office/drawing/2014/main" id="{00000000-0008-0000-0600-00006D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07726" name="Text Box 1">
          <a:extLst>
            <a:ext uri="{FF2B5EF4-FFF2-40B4-BE49-F238E27FC236}">
              <a16:creationId xmlns:a16="http://schemas.microsoft.com/office/drawing/2014/main" id="{00000000-0008-0000-0600-00006E600F00}"/>
            </a:ext>
          </a:extLst>
        </xdr:cNvPr>
        <xdr:cNvSpPr txBox="1">
          <a:spLocks noChangeArrowheads="1"/>
        </xdr:cNvSpPr>
      </xdr:nvSpPr>
      <xdr:spPr bwMode="auto">
        <a:xfrm>
          <a:off x="701992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22413</xdr:colOff>
      <xdr:row>1</xdr:row>
      <xdr:rowOff>257735</xdr:rowOff>
    </xdr:from>
    <xdr:to>
      <xdr:col>5</xdr:col>
      <xdr:colOff>134471</xdr:colOff>
      <xdr:row>1</xdr:row>
      <xdr:rowOff>257735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>
          <a:off x="1574988" y="553010"/>
          <a:ext cx="18837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Desktop/TDNH_Y&#234;n%2012%20th&#225;ng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sach"/>
      <sheetName val="Nguyen_nhan"/>
      <sheetName val="TCTD"/>
      <sheetName val="TK_theonguyennhan"/>
      <sheetName val="TK_theoTCTD"/>
    </sheetNames>
    <sheetDataSet>
      <sheetData sheetId="0"/>
      <sheetData sheetId="1">
        <row r="3">
          <cell r="B3" t="str">
            <v>1.Thi hành xong</v>
          </cell>
        </row>
        <row r="4">
          <cell r="B4" t="str">
            <v>2.Đình chỉ thi hành án</v>
          </cell>
        </row>
        <row r="5">
          <cell r="B5" t="str">
            <v>3.Đang thi hành</v>
          </cell>
        </row>
        <row r="6">
          <cell r="B6" t="str">
            <v>4.Hoãn thi hành án</v>
          </cell>
        </row>
        <row r="7">
          <cell r="B7" t="str">
            <v>5.Tạm đình chỉ thi hành án</v>
          </cell>
        </row>
        <row r="8">
          <cell r="B8" t="str">
            <v>6.Tạm dừng thi hành án để giải quyết khiếu nại</v>
          </cell>
        </row>
        <row r="9">
          <cell r="B9" t="str">
            <v>7.Đang trong thời gian tự nguyện thi hành án</v>
          </cell>
        </row>
        <row r="10">
          <cell r="B10" t="str">
            <v>8.Đang trong thời gian chờ ý kiến chỉ đạo nghiệp vụ của cơ quan có thẩm quyền</v>
          </cell>
        </row>
        <row r="11">
          <cell r="B11" t="str">
            <v>9.Đang trong thời gian chờ ý kiến Ban Chỉ đạo thi hành án dân sự</v>
          </cell>
        </row>
        <row r="12">
          <cell r="B12" t="str">
            <v>Chưa có điều kiện thi hành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03"/>
  <sheetViews>
    <sheetView topLeftCell="A4" workbookViewId="0">
      <selection activeCell="F144" sqref="F144"/>
    </sheetView>
  </sheetViews>
  <sheetFormatPr defaultColWidth="10.5703125" defaultRowHeight="12" x14ac:dyDescent="0.2"/>
  <cols>
    <col min="1" max="1" width="6.7109375" style="14" customWidth="1"/>
    <col min="2" max="2" width="6.42578125" style="12" customWidth="1"/>
    <col min="3" max="3" width="13.7109375" style="13" customWidth="1"/>
    <col min="4" max="4" width="7.28515625" style="3" customWidth="1"/>
    <col min="5" max="5" width="8.140625" style="3" customWidth="1"/>
    <col min="6" max="6" width="8.5703125" style="3" customWidth="1"/>
    <col min="7" max="7" width="9.28515625" style="3" customWidth="1"/>
    <col min="8" max="8" width="8.42578125" style="3" customWidth="1"/>
    <col min="9" max="9" width="7.5703125" style="3" customWidth="1"/>
    <col min="10" max="10" width="4.28515625" style="3" customWidth="1"/>
    <col min="11" max="11" width="4.85546875" style="3" customWidth="1"/>
    <col min="12" max="12" width="5.28515625" style="3" customWidth="1"/>
    <col min="13" max="13" width="5.140625" style="3" customWidth="1"/>
    <col min="14" max="15" width="6.42578125" style="3" customWidth="1"/>
    <col min="16" max="17" width="6.28515625" style="3" customWidth="1"/>
    <col min="18" max="18" width="4.7109375" style="3" customWidth="1"/>
    <col min="19" max="19" width="5.42578125" style="3" customWidth="1"/>
    <col min="20" max="16384" width="10.5703125" style="3"/>
  </cols>
  <sheetData>
    <row r="1" spans="1:19" ht="16.5" x14ac:dyDescent="0.2">
      <c r="A1" s="426" t="s">
        <v>764</v>
      </c>
      <c r="B1" s="426"/>
      <c r="C1" s="426"/>
      <c r="D1" s="426"/>
      <c r="E1" s="426"/>
    </row>
    <row r="2" spans="1:19" ht="15.75" x14ac:dyDescent="0.2">
      <c r="A2" s="427" t="s">
        <v>765</v>
      </c>
      <c r="B2" s="427"/>
      <c r="C2" s="427"/>
      <c r="D2" s="427"/>
      <c r="E2" s="427"/>
    </row>
    <row r="3" spans="1:19" ht="16.5" x14ac:dyDescent="0.25">
      <c r="A3" s="15"/>
      <c r="B3" s="15"/>
      <c r="C3" s="15"/>
      <c r="D3" s="15"/>
      <c r="E3" s="16" t="s">
        <v>766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9" ht="16.5" x14ac:dyDescent="0.25">
      <c r="A4" s="15"/>
      <c r="B4" s="15"/>
      <c r="C4" s="15"/>
      <c r="D4" s="15"/>
      <c r="E4" s="15"/>
      <c r="F4" s="428" t="s">
        <v>767</v>
      </c>
      <c r="G4" s="428"/>
      <c r="H4" s="428"/>
      <c r="I4" s="428"/>
      <c r="J4" s="428"/>
      <c r="K4" s="428"/>
      <c r="L4" s="428"/>
      <c r="M4" s="428"/>
    </row>
    <row r="5" spans="1:19" x14ac:dyDescent="0.2">
      <c r="A5" s="15"/>
      <c r="B5" s="15"/>
      <c r="C5" s="15"/>
      <c r="D5" s="15"/>
      <c r="E5" s="15"/>
      <c r="F5" s="429" t="s">
        <v>962</v>
      </c>
      <c r="G5" s="429"/>
      <c r="H5" s="429"/>
      <c r="I5" s="429"/>
      <c r="J5" s="429"/>
      <c r="K5" s="429"/>
      <c r="L5" s="429"/>
      <c r="M5" s="429"/>
    </row>
    <row r="6" spans="1:19" x14ac:dyDescent="0.2">
      <c r="A6" s="15"/>
      <c r="B6" s="15"/>
      <c r="C6" s="15"/>
      <c r="D6" s="15"/>
      <c r="E6" s="15"/>
      <c r="F6" s="17"/>
      <c r="G6" s="17"/>
      <c r="H6" s="17"/>
      <c r="I6" s="17"/>
      <c r="J6" s="17"/>
      <c r="K6" s="17"/>
      <c r="L6" s="17"/>
      <c r="M6" s="17"/>
    </row>
    <row r="7" spans="1:19" s="49" customFormat="1" ht="65.25" customHeight="1" x14ac:dyDescent="0.25">
      <c r="A7" s="2" t="s">
        <v>700</v>
      </c>
      <c r="B7" s="2" t="s">
        <v>0</v>
      </c>
      <c r="C7" s="2" t="s">
        <v>1</v>
      </c>
      <c r="D7" s="2" t="s">
        <v>2</v>
      </c>
      <c r="E7" s="402" t="s">
        <v>3</v>
      </c>
      <c r="F7" s="402"/>
      <c r="G7" s="402"/>
      <c r="H7" s="402"/>
      <c r="I7" s="402"/>
      <c r="J7" s="402" t="s">
        <v>4</v>
      </c>
      <c r="K7" s="402"/>
      <c r="L7" s="402"/>
      <c r="M7" s="402"/>
      <c r="N7" s="402" t="s">
        <v>5</v>
      </c>
      <c r="O7" s="402"/>
      <c r="P7" s="402"/>
      <c r="Q7" s="402"/>
      <c r="R7" s="399" t="s">
        <v>959</v>
      </c>
      <c r="S7" s="399"/>
    </row>
    <row r="8" spans="1:19" ht="84" x14ac:dyDescent="0.2">
      <c r="A8" s="1"/>
      <c r="B8" s="2"/>
      <c r="C8" s="4"/>
      <c r="D8" s="29"/>
      <c r="E8" s="40" t="s">
        <v>6</v>
      </c>
      <c r="F8" s="45">
        <v>2013</v>
      </c>
      <c r="G8" s="45">
        <v>2014</v>
      </c>
      <c r="H8" s="45">
        <v>2015</v>
      </c>
      <c r="I8" s="45">
        <v>2016</v>
      </c>
      <c r="J8" s="40" t="s">
        <v>7</v>
      </c>
      <c r="K8" s="40" t="s">
        <v>8</v>
      </c>
      <c r="L8" s="40" t="s">
        <v>9</v>
      </c>
      <c r="M8" s="40" t="s">
        <v>10</v>
      </c>
      <c r="N8" s="40" t="s">
        <v>11</v>
      </c>
      <c r="O8" s="40" t="s">
        <v>12</v>
      </c>
      <c r="P8" s="40" t="s">
        <v>13</v>
      </c>
      <c r="Q8" s="40" t="s">
        <v>14</v>
      </c>
      <c r="R8" s="50" t="s">
        <v>960</v>
      </c>
      <c r="S8" s="50" t="s">
        <v>961</v>
      </c>
    </row>
    <row r="9" spans="1:19" ht="48" x14ac:dyDescent="0.2">
      <c r="A9" s="421" t="s">
        <v>908</v>
      </c>
      <c r="B9" s="31">
        <v>1</v>
      </c>
      <c r="C9" s="34" t="s">
        <v>775</v>
      </c>
      <c r="D9" s="39" t="s">
        <v>15</v>
      </c>
      <c r="E9" s="30"/>
      <c r="F9" s="30"/>
      <c r="G9" s="30"/>
      <c r="H9" s="39"/>
      <c r="I9" s="5">
        <v>42558</v>
      </c>
      <c r="J9" s="30" t="s">
        <v>16</v>
      </c>
      <c r="K9" s="30"/>
      <c r="L9" s="30"/>
      <c r="M9" s="30"/>
      <c r="N9" s="30" t="s">
        <v>16</v>
      </c>
      <c r="O9" s="30"/>
      <c r="P9" s="30"/>
      <c r="Q9" s="30"/>
      <c r="R9" s="30" t="s">
        <v>16</v>
      </c>
      <c r="S9" s="30"/>
    </row>
    <row r="10" spans="1:19" ht="36" x14ac:dyDescent="0.2">
      <c r="A10" s="421"/>
      <c r="B10" s="31">
        <v>2</v>
      </c>
      <c r="C10" s="34" t="s">
        <v>776</v>
      </c>
      <c r="D10" s="39" t="s">
        <v>17</v>
      </c>
      <c r="E10" s="30"/>
      <c r="F10" s="30"/>
      <c r="G10" s="30"/>
      <c r="H10" s="39"/>
      <c r="I10" s="30" t="s">
        <v>18</v>
      </c>
      <c r="J10" s="30" t="s">
        <v>16</v>
      </c>
      <c r="K10" s="30"/>
      <c r="L10" s="30"/>
      <c r="M10" s="30"/>
      <c r="N10" s="30" t="s">
        <v>16</v>
      </c>
      <c r="O10" s="30"/>
      <c r="P10" s="30"/>
      <c r="Q10" s="30"/>
      <c r="R10" s="30" t="s">
        <v>16</v>
      </c>
      <c r="S10" s="30"/>
    </row>
    <row r="11" spans="1:19" ht="24" x14ac:dyDescent="0.2">
      <c r="A11" s="421"/>
      <c r="B11" s="31">
        <v>3</v>
      </c>
      <c r="C11" s="34" t="s">
        <v>777</v>
      </c>
      <c r="D11" s="39" t="s">
        <v>19</v>
      </c>
      <c r="E11" s="30" t="s">
        <v>20</v>
      </c>
      <c r="F11" s="30"/>
      <c r="G11" s="30"/>
      <c r="H11" s="39"/>
      <c r="I11" s="30"/>
      <c r="J11" s="30"/>
      <c r="K11" s="30"/>
      <c r="L11" s="30"/>
      <c r="M11" s="30" t="s">
        <v>16</v>
      </c>
      <c r="N11" s="30"/>
      <c r="O11" s="30"/>
      <c r="P11" s="30"/>
      <c r="Q11" s="30"/>
      <c r="R11" s="30" t="s">
        <v>16</v>
      </c>
      <c r="S11" s="30"/>
    </row>
    <row r="12" spans="1:19" ht="36" x14ac:dyDescent="0.2">
      <c r="A12" s="421"/>
      <c r="B12" s="31">
        <v>4</v>
      </c>
      <c r="C12" s="34" t="s">
        <v>778</v>
      </c>
      <c r="D12" s="39" t="s">
        <v>21</v>
      </c>
      <c r="E12" s="30"/>
      <c r="F12" s="30"/>
      <c r="G12" s="30"/>
      <c r="H12" s="39" t="s">
        <v>22</v>
      </c>
      <c r="I12" s="30"/>
      <c r="J12" s="30" t="s">
        <v>16</v>
      </c>
      <c r="K12" s="30"/>
      <c r="L12" s="30"/>
      <c r="M12" s="30"/>
      <c r="N12" s="30" t="s">
        <v>16</v>
      </c>
      <c r="O12" s="30"/>
      <c r="P12" s="30"/>
      <c r="Q12" s="30"/>
      <c r="R12" s="30" t="s">
        <v>16</v>
      </c>
      <c r="S12" s="30"/>
    </row>
    <row r="13" spans="1:19" ht="36" x14ac:dyDescent="0.2">
      <c r="A13" s="421"/>
      <c r="B13" s="31">
        <v>5</v>
      </c>
      <c r="C13" s="34" t="s">
        <v>779</v>
      </c>
      <c r="D13" s="39" t="s">
        <v>23</v>
      </c>
      <c r="E13" s="30"/>
      <c r="F13" s="30"/>
      <c r="G13" s="30"/>
      <c r="H13" s="39"/>
      <c r="I13" s="5">
        <v>42711</v>
      </c>
      <c r="J13" s="30" t="s">
        <v>16</v>
      </c>
      <c r="K13" s="30"/>
      <c r="L13" s="30"/>
      <c r="M13" s="30"/>
      <c r="N13" s="30" t="s">
        <v>16</v>
      </c>
      <c r="O13" s="30"/>
      <c r="P13" s="30"/>
      <c r="Q13" s="30"/>
      <c r="R13" s="30"/>
      <c r="S13" s="30" t="s">
        <v>16</v>
      </c>
    </row>
    <row r="14" spans="1:19" ht="36" x14ac:dyDescent="0.2">
      <c r="A14" s="421"/>
      <c r="B14" s="31">
        <v>6</v>
      </c>
      <c r="C14" s="34" t="s">
        <v>780</v>
      </c>
      <c r="D14" s="39" t="s">
        <v>24</v>
      </c>
      <c r="E14" s="30" t="s">
        <v>25</v>
      </c>
      <c r="F14" s="30"/>
      <c r="G14" s="30"/>
      <c r="H14" s="39"/>
      <c r="I14" s="30"/>
      <c r="J14" s="30" t="s">
        <v>16</v>
      </c>
      <c r="K14" s="30"/>
      <c r="L14" s="30"/>
      <c r="M14" s="30"/>
      <c r="N14" s="30"/>
      <c r="O14" s="30"/>
      <c r="P14" s="30"/>
      <c r="Q14" s="30"/>
      <c r="R14" s="30"/>
      <c r="S14" s="30" t="s">
        <v>16</v>
      </c>
    </row>
    <row r="15" spans="1:19" x14ac:dyDescent="0.2">
      <c r="A15" s="421"/>
      <c r="B15" s="422">
        <v>7</v>
      </c>
      <c r="C15" s="403" t="s">
        <v>781</v>
      </c>
      <c r="D15" s="400" t="s">
        <v>24</v>
      </c>
      <c r="E15" s="401"/>
      <c r="F15" s="401"/>
      <c r="G15" s="401"/>
      <c r="H15" s="400" t="s">
        <v>26</v>
      </c>
      <c r="I15" s="401"/>
      <c r="J15" s="401" t="s">
        <v>16</v>
      </c>
      <c r="K15" s="401"/>
      <c r="L15" s="401"/>
      <c r="M15" s="401"/>
      <c r="N15" s="409" t="s">
        <v>16</v>
      </c>
      <c r="O15" s="401"/>
      <c r="P15" s="401"/>
      <c r="Q15" s="401"/>
      <c r="R15" s="401"/>
      <c r="S15" s="401" t="s">
        <v>16</v>
      </c>
    </row>
    <row r="16" spans="1:19" ht="36" customHeight="1" x14ac:dyDescent="0.2">
      <c r="A16" s="421"/>
      <c r="B16" s="422"/>
      <c r="C16" s="403"/>
      <c r="D16" s="400"/>
      <c r="E16" s="401"/>
      <c r="F16" s="401"/>
      <c r="G16" s="401"/>
      <c r="H16" s="400"/>
      <c r="I16" s="401"/>
      <c r="J16" s="401"/>
      <c r="K16" s="401"/>
      <c r="L16" s="401"/>
      <c r="M16" s="401"/>
      <c r="N16" s="409"/>
      <c r="O16" s="401"/>
      <c r="P16" s="401"/>
      <c r="Q16" s="401"/>
      <c r="R16" s="401"/>
      <c r="S16" s="401"/>
    </row>
    <row r="17" spans="1:21" ht="36.75" customHeight="1" x14ac:dyDescent="0.2">
      <c r="A17" s="421"/>
      <c r="B17" s="31">
        <v>8</v>
      </c>
      <c r="C17" s="34" t="s">
        <v>782</v>
      </c>
      <c r="D17" s="39" t="s">
        <v>27</v>
      </c>
      <c r="E17" s="30"/>
      <c r="F17" s="30" t="s">
        <v>28</v>
      </c>
      <c r="G17" s="30"/>
      <c r="H17" s="39"/>
      <c r="I17" s="30"/>
      <c r="J17" s="30"/>
      <c r="K17" s="30"/>
      <c r="L17" s="30"/>
      <c r="M17" s="30"/>
      <c r="N17" s="30"/>
      <c r="O17" s="30"/>
      <c r="P17" s="30" t="s">
        <v>16</v>
      </c>
      <c r="Q17" s="30"/>
      <c r="R17" s="30"/>
      <c r="S17" s="30" t="s">
        <v>16</v>
      </c>
    </row>
    <row r="18" spans="1:21" ht="36" x14ac:dyDescent="0.2">
      <c r="A18" s="421"/>
      <c r="B18" s="31">
        <v>9</v>
      </c>
      <c r="C18" s="34" t="s">
        <v>783</v>
      </c>
      <c r="D18" s="39" t="s">
        <v>29</v>
      </c>
      <c r="E18" s="30"/>
      <c r="F18" s="30"/>
      <c r="G18" s="30"/>
      <c r="H18" s="39" t="s">
        <v>30</v>
      </c>
      <c r="I18" s="30"/>
      <c r="J18" s="30" t="s">
        <v>16</v>
      </c>
      <c r="K18" s="30"/>
      <c r="L18" s="30"/>
      <c r="M18" s="30"/>
      <c r="N18" s="30"/>
      <c r="O18" s="30" t="s">
        <v>16</v>
      </c>
      <c r="P18" s="30"/>
      <c r="Q18" s="30"/>
      <c r="R18" s="30"/>
      <c r="S18" s="30" t="s">
        <v>16</v>
      </c>
    </row>
    <row r="19" spans="1:21" ht="24" x14ac:dyDescent="0.2">
      <c r="A19" s="421" t="s">
        <v>909</v>
      </c>
      <c r="B19" s="31">
        <v>10</v>
      </c>
      <c r="C19" s="34" t="s">
        <v>31</v>
      </c>
      <c r="D19" s="39" t="s">
        <v>32</v>
      </c>
      <c r="E19" s="39"/>
      <c r="F19" s="39"/>
      <c r="G19" s="39"/>
      <c r="H19" s="39"/>
      <c r="I19" s="6">
        <v>42555</v>
      </c>
      <c r="J19" s="39"/>
      <c r="K19" s="39"/>
      <c r="L19" s="39"/>
      <c r="M19" s="39"/>
      <c r="N19" s="39"/>
      <c r="O19" s="39"/>
      <c r="P19" s="39"/>
      <c r="Q19" s="39"/>
      <c r="R19" s="39" t="s">
        <v>16</v>
      </c>
      <c r="S19" s="39"/>
    </row>
    <row r="20" spans="1:21" ht="36" x14ac:dyDescent="0.2">
      <c r="A20" s="421"/>
      <c r="B20" s="31">
        <v>11</v>
      </c>
      <c r="C20" s="34" t="s">
        <v>33</v>
      </c>
      <c r="D20" s="39" t="s">
        <v>34</v>
      </c>
      <c r="E20" s="39"/>
      <c r="F20" s="39"/>
      <c r="G20" s="39"/>
      <c r="H20" s="39"/>
      <c r="I20" s="39" t="s">
        <v>35</v>
      </c>
      <c r="J20" s="39"/>
      <c r="K20" s="39"/>
      <c r="L20" s="39"/>
      <c r="M20" s="39"/>
      <c r="N20" s="39"/>
      <c r="O20" s="39"/>
      <c r="P20" s="39"/>
      <c r="Q20" s="39"/>
      <c r="R20" s="39" t="s">
        <v>36</v>
      </c>
      <c r="S20" s="39"/>
    </row>
    <row r="21" spans="1:21" ht="36" x14ac:dyDescent="0.2">
      <c r="A21" s="421"/>
      <c r="B21" s="31">
        <v>12</v>
      </c>
      <c r="C21" s="34" t="s">
        <v>37</v>
      </c>
      <c r="D21" s="39" t="s">
        <v>38</v>
      </c>
      <c r="E21" s="39"/>
      <c r="F21" s="39"/>
      <c r="G21" s="39"/>
      <c r="H21" s="39"/>
      <c r="I21" s="39" t="s">
        <v>35</v>
      </c>
      <c r="J21" s="39"/>
      <c r="K21" s="39"/>
      <c r="L21" s="39"/>
      <c r="M21" s="39"/>
      <c r="N21" s="39"/>
      <c r="O21" s="39"/>
      <c r="P21" s="39"/>
      <c r="Q21" s="39"/>
      <c r="R21" s="39" t="s">
        <v>39</v>
      </c>
      <c r="S21" s="39"/>
    </row>
    <row r="22" spans="1:21" ht="60" x14ac:dyDescent="0.2">
      <c r="A22" s="421"/>
      <c r="B22" s="31">
        <v>13</v>
      </c>
      <c r="C22" s="34" t="s">
        <v>40</v>
      </c>
      <c r="D22" s="39" t="s">
        <v>41</v>
      </c>
      <c r="E22" s="39"/>
      <c r="F22" s="39"/>
      <c r="G22" s="39"/>
      <c r="H22" s="39"/>
      <c r="I22" s="39" t="s">
        <v>42</v>
      </c>
      <c r="J22" s="39"/>
      <c r="K22" s="39"/>
      <c r="L22" s="39"/>
      <c r="M22" s="39"/>
      <c r="N22" s="39"/>
      <c r="O22" s="39"/>
      <c r="P22" s="39"/>
      <c r="Q22" s="39"/>
      <c r="R22" s="39" t="s">
        <v>39</v>
      </c>
      <c r="S22" s="39"/>
    </row>
    <row r="23" spans="1:21" ht="36" x14ac:dyDescent="0.2">
      <c r="A23" s="421"/>
      <c r="B23" s="31">
        <v>14</v>
      </c>
      <c r="C23" s="34" t="s">
        <v>43</v>
      </c>
      <c r="D23" s="39" t="s">
        <v>44</v>
      </c>
      <c r="E23" s="39" t="s">
        <v>45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 t="s">
        <v>16</v>
      </c>
      <c r="S23" s="39"/>
    </row>
    <row r="24" spans="1:21" ht="35.25" customHeight="1" x14ac:dyDescent="0.2">
      <c r="A24" s="421"/>
      <c r="B24" s="422">
        <v>15</v>
      </c>
      <c r="C24" s="404" t="s">
        <v>701</v>
      </c>
      <c r="D24" s="400" t="s">
        <v>46</v>
      </c>
      <c r="E24" s="400"/>
      <c r="F24" s="400"/>
      <c r="G24" s="400"/>
      <c r="H24" s="400"/>
      <c r="I24" s="400"/>
      <c r="J24" s="400" t="s">
        <v>16</v>
      </c>
      <c r="K24" s="400"/>
      <c r="L24" s="400"/>
      <c r="M24" s="400"/>
      <c r="N24" s="400"/>
      <c r="O24" s="400"/>
      <c r="P24" s="400"/>
      <c r="Q24" s="400"/>
      <c r="R24" s="400" t="s">
        <v>16</v>
      </c>
      <c r="S24" s="400"/>
    </row>
    <row r="25" spans="1:21" x14ac:dyDescent="0.2">
      <c r="A25" s="421"/>
      <c r="B25" s="422"/>
      <c r="C25" s="404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</row>
    <row r="26" spans="1:21" ht="38.25" customHeight="1" x14ac:dyDescent="0.2">
      <c r="A26" s="421"/>
      <c r="B26" s="422">
        <v>16</v>
      </c>
      <c r="C26" s="404" t="s">
        <v>702</v>
      </c>
      <c r="D26" s="400" t="s">
        <v>768</v>
      </c>
      <c r="E26" s="400"/>
      <c r="F26" s="400"/>
      <c r="G26" s="400"/>
      <c r="H26" s="400"/>
      <c r="I26" s="400"/>
      <c r="J26" s="400" t="s">
        <v>16</v>
      </c>
      <c r="K26" s="400"/>
      <c r="L26" s="400"/>
      <c r="M26" s="400"/>
      <c r="N26" s="400"/>
      <c r="O26" s="400"/>
      <c r="P26" s="400"/>
      <c r="Q26" s="400"/>
      <c r="R26" s="400" t="s">
        <v>16</v>
      </c>
      <c r="S26" s="400"/>
    </row>
    <row r="27" spans="1:21" x14ac:dyDescent="0.2">
      <c r="A27" s="421"/>
      <c r="B27" s="422"/>
      <c r="C27" s="404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</row>
    <row r="28" spans="1:21" ht="31.5" customHeight="1" x14ac:dyDescent="0.2">
      <c r="A28" s="421"/>
      <c r="B28" s="422">
        <v>17</v>
      </c>
      <c r="C28" s="404" t="s">
        <v>703</v>
      </c>
      <c r="D28" s="400" t="s">
        <v>769</v>
      </c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 t="s">
        <v>16</v>
      </c>
    </row>
    <row r="29" spans="1:21" x14ac:dyDescent="0.2">
      <c r="A29" s="421"/>
      <c r="B29" s="422"/>
      <c r="C29" s="404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</row>
    <row r="30" spans="1:21" ht="48" x14ac:dyDescent="0.2">
      <c r="A30" s="421"/>
      <c r="B30" s="31">
        <v>18</v>
      </c>
      <c r="C30" s="34" t="s">
        <v>47</v>
      </c>
      <c r="D30" s="39">
        <v>0</v>
      </c>
      <c r="E30" s="39"/>
      <c r="F30" s="6">
        <v>41285</v>
      </c>
      <c r="G30" s="39"/>
      <c r="H30" s="39"/>
      <c r="I30" s="39"/>
      <c r="J30" s="39" t="s">
        <v>16</v>
      </c>
      <c r="K30" s="39"/>
      <c r="L30" s="39"/>
      <c r="M30" s="39"/>
      <c r="N30" s="39"/>
      <c r="O30" s="39"/>
      <c r="P30" s="39"/>
      <c r="Q30" s="39"/>
      <c r="R30" s="39" t="s">
        <v>16</v>
      </c>
      <c r="S30" s="39"/>
      <c r="U30" s="3">
        <f>SUM(D28:D33)</f>
        <v>0</v>
      </c>
    </row>
    <row r="31" spans="1:21" ht="36" x14ac:dyDescent="0.2">
      <c r="A31" s="421" t="s">
        <v>910</v>
      </c>
      <c r="B31" s="31">
        <v>19</v>
      </c>
      <c r="C31" s="34" t="s">
        <v>784</v>
      </c>
      <c r="D31" s="39" t="s">
        <v>48</v>
      </c>
      <c r="E31" s="30"/>
      <c r="F31" s="30"/>
      <c r="G31" s="30"/>
      <c r="H31" s="39" t="s">
        <v>49</v>
      </c>
      <c r="I31" s="30"/>
      <c r="J31" s="30" t="s">
        <v>39</v>
      </c>
      <c r="K31" s="30"/>
      <c r="L31" s="30"/>
      <c r="M31" s="30"/>
      <c r="N31" s="30"/>
      <c r="O31" s="30"/>
      <c r="P31" s="30"/>
      <c r="Q31" s="30" t="s">
        <v>39</v>
      </c>
      <c r="R31" s="30"/>
      <c r="S31" s="30" t="s">
        <v>39</v>
      </c>
    </row>
    <row r="32" spans="1:21" x14ac:dyDescent="0.2">
      <c r="A32" s="421"/>
      <c r="B32" s="422">
        <v>20</v>
      </c>
      <c r="C32" s="403" t="s">
        <v>785</v>
      </c>
      <c r="D32" s="400" t="s">
        <v>50</v>
      </c>
      <c r="E32" s="401"/>
      <c r="F32" s="401"/>
      <c r="G32" s="401"/>
      <c r="H32" s="401"/>
      <c r="I32" s="400" t="s">
        <v>51</v>
      </c>
      <c r="J32" s="401"/>
      <c r="K32" s="401"/>
      <c r="L32" s="401" t="s">
        <v>39</v>
      </c>
      <c r="M32" s="401"/>
      <c r="N32" s="401"/>
      <c r="O32" s="401"/>
      <c r="P32" s="401"/>
      <c r="Q32" s="401"/>
      <c r="R32" s="401"/>
      <c r="S32" s="401" t="s">
        <v>39</v>
      </c>
    </row>
    <row r="33" spans="1:20" ht="63.75" customHeight="1" x14ac:dyDescent="0.2">
      <c r="A33" s="421"/>
      <c r="B33" s="422"/>
      <c r="C33" s="403"/>
      <c r="D33" s="400"/>
      <c r="E33" s="401"/>
      <c r="F33" s="401"/>
      <c r="G33" s="401"/>
      <c r="H33" s="401"/>
      <c r="I33" s="400"/>
      <c r="J33" s="401"/>
      <c r="K33" s="401"/>
      <c r="L33" s="401"/>
      <c r="M33" s="401"/>
      <c r="N33" s="401"/>
      <c r="O33" s="401"/>
      <c r="P33" s="401"/>
      <c r="Q33" s="401"/>
      <c r="R33" s="401"/>
      <c r="S33" s="401"/>
    </row>
    <row r="34" spans="1:20" ht="31.5" customHeight="1" x14ac:dyDescent="0.2">
      <c r="A34" s="421"/>
      <c r="B34" s="422">
        <v>21</v>
      </c>
      <c r="C34" s="404" t="s">
        <v>786</v>
      </c>
      <c r="D34" s="400" t="s">
        <v>52</v>
      </c>
      <c r="E34" s="401"/>
      <c r="F34" s="401"/>
      <c r="G34" s="401"/>
      <c r="H34" s="401"/>
      <c r="I34" s="401"/>
      <c r="J34" s="401"/>
      <c r="K34" s="401"/>
      <c r="L34" s="401"/>
      <c r="M34" s="401" t="s">
        <v>39</v>
      </c>
      <c r="N34" s="401" t="s">
        <v>39</v>
      </c>
      <c r="O34" s="401"/>
      <c r="P34" s="401" t="s">
        <v>39</v>
      </c>
      <c r="Q34" s="401"/>
      <c r="R34" s="401" t="s">
        <v>16</v>
      </c>
      <c r="S34" s="401"/>
    </row>
    <row r="35" spans="1:20" ht="8.25" customHeight="1" x14ac:dyDescent="0.2">
      <c r="A35" s="421"/>
      <c r="B35" s="422"/>
      <c r="C35" s="404"/>
      <c r="D35" s="400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</row>
    <row r="36" spans="1:20" ht="15.75" hidden="1" customHeight="1" x14ac:dyDescent="0.2">
      <c r="A36" s="421"/>
      <c r="B36" s="422"/>
      <c r="C36" s="404"/>
      <c r="D36" s="400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</row>
    <row r="37" spans="1:20" ht="48" x14ac:dyDescent="0.2">
      <c r="A37" s="421" t="s">
        <v>911</v>
      </c>
      <c r="B37" s="31">
        <v>22</v>
      </c>
      <c r="C37" s="34" t="s">
        <v>787</v>
      </c>
      <c r="D37" s="19" t="s">
        <v>789</v>
      </c>
      <c r="E37" s="30"/>
      <c r="F37" s="30"/>
      <c r="G37" s="30"/>
      <c r="H37" s="30"/>
      <c r="I37" s="6">
        <v>42463</v>
      </c>
      <c r="J37" s="30" t="s">
        <v>39</v>
      </c>
      <c r="K37" s="30"/>
      <c r="L37" s="30"/>
      <c r="M37" s="30"/>
      <c r="N37" s="30"/>
      <c r="O37" s="30"/>
      <c r="P37" s="30"/>
      <c r="Q37" s="30"/>
      <c r="R37" s="39" t="s">
        <v>36</v>
      </c>
      <c r="S37" s="30"/>
      <c r="T37" s="7"/>
    </row>
    <row r="38" spans="1:20" ht="36" x14ac:dyDescent="0.2">
      <c r="A38" s="421"/>
      <c r="B38" s="31">
        <v>23</v>
      </c>
      <c r="C38" s="34" t="s">
        <v>788</v>
      </c>
      <c r="D38" s="39" t="s">
        <v>53</v>
      </c>
      <c r="E38" s="30"/>
      <c r="F38" s="30"/>
      <c r="G38" s="30"/>
      <c r="H38" s="39" t="s">
        <v>54</v>
      </c>
      <c r="I38" s="30"/>
      <c r="J38" s="30" t="s">
        <v>39</v>
      </c>
      <c r="K38" s="30"/>
      <c r="L38" s="30"/>
      <c r="M38" s="30"/>
      <c r="N38" s="30"/>
      <c r="O38" s="30"/>
      <c r="P38" s="30"/>
      <c r="Q38" s="30"/>
      <c r="R38" s="30" t="s">
        <v>36</v>
      </c>
      <c r="S38" s="30"/>
      <c r="T38" s="7"/>
    </row>
    <row r="39" spans="1:20" x14ac:dyDescent="0.2">
      <c r="A39" s="421" t="s">
        <v>912</v>
      </c>
      <c r="B39" s="422">
        <v>24</v>
      </c>
      <c r="C39" s="403" t="s">
        <v>55</v>
      </c>
      <c r="D39" s="400" t="s">
        <v>56</v>
      </c>
      <c r="E39" s="401"/>
      <c r="F39" s="401"/>
      <c r="G39" s="401"/>
      <c r="H39" s="400" t="s">
        <v>57</v>
      </c>
      <c r="I39" s="401"/>
      <c r="J39" s="401" t="s">
        <v>39</v>
      </c>
      <c r="K39" s="401"/>
      <c r="L39" s="401"/>
      <c r="M39" s="401"/>
      <c r="N39" s="401"/>
      <c r="O39" s="401"/>
      <c r="P39" s="401"/>
      <c r="Q39" s="401"/>
      <c r="R39" s="401" t="s">
        <v>58</v>
      </c>
      <c r="S39" s="401"/>
    </row>
    <row r="40" spans="1:20" x14ac:dyDescent="0.2">
      <c r="A40" s="421"/>
      <c r="B40" s="422"/>
      <c r="C40" s="403"/>
      <c r="D40" s="400"/>
      <c r="E40" s="401"/>
      <c r="F40" s="401"/>
      <c r="G40" s="401"/>
      <c r="H40" s="400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</row>
    <row r="41" spans="1:20" x14ac:dyDescent="0.2">
      <c r="A41" s="421"/>
      <c r="B41" s="422"/>
      <c r="C41" s="403"/>
      <c r="D41" s="400"/>
      <c r="E41" s="401"/>
      <c r="F41" s="401"/>
      <c r="G41" s="401"/>
      <c r="H41" s="400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</row>
    <row r="42" spans="1:20" x14ac:dyDescent="0.2">
      <c r="A42" s="421"/>
      <c r="B42" s="422">
        <v>25</v>
      </c>
      <c r="C42" s="403" t="s">
        <v>59</v>
      </c>
      <c r="D42" s="400" t="s">
        <v>60</v>
      </c>
      <c r="E42" s="401"/>
      <c r="F42" s="401"/>
      <c r="G42" s="401"/>
      <c r="H42" s="400" t="s">
        <v>61</v>
      </c>
      <c r="I42" s="401"/>
      <c r="J42" s="401" t="s">
        <v>16</v>
      </c>
      <c r="K42" s="401"/>
      <c r="L42" s="401"/>
      <c r="M42" s="401"/>
      <c r="N42" s="401"/>
      <c r="O42" s="401"/>
      <c r="P42" s="401"/>
      <c r="Q42" s="401"/>
      <c r="R42" s="401" t="s">
        <v>16</v>
      </c>
      <c r="S42" s="401"/>
    </row>
    <row r="43" spans="1:20" x14ac:dyDescent="0.2">
      <c r="A43" s="421"/>
      <c r="B43" s="422"/>
      <c r="C43" s="403"/>
      <c r="D43" s="400"/>
      <c r="E43" s="401"/>
      <c r="F43" s="401"/>
      <c r="G43" s="401"/>
      <c r="H43" s="400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</row>
    <row r="44" spans="1:20" x14ac:dyDescent="0.2">
      <c r="A44" s="421"/>
      <c r="B44" s="422"/>
      <c r="C44" s="403"/>
      <c r="D44" s="400"/>
      <c r="E44" s="401"/>
      <c r="F44" s="401"/>
      <c r="G44" s="401"/>
      <c r="H44" s="400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</row>
    <row r="45" spans="1:20" ht="36" x14ac:dyDescent="0.2">
      <c r="A45" s="421"/>
      <c r="B45" s="31">
        <v>26</v>
      </c>
      <c r="C45" s="35" t="s">
        <v>62</v>
      </c>
      <c r="D45" s="40" t="s">
        <v>63</v>
      </c>
      <c r="E45" s="30"/>
      <c r="F45" s="30"/>
      <c r="G45" s="30"/>
      <c r="H45" s="40" t="s">
        <v>64</v>
      </c>
      <c r="I45" s="30"/>
      <c r="J45" s="30"/>
      <c r="K45" s="30"/>
      <c r="L45" s="30"/>
      <c r="M45" s="30"/>
      <c r="N45" s="30"/>
      <c r="O45" s="30" t="s">
        <v>39</v>
      </c>
      <c r="P45" s="30"/>
      <c r="Q45" s="30"/>
      <c r="R45" s="30" t="s">
        <v>39</v>
      </c>
      <c r="S45" s="30"/>
    </row>
    <row r="46" spans="1:20" ht="48" x14ac:dyDescent="0.2">
      <c r="A46" s="421"/>
      <c r="B46" s="31">
        <v>27</v>
      </c>
      <c r="C46" s="35" t="s">
        <v>65</v>
      </c>
      <c r="D46" s="40" t="s">
        <v>66</v>
      </c>
      <c r="E46" s="30"/>
      <c r="F46" s="30"/>
      <c r="G46" s="30"/>
      <c r="H46" s="40" t="s">
        <v>67</v>
      </c>
      <c r="I46" s="30"/>
      <c r="J46" s="30" t="s">
        <v>39</v>
      </c>
      <c r="K46" s="30"/>
      <c r="L46" s="30"/>
      <c r="M46" s="30"/>
      <c r="N46" s="30"/>
      <c r="O46" s="30" t="s">
        <v>39</v>
      </c>
      <c r="P46" s="30"/>
      <c r="Q46" s="30"/>
      <c r="R46" s="30" t="s">
        <v>39</v>
      </c>
      <c r="S46" s="30"/>
    </row>
    <row r="47" spans="1:20" ht="36" x14ac:dyDescent="0.2">
      <c r="A47" s="421"/>
      <c r="B47" s="31">
        <v>28</v>
      </c>
      <c r="C47" s="35" t="s">
        <v>68</v>
      </c>
      <c r="D47" s="40" t="s">
        <v>69</v>
      </c>
      <c r="E47" s="30"/>
      <c r="F47" s="30"/>
      <c r="G47" s="30"/>
      <c r="H47" s="40" t="s">
        <v>67</v>
      </c>
      <c r="I47" s="30"/>
      <c r="J47" s="30" t="s">
        <v>39</v>
      </c>
      <c r="K47" s="30"/>
      <c r="L47" s="30"/>
      <c r="M47" s="30"/>
      <c r="N47" s="30"/>
      <c r="O47" s="30" t="s">
        <v>39</v>
      </c>
      <c r="P47" s="30"/>
      <c r="Q47" s="30"/>
      <c r="R47" s="30" t="s">
        <v>39</v>
      </c>
      <c r="S47" s="30"/>
    </row>
    <row r="48" spans="1:20" ht="15.75" customHeight="1" x14ac:dyDescent="0.2">
      <c r="A48" s="421"/>
      <c r="B48" s="422">
        <v>29</v>
      </c>
      <c r="C48" s="408" t="s">
        <v>70</v>
      </c>
      <c r="D48" s="407" t="s">
        <v>71</v>
      </c>
      <c r="E48" s="407" t="s">
        <v>719</v>
      </c>
      <c r="F48" s="401"/>
      <c r="G48" s="401"/>
      <c r="H48" s="407"/>
      <c r="I48" s="401"/>
      <c r="J48" s="401" t="s">
        <v>39</v>
      </c>
      <c r="K48" s="401"/>
      <c r="L48" s="401"/>
      <c r="M48" s="401"/>
      <c r="N48" s="401"/>
      <c r="O48" s="401"/>
      <c r="P48" s="409" t="s">
        <v>36</v>
      </c>
      <c r="Q48" s="401"/>
      <c r="R48" s="401"/>
      <c r="S48" s="401" t="s">
        <v>16</v>
      </c>
    </row>
    <row r="49" spans="1:19" ht="31.5" customHeight="1" x14ac:dyDescent="0.2">
      <c r="A49" s="421"/>
      <c r="B49" s="422"/>
      <c r="C49" s="408"/>
      <c r="D49" s="407"/>
      <c r="E49" s="407"/>
      <c r="F49" s="401"/>
      <c r="G49" s="401"/>
      <c r="H49" s="407"/>
      <c r="I49" s="401"/>
      <c r="J49" s="401"/>
      <c r="K49" s="401"/>
      <c r="L49" s="401"/>
      <c r="M49" s="401"/>
      <c r="N49" s="401"/>
      <c r="O49" s="401"/>
      <c r="P49" s="409"/>
      <c r="Q49" s="401"/>
      <c r="R49" s="401"/>
      <c r="S49" s="401"/>
    </row>
    <row r="50" spans="1:19" x14ac:dyDescent="0.2">
      <c r="A50" s="421"/>
      <c r="B50" s="422">
        <v>30</v>
      </c>
      <c r="C50" s="403" t="s">
        <v>72</v>
      </c>
      <c r="D50" s="400" t="s">
        <v>73</v>
      </c>
      <c r="E50" s="407"/>
      <c r="F50" s="401"/>
      <c r="G50" s="401"/>
      <c r="H50" s="400" t="s">
        <v>74</v>
      </c>
      <c r="I50" s="401"/>
      <c r="J50" s="401"/>
      <c r="K50" s="401"/>
      <c r="L50" s="401"/>
      <c r="M50" s="401"/>
      <c r="N50" s="401"/>
      <c r="O50" s="401"/>
      <c r="P50" s="401" t="s">
        <v>39</v>
      </c>
      <c r="Q50" s="401"/>
      <c r="R50" s="401"/>
      <c r="S50" s="400" t="s">
        <v>75</v>
      </c>
    </row>
    <row r="51" spans="1:19" x14ac:dyDescent="0.2">
      <c r="A51" s="421"/>
      <c r="B51" s="422"/>
      <c r="C51" s="403"/>
      <c r="D51" s="400"/>
      <c r="E51" s="407"/>
      <c r="F51" s="401"/>
      <c r="G51" s="401"/>
      <c r="H51" s="400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0"/>
    </row>
    <row r="52" spans="1:19" ht="30.75" customHeight="1" x14ac:dyDescent="0.2">
      <c r="A52" s="421"/>
      <c r="B52" s="422"/>
      <c r="C52" s="403"/>
      <c r="D52" s="400"/>
      <c r="E52" s="407"/>
      <c r="F52" s="401"/>
      <c r="G52" s="401"/>
      <c r="H52" s="400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0"/>
    </row>
    <row r="53" spans="1:19" ht="15.75" customHeight="1" x14ac:dyDescent="0.2">
      <c r="A53" s="421"/>
      <c r="B53" s="422">
        <v>31</v>
      </c>
      <c r="C53" s="403" t="s">
        <v>76</v>
      </c>
      <c r="D53" s="410" t="s">
        <v>78</v>
      </c>
      <c r="E53" s="407"/>
      <c r="F53" s="401"/>
      <c r="G53" s="401"/>
      <c r="H53" s="410" t="s">
        <v>77</v>
      </c>
      <c r="I53" s="401"/>
      <c r="J53" s="409" t="s">
        <v>16</v>
      </c>
      <c r="K53" s="401"/>
      <c r="L53" s="401"/>
      <c r="M53" s="401"/>
      <c r="N53" s="401"/>
      <c r="O53" s="409" t="s">
        <v>16</v>
      </c>
      <c r="P53" s="401"/>
      <c r="Q53" s="401"/>
      <c r="R53" s="409" t="s">
        <v>16</v>
      </c>
      <c r="S53" s="400"/>
    </row>
    <row r="54" spans="1:19" ht="15.75" customHeight="1" x14ac:dyDescent="0.2">
      <c r="A54" s="421"/>
      <c r="B54" s="422"/>
      <c r="C54" s="403"/>
      <c r="D54" s="410"/>
      <c r="E54" s="407"/>
      <c r="F54" s="401"/>
      <c r="G54" s="401"/>
      <c r="H54" s="410"/>
      <c r="I54" s="401"/>
      <c r="J54" s="409"/>
      <c r="K54" s="401"/>
      <c r="L54" s="401"/>
      <c r="M54" s="401"/>
      <c r="N54" s="401"/>
      <c r="O54" s="409"/>
      <c r="P54" s="401"/>
      <c r="Q54" s="401"/>
      <c r="R54" s="409"/>
      <c r="S54" s="400"/>
    </row>
    <row r="55" spans="1:19" ht="15.75" customHeight="1" x14ac:dyDescent="0.2">
      <c r="A55" s="421"/>
      <c r="B55" s="422"/>
      <c r="C55" s="403"/>
      <c r="D55" s="410"/>
      <c r="E55" s="407"/>
      <c r="F55" s="401"/>
      <c r="G55" s="401"/>
      <c r="H55" s="410"/>
      <c r="I55" s="401"/>
      <c r="J55" s="409"/>
      <c r="K55" s="401"/>
      <c r="L55" s="401"/>
      <c r="M55" s="401"/>
      <c r="N55" s="401"/>
      <c r="O55" s="409"/>
      <c r="P55" s="401"/>
      <c r="Q55" s="401"/>
      <c r="R55" s="409"/>
      <c r="S55" s="400"/>
    </row>
    <row r="56" spans="1:19" ht="3.75" customHeight="1" x14ac:dyDescent="0.2">
      <c r="A56" s="421"/>
      <c r="B56" s="422"/>
      <c r="C56" s="403"/>
      <c r="D56" s="410"/>
      <c r="E56" s="407"/>
      <c r="F56" s="401"/>
      <c r="G56" s="401"/>
      <c r="H56" s="410"/>
      <c r="I56" s="401"/>
      <c r="J56" s="409"/>
      <c r="K56" s="401"/>
      <c r="L56" s="401"/>
      <c r="M56" s="401"/>
      <c r="N56" s="401"/>
      <c r="O56" s="409"/>
      <c r="P56" s="401"/>
      <c r="Q56" s="401"/>
      <c r="R56" s="409"/>
      <c r="S56" s="400"/>
    </row>
    <row r="57" spans="1:19" ht="24" x14ac:dyDescent="0.2">
      <c r="A57" s="421" t="s">
        <v>913</v>
      </c>
      <c r="B57" s="31">
        <v>32</v>
      </c>
      <c r="C57" s="34" t="s">
        <v>790</v>
      </c>
      <c r="D57" s="37" t="s">
        <v>791</v>
      </c>
      <c r="E57" s="40"/>
      <c r="F57" s="30"/>
      <c r="G57" s="30"/>
      <c r="H57" s="40"/>
      <c r="I57" s="5">
        <v>42708</v>
      </c>
      <c r="J57" s="30"/>
      <c r="K57" s="30"/>
      <c r="L57" s="30"/>
      <c r="M57" s="30" t="s">
        <v>16</v>
      </c>
      <c r="N57" s="30"/>
      <c r="O57" s="30"/>
      <c r="P57" s="30"/>
      <c r="Q57" s="30"/>
      <c r="R57" s="30" t="s">
        <v>16</v>
      </c>
      <c r="S57" s="30"/>
    </row>
    <row r="58" spans="1:19" ht="48" x14ac:dyDescent="0.2">
      <c r="A58" s="421"/>
      <c r="B58" s="31">
        <v>33</v>
      </c>
      <c r="C58" s="34" t="s">
        <v>792</v>
      </c>
      <c r="D58" s="40" t="s">
        <v>79</v>
      </c>
      <c r="E58" s="40" t="s">
        <v>80</v>
      </c>
      <c r="F58" s="30"/>
      <c r="G58" s="30"/>
      <c r="H58" s="40"/>
      <c r="I58" s="30"/>
      <c r="J58" s="30"/>
      <c r="K58" s="30"/>
      <c r="L58" s="30"/>
      <c r="M58" s="30" t="s">
        <v>16</v>
      </c>
      <c r="N58" s="30" t="s">
        <v>16</v>
      </c>
      <c r="O58" s="30"/>
      <c r="P58" s="30"/>
      <c r="Q58" s="30"/>
      <c r="R58" s="30" t="s">
        <v>16</v>
      </c>
      <c r="S58" s="30"/>
    </row>
    <row r="59" spans="1:19" ht="36" x14ac:dyDescent="0.2">
      <c r="A59" s="421"/>
      <c r="B59" s="31">
        <v>34</v>
      </c>
      <c r="C59" s="34" t="s">
        <v>793</v>
      </c>
      <c r="D59" s="40" t="s">
        <v>81</v>
      </c>
      <c r="E59" s="40"/>
      <c r="F59" s="30"/>
      <c r="G59" s="30"/>
      <c r="H59" s="40"/>
      <c r="I59" s="5">
        <v>42372</v>
      </c>
      <c r="J59" s="30" t="s">
        <v>16</v>
      </c>
      <c r="K59" s="30"/>
      <c r="L59" s="30"/>
      <c r="M59" s="30"/>
      <c r="N59" s="30" t="s">
        <v>16</v>
      </c>
      <c r="O59" s="30"/>
      <c r="P59" s="30"/>
      <c r="Q59" s="30"/>
      <c r="R59" s="30" t="s">
        <v>16</v>
      </c>
      <c r="S59" s="30"/>
    </row>
    <row r="60" spans="1:19" ht="48" x14ac:dyDescent="0.2">
      <c r="A60" s="421" t="s">
        <v>914</v>
      </c>
      <c r="B60" s="31">
        <v>35</v>
      </c>
      <c r="C60" s="35" t="s">
        <v>794</v>
      </c>
      <c r="D60" s="40" t="s">
        <v>82</v>
      </c>
      <c r="E60" s="40"/>
      <c r="F60" s="30"/>
      <c r="G60" s="30"/>
      <c r="H60" s="8">
        <v>42283</v>
      </c>
      <c r="I60" s="30"/>
      <c r="J60" s="30"/>
      <c r="K60" s="30"/>
      <c r="L60" s="30"/>
      <c r="M60" s="30"/>
      <c r="N60" s="30" t="s">
        <v>39</v>
      </c>
      <c r="O60" s="30" t="s">
        <v>39</v>
      </c>
      <c r="P60" s="30"/>
      <c r="Q60" s="30"/>
      <c r="R60" s="9"/>
      <c r="S60" s="9" t="s">
        <v>16</v>
      </c>
    </row>
    <row r="61" spans="1:19" ht="36" x14ac:dyDescent="0.2">
      <c r="A61" s="421"/>
      <c r="B61" s="31">
        <v>36</v>
      </c>
      <c r="C61" s="35" t="s">
        <v>795</v>
      </c>
      <c r="D61" s="40" t="s">
        <v>83</v>
      </c>
      <c r="E61" s="40"/>
      <c r="F61" s="30"/>
      <c r="G61" s="30"/>
      <c r="H61" s="8">
        <v>42283</v>
      </c>
      <c r="I61" s="30"/>
      <c r="J61" s="30"/>
      <c r="K61" s="30"/>
      <c r="L61" s="30"/>
      <c r="M61" s="30"/>
      <c r="N61" s="30" t="s">
        <v>39</v>
      </c>
      <c r="O61" s="30"/>
      <c r="P61" s="30"/>
      <c r="Q61" s="30"/>
      <c r="R61" s="9"/>
      <c r="S61" s="9" t="s">
        <v>16</v>
      </c>
    </row>
    <row r="62" spans="1:19" ht="36" x14ac:dyDescent="0.2">
      <c r="A62" s="421"/>
      <c r="B62" s="31">
        <v>37</v>
      </c>
      <c r="C62" s="35" t="s">
        <v>84</v>
      </c>
      <c r="D62" s="40" t="s">
        <v>85</v>
      </c>
      <c r="E62" s="40"/>
      <c r="F62" s="30"/>
      <c r="G62" s="30"/>
      <c r="H62" s="40" t="s">
        <v>86</v>
      </c>
      <c r="I62" s="30"/>
      <c r="J62" s="30"/>
      <c r="K62" s="30"/>
      <c r="L62" s="30"/>
      <c r="M62" s="30"/>
      <c r="N62" s="30"/>
      <c r="O62" s="30" t="s">
        <v>39</v>
      </c>
      <c r="P62" s="30"/>
      <c r="Q62" s="30"/>
      <c r="R62" s="9"/>
      <c r="S62" s="9" t="s">
        <v>16</v>
      </c>
    </row>
    <row r="63" spans="1:19" ht="36" x14ac:dyDescent="0.2">
      <c r="A63" s="421"/>
      <c r="B63" s="31">
        <v>38</v>
      </c>
      <c r="C63" s="35" t="s">
        <v>87</v>
      </c>
      <c r="D63" s="40" t="s">
        <v>88</v>
      </c>
      <c r="E63" s="40"/>
      <c r="F63" s="30"/>
      <c r="G63" s="39" t="s">
        <v>89</v>
      </c>
      <c r="H63" s="40"/>
      <c r="I63" s="30"/>
      <c r="J63" s="30"/>
      <c r="K63" s="30"/>
      <c r="L63" s="30"/>
      <c r="M63" s="30"/>
      <c r="N63" s="30"/>
      <c r="O63" s="30"/>
      <c r="P63" s="30"/>
      <c r="Q63" s="30"/>
      <c r="R63" s="9" t="s">
        <v>16</v>
      </c>
      <c r="S63" s="9"/>
    </row>
    <row r="64" spans="1:19" ht="24" x14ac:dyDescent="0.2">
      <c r="A64" s="421"/>
      <c r="B64" s="31">
        <v>39</v>
      </c>
      <c r="C64" s="35" t="s">
        <v>90</v>
      </c>
      <c r="D64" s="40" t="s">
        <v>91</v>
      </c>
      <c r="E64" s="40"/>
      <c r="F64" s="30"/>
      <c r="G64" s="30"/>
      <c r="H64" s="40" t="s">
        <v>92</v>
      </c>
      <c r="I64" s="30"/>
      <c r="J64" s="30" t="s">
        <v>39</v>
      </c>
      <c r="K64" s="30"/>
      <c r="L64" s="30"/>
      <c r="M64" s="30"/>
      <c r="N64" s="30" t="s">
        <v>39</v>
      </c>
      <c r="O64" s="30"/>
      <c r="P64" s="30"/>
      <c r="Q64" s="30"/>
      <c r="R64" s="9" t="s">
        <v>16</v>
      </c>
      <c r="S64" s="9"/>
    </row>
    <row r="65" spans="1:20" ht="12" customHeight="1" x14ac:dyDescent="0.2">
      <c r="A65" s="421"/>
      <c r="B65" s="422">
        <v>40</v>
      </c>
      <c r="C65" s="408" t="s">
        <v>93</v>
      </c>
      <c r="D65" s="411" t="s">
        <v>770</v>
      </c>
      <c r="E65" s="407"/>
      <c r="F65" s="409"/>
      <c r="G65" s="401"/>
      <c r="H65" s="407"/>
      <c r="I65" s="401"/>
      <c r="J65" s="409"/>
      <c r="K65" s="401"/>
      <c r="L65" s="401"/>
      <c r="M65" s="401"/>
      <c r="N65" s="409"/>
      <c r="O65" s="401"/>
      <c r="P65" s="401"/>
      <c r="Q65" s="401"/>
      <c r="R65" s="413" t="s">
        <v>16</v>
      </c>
      <c r="S65" s="413"/>
      <c r="T65" s="412"/>
    </row>
    <row r="66" spans="1:20" x14ac:dyDescent="0.2">
      <c r="A66" s="421"/>
      <c r="B66" s="422"/>
      <c r="C66" s="408"/>
      <c r="D66" s="411"/>
      <c r="E66" s="407"/>
      <c r="F66" s="409"/>
      <c r="G66" s="401"/>
      <c r="H66" s="407"/>
      <c r="I66" s="401"/>
      <c r="J66" s="409"/>
      <c r="K66" s="401"/>
      <c r="L66" s="401"/>
      <c r="M66" s="401"/>
      <c r="N66" s="409"/>
      <c r="O66" s="401"/>
      <c r="P66" s="401"/>
      <c r="Q66" s="401"/>
      <c r="R66" s="413"/>
      <c r="S66" s="413"/>
      <c r="T66" s="412"/>
    </row>
    <row r="67" spans="1:20" x14ac:dyDescent="0.2">
      <c r="A67" s="421"/>
      <c r="B67" s="422"/>
      <c r="C67" s="408"/>
      <c r="D67" s="411"/>
      <c r="E67" s="407"/>
      <c r="F67" s="409"/>
      <c r="G67" s="401"/>
      <c r="H67" s="407"/>
      <c r="I67" s="401"/>
      <c r="J67" s="409"/>
      <c r="K67" s="401"/>
      <c r="L67" s="401"/>
      <c r="M67" s="401"/>
      <c r="N67" s="409"/>
      <c r="O67" s="401"/>
      <c r="P67" s="401"/>
      <c r="Q67" s="401"/>
      <c r="R67" s="413"/>
      <c r="S67" s="413"/>
      <c r="T67" s="412"/>
    </row>
    <row r="68" spans="1:20" x14ac:dyDescent="0.2">
      <c r="A68" s="421"/>
      <c r="B68" s="422"/>
      <c r="C68" s="408"/>
      <c r="D68" s="411"/>
      <c r="E68" s="407"/>
      <c r="F68" s="409"/>
      <c r="G68" s="401"/>
      <c r="H68" s="407"/>
      <c r="I68" s="401"/>
      <c r="J68" s="409"/>
      <c r="K68" s="401"/>
      <c r="L68" s="401"/>
      <c r="M68" s="401"/>
      <c r="N68" s="409"/>
      <c r="O68" s="401"/>
      <c r="P68" s="401"/>
      <c r="Q68" s="401"/>
      <c r="R68" s="413"/>
      <c r="S68" s="413"/>
      <c r="T68" s="412"/>
    </row>
    <row r="69" spans="1:20" x14ac:dyDescent="0.2">
      <c r="A69" s="421"/>
      <c r="B69" s="422"/>
      <c r="C69" s="408"/>
      <c r="D69" s="411"/>
      <c r="E69" s="407"/>
      <c r="F69" s="409"/>
      <c r="G69" s="401"/>
      <c r="H69" s="407"/>
      <c r="I69" s="401"/>
      <c r="J69" s="409"/>
      <c r="K69" s="401"/>
      <c r="L69" s="401"/>
      <c r="M69" s="401"/>
      <c r="N69" s="409"/>
      <c r="O69" s="401"/>
      <c r="P69" s="401"/>
      <c r="Q69" s="401"/>
      <c r="R69" s="413"/>
      <c r="S69" s="413"/>
      <c r="T69" s="412"/>
    </row>
    <row r="70" spans="1:20" ht="9.75" customHeight="1" x14ac:dyDescent="0.2">
      <c r="A70" s="421"/>
      <c r="B70" s="422"/>
      <c r="C70" s="408"/>
      <c r="D70" s="411"/>
      <c r="E70" s="407"/>
      <c r="F70" s="409"/>
      <c r="G70" s="401"/>
      <c r="H70" s="407"/>
      <c r="I70" s="401"/>
      <c r="J70" s="409"/>
      <c r="K70" s="401"/>
      <c r="L70" s="401"/>
      <c r="M70" s="401"/>
      <c r="N70" s="409"/>
      <c r="O70" s="401"/>
      <c r="P70" s="401"/>
      <c r="Q70" s="401"/>
      <c r="R70" s="413"/>
      <c r="S70" s="413"/>
      <c r="T70" s="412"/>
    </row>
    <row r="71" spans="1:20" ht="12" hidden="1" customHeight="1" x14ac:dyDescent="0.2">
      <c r="A71" s="421"/>
      <c r="B71" s="422"/>
      <c r="C71" s="408"/>
      <c r="D71" s="411"/>
      <c r="E71" s="407"/>
      <c r="F71" s="409"/>
      <c r="G71" s="401"/>
      <c r="H71" s="407"/>
      <c r="I71" s="401"/>
      <c r="J71" s="409"/>
      <c r="K71" s="401"/>
      <c r="L71" s="401"/>
      <c r="M71" s="401"/>
      <c r="N71" s="409"/>
      <c r="O71" s="401"/>
      <c r="P71" s="401"/>
      <c r="Q71" s="401"/>
      <c r="R71" s="413"/>
      <c r="S71" s="413"/>
      <c r="T71" s="412"/>
    </row>
    <row r="72" spans="1:20" ht="12" hidden="1" customHeight="1" x14ac:dyDescent="0.2">
      <c r="A72" s="421"/>
      <c r="B72" s="422"/>
      <c r="C72" s="408"/>
      <c r="D72" s="411"/>
      <c r="E72" s="407"/>
      <c r="F72" s="409"/>
      <c r="G72" s="401"/>
      <c r="H72" s="407"/>
      <c r="I72" s="401"/>
      <c r="J72" s="409"/>
      <c r="K72" s="401"/>
      <c r="L72" s="401"/>
      <c r="M72" s="401"/>
      <c r="N72" s="409"/>
      <c r="O72" s="401"/>
      <c r="P72" s="401"/>
      <c r="Q72" s="401"/>
      <c r="R72" s="413"/>
      <c r="S72" s="413"/>
      <c r="T72" s="412"/>
    </row>
    <row r="73" spans="1:20" ht="12" hidden="1" customHeight="1" x14ac:dyDescent="0.2">
      <c r="A73" s="421"/>
      <c r="B73" s="422"/>
      <c r="C73" s="408"/>
      <c r="D73" s="411"/>
      <c r="E73" s="407"/>
      <c r="F73" s="409"/>
      <c r="G73" s="401"/>
      <c r="H73" s="407"/>
      <c r="I73" s="401"/>
      <c r="J73" s="409"/>
      <c r="K73" s="401"/>
      <c r="L73" s="401"/>
      <c r="M73" s="401"/>
      <c r="N73" s="409"/>
      <c r="O73" s="401"/>
      <c r="P73" s="401"/>
      <c r="Q73" s="401"/>
      <c r="R73" s="413"/>
      <c r="S73" s="413"/>
      <c r="T73" s="412"/>
    </row>
    <row r="74" spans="1:20" ht="24" hidden="1" customHeight="1" x14ac:dyDescent="0.2">
      <c r="A74" s="421"/>
      <c r="B74" s="422"/>
      <c r="C74" s="408"/>
      <c r="D74" s="411"/>
      <c r="E74" s="407"/>
      <c r="F74" s="409"/>
      <c r="G74" s="401"/>
      <c r="H74" s="407"/>
      <c r="I74" s="401"/>
      <c r="J74" s="409"/>
      <c r="K74" s="401"/>
      <c r="L74" s="401"/>
      <c r="M74" s="401"/>
      <c r="N74" s="409"/>
      <c r="O74" s="401"/>
      <c r="P74" s="401"/>
      <c r="Q74" s="401"/>
      <c r="R74" s="413"/>
      <c r="S74" s="413"/>
      <c r="T74" s="412"/>
    </row>
    <row r="75" spans="1:20" ht="36" x14ac:dyDescent="0.2">
      <c r="A75" s="421"/>
      <c r="B75" s="31">
        <v>41</v>
      </c>
      <c r="C75" s="35" t="s">
        <v>94</v>
      </c>
      <c r="D75" s="40" t="s">
        <v>95</v>
      </c>
      <c r="E75" s="40"/>
      <c r="F75" s="30"/>
      <c r="G75" s="30"/>
      <c r="H75" s="40"/>
      <c r="I75" s="39" t="s">
        <v>96</v>
      </c>
      <c r="J75" s="30" t="s">
        <v>39</v>
      </c>
      <c r="K75" s="30"/>
      <c r="L75" s="30"/>
      <c r="M75" s="30"/>
      <c r="N75" s="30" t="s">
        <v>39</v>
      </c>
      <c r="O75" s="30"/>
      <c r="P75" s="30"/>
      <c r="Q75" s="30"/>
      <c r="R75" s="9"/>
      <c r="S75" s="9" t="s">
        <v>16</v>
      </c>
    </row>
    <row r="76" spans="1:20" ht="15.75" customHeight="1" x14ac:dyDescent="0.2">
      <c r="A76" s="421"/>
      <c r="B76" s="422">
        <v>42</v>
      </c>
      <c r="C76" s="408" t="s">
        <v>97</v>
      </c>
      <c r="D76" s="407" t="s">
        <v>98</v>
      </c>
      <c r="E76" s="407"/>
      <c r="F76" s="401" t="s">
        <v>99</v>
      </c>
      <c r="G76" s="401"/>
      <c r="H76" s="407"/>
      <c r="I76" s="401"/>
      <c r="J76" s="401"/>
      <c r="K76" s="401"/>
      <c r="L76" s="401"/>
      <c r="M76" s="401"/>
      <c r="N76" s="401"/>
      <c r="O76" s="409" t="s">
        <v>16</v>
      </c>
      <c r="P76" s="401"/>
      <c r="Q76" s="401"/>
      <c r="R76" s="413"/>
      <c r="S76" s="413"/>
      <c r="T76" s="412"/>
    </row>
    <row r="77" spans="1:20" ht="47.25" customHeight="1" x14ac:dyDescent="0.2">
      <c r="A77" s="421"/>
      <c r="B77" s="422"/>
      <c r="C77" s="408"/>
      <c r="D77" s="407"/>
      <c r="E77" s="407"/>
      <c r="F77" s="401"/>
      <c r="G77" s="401"/>
      <c r="H77" s="407"/>
      <c r="I77" s="401"/>
      <c r="J77" s="401"/>
      <c r="K77" s="401"/>
      <c r="L77" s="401"/>
      <c r="M77" s="401"/>
      <c r="N77" s="401"/>
      <c r="O77" s="409"/>
      <c r="P77" s="401"/>
      <c r="Q77" s="401"/>
      <c r="R77" s="413"/>
      <c r="S77" s="413"/>
      <c r="T77" s="412"/>
    </row>
    <row r="78" spans="1:20" ht="15.75" customHeight="1" x14ac:dyDescent="0.2">
      <c r="A78" s="421"/>
      <c r="B78" s="422">
        <v>43</v>
      </c>
      <c r="C78" s="408" t="s">
        <v>100</v>
      </c>
      <c r="D78" s="411" t="s">
        <v>102</v>
      </c>
      <c r="E78" s="407"/>
      <c r="F78" s="401"/>
      <c r="G78" s="401"/>
      <c r="H78" s="407" t="s">
        <v>101</v>
      </c>
      <c r="I78" s="401"/>
      <c r="J78" s="401"/>
      <c r="K78" s="401"/>
      <c r="L78" s="401"/>
      <c r="M78" s="401"/>
      <c r="N78" s="409"/>
      <c r="O78" s="401"/>
      <c r="P78" s="401"/>
      <c r="Q78" s="401"/>
      <c r="R78" s="413" t="s">
        <v>16</v>
      </c>
      <c r="S78" s="413"/>
      <c r="T78" s="412"/>
    </row>
    <row r="79" spans="1:20" ht="66" customHeight="1" x14ac:dyDescent="0.2">
      <c r="A79" s="421"/>
      <c r="B79" s="422"/>
      <c r="C79" s="408"/>
      <c r="D79" s="411"/>
      <c r="E79" s="407"/>
      <c r="F79" s="401"/>
      <c r="G79" s="401"/>
      <c r="H79" s="407"/>
      <c r="I79" s="401"/>
      <c r="J79" s="401"/>
      <c r="K79" s="401"/>
      <c r="L79" s="401"/>
      <c r="M79" s="401"/>
      <c r="N79" s="409"/>
      <c r="O79" s="401"/>
      <c r="P79" s="401"/>
      <c r="Q79" s="401"/>
      <c r="R79" s="413"/>
      <c r="S79" s="413"/>
      <c r="T79" s="412"/>
    </row>
    <row r="80" spans="1:20" ht="36" x14ac:dyDescent="0.2">
      <c r="A80" s="421"/>
      <c r="B80" s="31">
        <v>44</v>
      </c>
      <c r="C80" s="35" t="s">
        <v>103</v>
      </c>
      <c r="D80" s="40" t="s">
        <v>104</v>
      </c>
      <c r="E80" s="40"/>
      <c r="F80" s="30"/>
      <c r="G80" s="30"/>
      <c r="H80" s="40"/>
      <c r="I80" s="39" t="s">
        <v>105</v>
      </c>
      <c r="J80" s="30" t="s">
        <v>39</v>
      </c>
      <c r="K80" s="30"/>
      <c r="L80" s="30"/>
      <c r="M80" s="30"/>
      <c r="N80" s="30" t="s">
        <v>39</v>
      </c>
      <c r="O80" s="30"/>
      <c r="P80" s="30"/>
      <c r="Q80" s="30"/>
      <c r="R80" s="9" t="s">
        <v>16</v>
      </c>
      <c r="S80" s="9"/>
    </row>
    <row r="81" spans="1:19" ht="48" x14ac:dyDescent="0.2">
      <c r="A81" s="421"/>
      <c r="B81" s="31">
        <v>45</v>
      </c>
      <c r="C81" s="35" t="s">
        <v>106</v>
      </c>
      <c r="D81" s="40" t="s">
        <v>107</v>
      </c>
      <c r="E81" s="40"/>
      <c r="F81" s="30"/>
      <c r="G81" s="30"/>
      <c r="H81" s="40"/>
      <c r="I81" s="30" t="s">
        <v>108</v>
      </c>
      <c r="J81" s="30" t="s">
        <v>39</v>
      </c>
      <c r="K81" s="30"/>
      <c r="L81" s="30"/>
      <c r="M81" s="30"/>
      <c r="N81" s="30" t="s">
        <v>39</v>
      </c>
      <c r="O81" s="30"/>
      <c r="P81" s="30"/>
      <c r="Q81" s="30"/>
      <c r="R81" s="9" t="s">
        <v>16</v>
      </c>
      <c r="S81" s="9"/>
    </row>
    <row r="82" spans="1:19" ht="72" x14ac:dyDescent="0.2">
      <c r="A82" s="421" t="s">
        <v>915</v>
      </c>
      <c r="B82" s="31">
        <v>46</v>
      </c>
      <c r="C82" s="34" t="s">
        <v>720</v>
      </c>
      <c r="D82" s="39" t="s">
        <v>109</v>
      </c>
      <c r="E82" s="40"/>
      <c r="F82" s="30"/>
      <c r="G82" s="30"/>
      <c r="H82" s="40"/>
      <c r="I82" s="6">
        <v>42586</v>
      </c>
      <c r="J82" s="30" t="s">
        <v>39</v>
      </c>
      <c r="K82" s="30"/>
      <c r="L82" s="30"/>
      <c r="M82" s="30"/>
      <c r="N82" s="30"/>
      <c r="O82" s="30"/>
      <c r="P82" s="30"/>
      <c r="Q82" s="30"/>
      <c r="R82" s="30"/>
      <c r="S82" s="30" t="s">
        <v>721</v>
      </c>
    </row>
    <row r="83" spans="1:19" ht="60" x14ac:dyDescent="0.2">
      <c r="A83" s="421"/>
      <c r="B83" s="31">
        <v>47</v>
      </c>
      <c r="C83" s="34" t="s">
        <v>110</v>
      </c>
      <c r="D83" s="39" t="s">
        <v>111</v>
      </c>
      <c r="E83" s="40"/>
      <c r="F83" s="30"/>
      <c r="G83" s="30"/>
      <c r="H83" s="40"/>
      <c r="I83" s="39" t="s">
        <v>112</v>
      </c>
      <c r="J83" s="30" t="s">
        <v>39</v>
      </c>
      <c r="K83" s="30"/>
      <c r="L83" s="30"/>
      <c r="M83" s="30"/>
      <c r="N83" s="30"/>
      <c r="O83" s="30"/>
      <c r="P83" s="30"/>
      <c r="Q83" s="30"/>
      <c r="R83" s="30" t="s">
        <v>722</v>
      </c>
      <c r="S83" s="30"/>
    </row>
    <row r="84" spans="1:19" x14ac:dyDescent="0.2">
      <c r="A84" s="421"/>
      <c r="B84" s="422">
        <v>48</v>
      </c>
      <c r="C84" s="404" t="s">
        <v>113</v>
      </c>
      <c r="D84" s="410" t="s">
        <v>114</v>
      </c>
      <c r="E84" s="407"/>
      <c r="F84" s="401"/>
      <c r="G84" s="401"/>
      <c r="H84" s="407"/>
      <c r="I84" s="400" t="s">
        <v>42</v>
      </c>
      <c r="J84" s="401" t="s">
        <v>39</v>
      </c>
      <c r="K84" s="401"/>
      <c r="L84" s="401"/>
      <c r="M84" s="401"/>
      <c r="N84" s="401"/>
      <c r="O84" s="401"/>
      <c r="P84" s="401"/>
      <c r="Q84" s="401"/>
      <c r="R84" s="401" t="s">
        <v>721</v>
      </c>
      <c r="S84" s="401"/>
    </row>
    <row r="85" spans="1:19" ht="35.25" customHeight="1" x14ac:dyDescent="0.2">
      <c r="A85" s="421"/>
      <c r="B85" s="422"/>
      <c r="C85" s="404"/>
      <c r="D85" s="410"/>
      <c r="E85" s="407"/>
      <c r="F85" s="401"/>
      <c r="G85" s="401"/>
      <c r="H85" s="407"/>
      <c r="I85" s="400"/>
      <c r="J85" s="401"/>
      <c r="K85" s="401"/>
      <c r="L85" s="401"/>
      <c r="M85" s="401"/>
      <c r="N85" s="401"/>
      <c r="O85" s="401"/>
      <c r="P85" s="401"/>
      <c r="Q85" s="401"/>
      <c r="R85" s="401"/>
      <c r="S85" s="401"/>
    </row>
    <row r="86" spans="1:19" ht="117.75" customHeight="1" x14ac:dyDescent="0.2">
      <c r="A86" s="421"/>
      <c r="B86" s="31">
        <v>49</v>
      </c>
      <c r="C86" s="34" t="s">
        <v>115</v>
      </c>
      <c r="D86" s="37" t="s">
        <v>116</v>
      </c>
      <c r="E86" s="40"/>
      <c r="F86" s="30"/>
      <c r="G86" s="30"/>
      <c r="H86" s="40"/>
      <c r="I86" s="39" t="s">
        <v>42</v>
      </c>
      <c r="J86" s="30" t="s">
        <v>39</v>
      </c>
      <c r="K86" s="30"/>
      <c r="L86" s="30"/>
      <c r="M86" s="30"/>
      <c r="N86" s="30"/>
      <c r="O86" s="30"/>
      <c r="P86" s="30"/>
      <c r="Q86" s="30"/>
      <c r="R86" s="30" t="s">
        <v>721</v>
      </c>
      <c r="S86" s="30"/>
    </row>
    <row r="87" spans="1:19" ht="101.25" customHeight="1" x14ac:dyDescent="0.2">
      <c r="A87" s="421"/>
      <c r="B87" s="422">
        <v>50</v>
      </c>
      <c r="C87" s="404" t="s">
        <v>117</v>
      </c>
      <c r="D87" s="400" t="s">
        <v>118</v>
      </c>
      <c r="E87" s="407"/>
      <c r="F87" s="401"/>
      <c r="G87" s="401"/>
      <c r="H87" s="407"/>
      <c r="I87" s="400" t="s">
        <v>112</v>
      </c>
      <c r="J87" s="401" t="s">
        <v>39</v>
      </c>
      <c r="K87" s="401"/>
      <c r="L87" s="401"/>
      <c r="M87" s="401"/>
      <c r="N87" s="401"/>
      <c r="O87" s="401"/>
      <c r="P87" s="401"/>
      <c r="Q87" s="401"/>
      <c r="R87" s="401" t="s">
        <v>721</v>
      </c>
      <c r="S87" s="401"/>
    </row>
    <row r="88" spans="1:19" ht="47.25" customHeight="1" x14ac:dyDescent="0.2">
      <c r="A88" s="421"/>
      <c r="B88" s="422"/>
      <c r="C88" s="404"/>
      <c r="D88" s="400"/>
      <c r="E88" s="407"/>
      <c r="F88" s="401"/>
      <c r="G88" s="401"/>
      <c r="H88" s="407"/>
      <c r="I88" s="400"/>
      <c r="J88" s="401"/>
      <c r="K88" s="401"/>
      <c r="L88" s="401"/>
      <c r="M88" s="401"/>
      <c r="N88" s="401"/>
      <c r="O88" s="401"/>
      <c r="P88" s="401"/>
      <c r="Q88" s="401"/>
      <c r="R88" s="401"/>
      <c r="S88" s="401"/>
    </row>
    <row r="89" spans="1:19" ht="15.75" customHeight="1" x14ac:dyDescent="0.2">
      <c r="A89" s="421"/>
      <c r="B89" s="422"/>
      <c r="C89" s="404"/>
      <c r="D89" s="400"/>
      <c r="E89" s="407"/>
      <c r="F89" s="401"/>
      <c r="G89" s="401"/>
      <c r="H89" s="407"/>
      <c r="I89" s="400"/>
      <c r="J89" s="401"/>
      <c r="K89" s="401"/>
      <c r="L89" s="401"/>
      <c r="M89" s="401"/>
      <c r="N89" s="401"/>
      <c r="O89" s="401"/>
      <c r="P89" s="401"/>
      <c r="Q89" s="401"/>
      <c r="R89" s="401"/>
      <c r="S89" s="401"/>
    </row>
    <row r="90" spans="1:19" ht="60" x14ac:dyDescent="0.2">
      <c r="A90" s="421"/>
      <c r="B90" s="31">
        <v>51</v>
      </c>
      <c r="C90" s="34" t="s">
        <v>119</v>
      </c>
      <c r="D90" s="39" t="s">
        <v>120</v>
      </c>
      <c r="E90" s="40"/>
      <c r="F90" s="30"/>
      <c r="G90" s="30"/>
      <c r="H90" s="40"/>
      <c r="I90" s="39" t="s">
        <v>121</v>
      </c>
      <c r="J90" s="30" t="s">
        <v>39</v>
      </c>
      <c r="K90" s="30"/>
      <c r="L90" s="30"/>
      <c r="M90" s="30"/>
      <c r="N90" s="30"/>
      <c r="O90" s="30"/>
      <c r="P90" s="30"/>
      <c r="Q90" s="30"/>
      <c r="R90" s="30" t="s">
        <v>16</v>
      </c>
      <c r="S90" s="30"/>
    </row>
    <row r="91" spans="1:19" ht="60" x14ac:dyDescent="0.2">
      <c r="A91" s="421"/>
      <c r="B91" s="31">
        <v>52</v>
      </c>
      <c r="C91" s="32" t="s">
        <v>122</v>
      </c>
      <c r="D91" s="39" t="s">
        <v>123</v>
      </c>
      <c r="E91" s="40"/>
      <c r="F91" s="30"/>
      <c r="G91" s="30"/>
      <c r="H91" s="39" t="s">
        <v>124</v>
      </c>
      <c r="I91" s="30"/>
      <c r="J91" s="30" t="s">
        <v>39</v>
      </c>
      <c r="K91" s="30"/>
      <c r="L91" s="30"/>
      <c r="M91" s="30"/>
      <c r="N91" s="30" t="s">
        <v>39</v>
      </c>
      <c r="O91" s="30"/>
      <c r="P91" s="30"/>
      <c r="Q91" s="30"/>
      <c r="R91" s="30" t="s">
        <v>39</v>
      </c>
      <c r="S91" s="30"/>
    </row>
    <row r="92" spans="1:19" ht="48" x14ac:dyDescent="0.2">
      <c r="A92" s="421"/>
      <c r="B92" s="31">
        <v>53</v>
      </c>
      <c r="C92" s="34" t="s">
        <v>125</v>
      </c>
      <c r="D92" s="39" t="s">
        <v>126</v>
      </c>
      <c r="E92" s="40"/>
      <c r="F92" s="30"/>
      <c r="G92" s="30"/>
      <c r="H92" s="40"/>
      <c r="I92" s="6">
        <v>42555</v>
      </c>
      <c r="J92" s="30" t="s">
        <v>39</v>
      </c>
      <c r="K92" s="30"/>
      <c r="L92" s="30"/>
      <c r="M92" s="30"/>
      <c r="N92" s="30"/>
      <c r="O92" s="30"/>
      <c r="P92" s="30"/>
      <c r="Q92" s="30"/>
      <c r="R92" s="30" t="s">
        <v>16</v>
      </c>
      <c r="S92" s="30"/>
    </row>
    <row r="93" spans="1:19" x14ac:dyDescent="0.2">
      <c r="A93" s="421"/>
      <c r="B93" s="422">
        <v>54</v>
      </c>
      <c r="C93" s="404" t="s">
        <v>127</v>
      </c>
      <c r="D93" s="400" t="s">
        <v>128</v>
      </c>
      <c r="E93" s="407"/>
      <c r="F93" s="401"/>
      <c r="G93" s="401"/>
      <c r="H93" s="407"/>
      <c r="I93" s="400" t="s">
        <v>42</v>
      </c>
      <c r="J93" s="401" t="s">
        <v>39</v>
      </c>
      <c r="K93" s="401"/>
      <c r="L93" s="401"/>
      <c r="M93" s="401"/>
      <c r="N93" s="401"/>
      <c r="O93" s="401"/>
      <c r="P93" s="401"/>
      <c r="Q93" s="401"/>
      <c r="R93" s="401" t="s">
        <v>39</v>
      </c>
      <c r="S93" s="401"/>
    </row>
    <row r="94" spans="1:19" ht="87" customHeight="1" x14ac:dyDescent="0.2">
      <c r="A94" s="421"/>
      <c r="B94" s="422"/>
      <c r="C94" s="404"/>
      <c r="D94" s="400"/>
      <c r="E94" s="407"/>
      <c r="F94" s="401"/>
      <c r="G94" s="401"/>
      <c r="H94" s="407"/>
      <c r="I94" s="400"/>
      <c r="J94" s="401"/>
      <c r="K94" s="401"/>
      <c r="L94" s="401"/>
      <c r="M94" s="401"/>
      <c r="N94" s="401"/>
      <c r="O94" s="401"/>
      <c r="P94" s="401"/>
      <c r="Q94" s="401"/>
      <c r="R94" s="401"/>
      <c r="S94" s="401"/>
    </row>
    <row r="95" spans="1:19" ht="36" x14ac:dyDescent="0.2">
      <c r="A95" s="421"/>
      <c r="B95" s="31">
        <v>55</v>
      </c>
      <c r="C95" s="34" t="s">
        <v>129</v>
      </c>
      <c r="D95" s="39" t="s">
        <v>130</v>
      </c>
      <c r="E95" s="40"/>
      <c r="F95" s="30"/>
      <c r="G95" s="30"/>
      <c r="H95" s="40"/>
      <c r="I95" s="39" t="s">
        <v>42</v>
      </c>
      <c r="J95" s="30" t="s">
        <v>39</v>
      </c>
      <c r="K95" s="30"/>
      <c r="L95" s="30"/>
      <c r="M95" s="30"/>
      <c r="N95" s="30"/>
      <c r="O95" s="30"/>
      <c r="P95" s="30"/>
      <c r="Q95" s="30"/>
      <c r="R95" s="30" t="s">
        <v>39</v>
      </c>
      <c r="S95" s="30"/>
    </row>
    <row r="96" spans="1:19" ht="24" x14ac:dyDescent="0.2">
      <c r="A96" s="421"/>
      <c r="B96" s="31">
        <v>56</v>
      </c>
      <c r="C96" s="34" t="s">
        <v>131</v>
      </c>
      <c r="D96" s="39" t="s">
        <v>132</v>
      </c>
      <c r="E96" s="40"/>
      <c r="F96" s="30"/>
      <c r="G96" s="30"/>
      <c r="H96" s="40"/>
      <c r="I96" s="6">
        <v>42555</v>
      </c>
      <c r="J96" s="30" t="s">
        <v>39</v>
      </c>
      <c r="K96" s="30"/>
      <c r="L96" s="30"/>
      <c r="M96" s="30"/>
      <c r="N96" s="30"/>
      <c r="O96" s="30"/>
      <c r="P96" s="30"/>
      <c r="Q96" s="30"/>
      <c r="R96" s="30" t="s">
        <v>16</v>
      </c>
      <c r="S96" s="30"/>
    </row>
    <row r="97" spans="1:19" ht="60" x14ac:dyDescent="0.2">
      <c r="A97" s="421"/>
      <c r="B97" s="31">
        <v>57</v>
      </c>
      <c r="C97" s="34" t="s">
        <v>133</v>
      </c>
      <c r="D97" s="39" t="s">
        <v>134</v>
      </c>
      <c r="E97" s="40"/>
      <c r="F97" s="30"/>
      <c r="G97" s="30"/>
      <c r="H97" s="39" t="s">
        <v>135</v>
      </c>
      <c r="I97" s="39"/>
      <c r="J97" s="30" t="s">
        <v>39</v>
      </c>
      <c r="K97" s="30"/>
      <c r="L97" s="30"/>
      <c r="M97" s="30"/>
      <c r="N97" s="30"/>
      <c r="O97" s="30"/>
      <c r="P97" s="30" t="s">
        <v>39</v>
      </c>
      <c r="Q97" s="30"/>
      <c r="R97" s="30"/>
      <c r="S97" s="30" t="s">
        <v>723</v>
      </c>
    </row>
    <row r="98" spans="1:19" ht="48" x14ac:dyDescent="0.2">
      <c r="A98" s="421"/>
      <c r="B98" s="31">
        <v>58</v>
      </c>
      <c r="C98" s="34" t="s">
        <v>136</v>
      </c>
      <c r="D98" s="39" t="s">
        <v>137</v>
      </c>
      <c r="E98" s="40"/>
      <c r="F98" s="30"/>
      <c r="G98" s="30"/>
      <c r="H98" s="39"/>
      <c r="I98" s="39" t="s">
        <v>42</v>
      </c>
      <c r="J98" s="30" t="s">
        <v>39</v>
      </c>
      <c r="K98" s="30"/>
      <c r="L98" s="30"/>
      <c r="M98" s="30"/>
      <c r="N98" s="30"/>
      <c r="O98" s="30"/>
      <c r="P98" s="30"/>
      <c r="Q98" s="30"/>
      <c r="R98" s="30" t="s">
        <v>39</v>
      </c>
      <c r="S98" s="30"/>
    </row>
    <row r="99" spans="1:19" ht="48" x14ac:dyDescent="0.2">
      <c r="A99" s="421"/>
      <c r="B99" s="31">
        <v>59</v>
      </c>
      <c r="C99" s="35" t="s">
        <v>724</v>
      </c>
      <c r="D99" s="40" t="s">
        <v>138</v>
      </c>
      <c r="E99" s="40"/>
      <c r="F99" s="30"/>
      <c r="G99" s="30"/>
      <c r="H99" s="40" t="s">
        <v>139</v>
      </c>
      <c r="I99" s="39"/>
      <c r="J99" s="30" t="s">
        <v>39</v>
      </c>
      <c r="K99" s="30"/>
      <c r="L99" s="30"/>
      <c r="M99" s="30"/>
      <c r="N99" s="30" t="s">
        <v>39</v>
      </c>
      <c r="O99" s="30"/>
      <c r="P99" s="30"/>
      <c r="Q99" s="30"/>
      <c r="R99" s="30" t="s">
        <v>16</v>
      </c>
      <c r="S99" s="30"/>
    </row>
    <row r="100" spans="1:19" ht="72" x14ac:dyDescent="0.2">
      <c r="A100" s="421"/>
      <c r="B100" s="31">
        <v>60</v>
      </c>
      <c r="C100" s="34" t="s">
        <v>140</v>
      </c>
      <c r="D100" s="39" t="s">
        <v>141</v>
      </c>
      <c r="E100" s="40"/>
      <c r="F100" s="30"/>
      <c r="G100" s="30"/>
      <c r="H100" s="39" t="s">
        <v>142</v>
      </c>
      <c r="I100" s="39"/>
      <c r="J100" s="30" t="s">
        <v>39</v>
      </c>
      <c r="K100" s="30" t="s">
        <v>725</v>
      </c>
      <c r="L100" s="30"/>
      <c r="M100" s="30"/>
      <c r="N100" s="30"/>
      <c r="O100" s="30"/>
      <c r="P100" s="30"/>
      <c r="Q100" s="30"/>
      <c r="R100" s="30" t="s">
        <v>726</v>
      </c>
      <c r="S100" s="30"/>
    </row>
    <row r="101" spans="1:19" ht="96" x14ac:dyDescent="0.2">
      <c r="A101" s="421"/>
      <c r="B101" s="31">
        <v>61</v>
      </c>
      <c r="C101" s="34" t="s">
        <v>143</v>
      </c>
      <c r="D101" s="39" t="s">
        <v>144</v>
      </c>
      <c r="E101" s="40"/>
      <c r="F101" s="30"/>
      <c r="G101" s="30"/>
      <c r="H101" s="39"/>
      <c r="I101" s="6">
        <v>42555</v>
      </c>
      <c r="J101" s="30"/>
      <c r="K101" s="30"/>
      <c r="L101" s="30"/>
      <c r="M101" s="30"/>
      <c r="N101" s="30"/>
      <c r="O101" s="30"/>
      <c r="P101" s="30"/>
      <c r="Q101" s="30"/>
      <c r="R101" s="30" t="s">
        <v>16</v>
      </c>
      <c r="S101" s="30"/>
    </row>
    <row r="102" spans="1:19" x14ac:dyDescent="0.2">
      <c r="A102" s="421"/>
      <c r="B102" s="430">
        <v>62</v>
      </c>
      <c r="C102" s="403" t="s">
        <v>145</v>
      </c>
      <c r="D102" s="400" t="s">
        <v>146</v>
      </c>
      <c r="E102" s="407"/>
      <c r="F102" s="401"/>
      <c r="G102" s="401"/>
      <c r="H102" s="400"/>
      <c r="I102" s="414">
        <v>42646</v>
      </c>
      <c r="J102" s="401" t="s">
        <v>39</v>
      </c>
      <c r="K102" s="401"/>
      <c r="L102" s="401"/>
      <c r="M102" s="401"/>
      <c r="N102" s="401"/>
      <c r="O102" s="401"/>
      <c r="P102" s="401"/>
      <c r="Q102" s="401"/>
      <c r="R102" s="401" t="s">
        <v>16</v>
      </c>
      <c r="S102" s="401"/>
    </row>
    <row r="103" spans="1:19" ht="45" customHeight="1" x14ac:dyDescent="0.2">
      <c r="A103" s="421"/>
      <c r="B103" s="430"/>
      <c r="C103" s="403"/>
      <c r="D103" s="400"/>
      <c r="E103" s="407"/>
      <c r="F103" s="401"/>
      <c r="G103" s="401"/>
      <c r="H103" s="400"/>
      <c r="I103" s="414"/>
      <c r="J103" s="401"/>
      <c r="K103" s="401"/>
      <c r="L103" s="401"/>
      <c r="M103" s="401"/>
      <c r="N103" s="401"/>
      <c r="O103" s="401"/>
      <c r="P103" s="401"/>
      <c r="Q103" s="401"/>
      <c r="R103" s="401"/>
      <c r="S103" s="401"/>
    </row>
    <row r="104" spans="1:19" ht="60" x14ac:dyDescent="0.2">
      <c r="A104" s="421" t="s">
        <v>916</v>
      </c>
      <c r="B104" s="31">
        <v>63</v>
      </c>
      <c r="C104" s="38" t="s">
        <v>147</v>
      </c>
      <c r="D104" s="39" t="s">
        <v>148</v>
      </c>
      <c r="E104" s="6">
        <v>41009</v>
      </c>
      <c r="F104" s="30"/>
      <c r="G104" s="30"/>
      <c r="H104" s="36"/>
      <c r="I104" s="37"/>
      <c r="J104" s="30" t="s">
        <v>39</v>
      </c>
      <c r="K104" s="30"/>
      <c r="L104" s="30"/>
      <c r="M104" s="30"/>
      <c r="N104" s="30"/>
      <c r="O104" s="30"/>
      <c r="P104" s="30" t="s">
        <v>39</v>
      </c>
      <c r="Q104" s="30"/>
      <c r="R104" s="30"/>
      <c r="S104" s="30" t="s">
        <v>727</v>
      </c>
    </row>
    <row r="105" spans="1:19" x14ac:dyDescent="0.2">
      <c r="A105" s="421"/>
      <c r="B105" s="422">
        <v>64</v>
      </c>
      <c r="C105" s="416" t="s">
        <v>149</v>
      </c>
      <c r="D105" s="400" t="s">
        <v>150</v>
      </c>
      <c r="E105" s="407"/>
      <c r="F105" s="401"/>
      <c r="G105" s="401"/>
      <c r="H105" s="415">
        <v>42281</v>
      </c>
      <c r="I105" s="410"/>
      <c r="J105" s="401"/>
      <c r="K105" s="401"/>
      <c r="L105" s="401"/>
      <c r="M105" s="401"/>
      <c r="N105" s="401"/>
      <c r="O105" s="401"/>
      <c r="P105" s="401"/>
      <c r="Q105" s="401"/>
      <c r="R105" s="401" t="s">
        <v>16</v>
      </c>
      <c r="S105" s="401"/>
    </row>
    <row r="106" spans="1:19" ht="28.5" customHeight="1" x14ac:dyDescent="0.2">
      <c r="A106" s="421"/>
      <c r="B106" s="422"/>
      <c r="C106" s="416"/>
      <c r="D106" s="400"/>
      <c r="E106" s="407"/>
      <c r="F106" s="401"/>
      <c r="G106" s="401"/>
      <c r="H106" s="415"/>
      <c r="I106" s="410"/>
      <c r="J106" s="401"/>
      <c r="K106" s="401"/>
      <c r="L106" s="401"/>
      <c r="M106" s="401"/>
      <c r="N106" s="401"/>
      <c r="O106" s="401"/>
      <c r="P106" s="401"/>
      <c r="Q106" s="401"/>
      <c r="R106" s="401"/>
      <c r="S106" s="401"/>
    </row>
    <row r="107" spans="1:19" x14ac:dyDescent="0.2">
      <c r="A107" s="421"/>
      <c r="B107" s="422">
        <v>65</v>
      </c>
      <c r="C107" s="416" t="s">
        <v>151</v>
      </c>
      <c r="D107" s="400" t="s">
        <v>152</v>
      </c>
      <c r="E107" s="407"/>
      <c r="F107" s="401"/>
      <c r="G107" s="401"/>
      <c r="H107" s="406"/>
      <c r="I107" s="406" t="s">
        <v>153</v>
      </c>
      <c r="J107" s="401"/>
      <c r="K107" s="401"/>
      <c r="L107" s="401" t="s">
        <v>16</v>
      </c>
      <c r="M107" s="401"/>
      <c r="N107" s="401"/>
      <c r="O107" s="401"/>
      <c r="P107" s="401"/>
      <c r="Q107" s="401"/>
      <c r="R107" s="401"/>
      <c r="S107" s="401" t="s">
        <v>39</v>
      </c>
    </row>
    <row r="108" spans="1:19" ht="39" customHeight="1" x14ac:dyDescent="0.2">
      <c r="A108" s="421"/>
      <c r="B108" s="422"/>
      <c r="C108" s="416"/>
      <c r="D108" s="400"/>
      <c r="E108" s="407"/>
      <c r="F108" s="401"/>
      <c r="G108" s="401"/>
      <c r="H108" s="406"/>
      <c r="I108" s="406"/>
      <c r="J108" s="401"/>
      <c r="K108" s="401"/>
      <c r="L108" s="401"/>
      <c r="M108" s="401"/>
      <c r="N108" s="401"/>
      <c r="O108" s="401"/>
      <c r="P108" s="401"/>
      <c r="Q108" s="401"/>
      <c r="R108" s="401"/>
      <c r="S108" s="401"/>
    </row>
    <row r="109" spans="1:19" ht="96" x14ac:dyDescent="0.2">
      <c r="A109" s="421"/>
      <c r="B109" s="31">
        <v>66</v>
      </c>
      <c r="C109" s="38" t="s">
        <v>154</v>
      </c>
      <c r="D109" s="39" t="s">
        <v>155</v>
      </c>
      <c r="E109" s="40"/>
      <c r="F109" s="30"/>
      <c r="G109" s="30"/>
      <c r="H109" s="36"/>
      <c r="I109" s="37" t="s">
        <v>156</v>
      </c>
      <c r="J109" s="30"/>
      <c r="K109" s="30"/>
      <c r="L109" s="30" t="s">
        <v>39</v>
      </c>
      <c r="M109" s="30"/>
      <c r="N109" s="30"/>
      <c r="O109" s="30"/>
      <c r="P109" s="30"/>
      <c r="Q109" s="30"/>
      <c r="R109" s="30"/>
      <c r="S109" s="30" t="s">
        <v>728</v>
      </c>
    </row>
    <row r="110" spans="1:19" ht="36" x14ac:dyDescent="0.2">
      <c r="A110" s="421"/>
      <c r="B110" s="31">
        <v>67</v>
      </c>
      <c r="C110" s="38" t="s">
        <v>157</v>
      </c>
      <c r="D110" s="39" t="s">
        <v>158</v>
      </c>
      <c r="E110" s="40"/>
      <c r="F110" s="30"/>
      <c r="G110" s="30"/>
      <c r="H110" s="42">
        <v>42281</v>
      </c>
      <c r="I110" s="37"/>
      <c r="J110" s="30"/>
      <c r="K110" s="30"/>
      <c r="L110" s="30"/>
      <c r="M110" s="30"/>
      <c r="N110" s="30" t="s">
        <v>39</v>
      </c>
      <c r="O110" s="30"/>
      <c r="P110" s="30"/>
      <c r="Q110" s="30"/>
      <c r="R110" s="30" t="s">
        <v>16</v>
      </c>
      <c r="S110" s="30"/>
    </row>
    <row r="111" spans="1:19" ht="48" x14ac:dyDescent="0.2">
      <c r="A111" s="421" t="s">
        <v>917</v>
      </c>
      <c r="B111" s="31">
        <v>68</v>
      </c>
      <c r="C111" s="38" t="s">
        <v>796</v>
      </c>
      <c r="D111" s="39" t="s">
        <v>159</v>
      </c>
      <c r="E111" s="40"/>
      <c r="F111" s="30"/>
      <c r="G111" s="30" t="s">
        <v>160</v>
      </c>
      <c r="H111" s="36"/>
      <c r="I111" s="37"/>
      <c r="J111" s="30"/>
      <c r="K111" s="30"/>
      <c r="L111" s="30"/>
      <c r="M111" s="30" t="s">
        <v>16</v>
      </c>
      <c r="N111" s="30"/>
      <c r="O111" s="30"/>
      <c r="P111" s="30"/>
      <c r="Q111" s="30"/>
      <c r="R111" s="30" t="s">
        <v>16</v>
      </c>
      <c r="S111" s="30"/>
    </row>
    <row r="112" spans="1:19" ht="48" x14ac:dyDescent="0.2">
      <c r="A112" s="421"/>
      <c r="B112" s="31">
        <v>69</v>
      </c>
      <c r="C112" s="38" t="s">
        <v>797</v>
      </c>
      <c r="D112" s="39" t="s">
        <v>161</v>
      </c>
      <c r="E112" s="40"/>
      <c r="F112" s="30"/>
      <c r="G112" s="30"/>
      <c r="H112" s="36"/>
      <c r="I112" s="37" t="s">
        <v>162</v>
      </c>
      <c r="J112" s="30" t="s">
        <v>16</v>
      </c>
      <c r="K112" s="30"/>
      <c r="L112" s="30"/>
      <c r="M112" s="30"/>
      <c r="N112" s="30"/>
      <c r="O112" s="30"/>
      <c r="P112" s="30"/>
      <c r="Q112" s="30"/>
      <c r="R112" s="30" t="s">
        <v>16</v>
      </c>
      <c r="S112" s="30"/>
    </row>
    <row r="113" spans="1:20" ht="24" x14ac:dyDescent="0.2">
      <c r="A113" s="421"/>
      <c r="B113" s="31">
        <v>70</v>
      </c>
      <c r="C113" s="38" t="s">
        <v>798</v>
      </c>
      <c r="D113" s="39" t="s">
        <v>163</v>
      </c>
      <c r="E113" s="40"/>
      <c r="F113" s="30"/>
      <c r="G113" s="30"/>
      <c r="H113" s="42">
        <v>42259</v>
      </c>
      <c r="I113" s="37"/>
      <c r="J113" s="30"/>
      <c r="K113" s="30"/>
      <c r="L113" s="30"/>
      <c r="M113" s="30"/>
      <c r="N113" s="30" t="s">
        <v>16</v>
      </c>
      <c r="O113" s="30"/>
      <c r="P113" s="30"/>
      <c r="Q113" s="30"/>
      <c r="R113" s="30"/>
      <c r="S113" s="30" t="s">
        <v>16</v>
      </c>
    </row>
    <row r="114" spans="1:20" ht="24" x14ac:dyDescent="0.2">
      <c r="A114" s="421"/>
      <c r="B114" s="31">
        <v>71</v>
      </c>
      <c r="C114" s="38" t="s">
        <v>799</v>
      </c>
      <c r="D114" s="39" t="s">
        <v>164</v>
      </c>
      <c r="E114" s="40"/>
      <c r="F114" s="30"/>
      <c r="G114" s="30"/>
      <c r="H114" s="36"/>
      <c r="I114" s="37" t="s">
        <v>108</v>
      </c>
      <c r="J114" s="30" t="s">
        <v>16</v>
      </c>
      <c r="K114" s="30"/>
      <c r="L114" s="30"/>
      <c r="M114" s="30"/>
      <c r="N114" s="30"/>
      <c r="O114" s="30"/>
      <c r="P114" s="30"/>
      <c r="Q114" s="30"/>
      <c r="R114" s="30" t="s">
        <v>16</v>
      </c>
      <c r="S114" s="30"/>
    </row>
    <row r="115" spans="1:20" ht="108" x14ac:dyDescent="0.2">
      <c r="A115" s="421" t="s">
        <v>918</v>
      </c>
      <c r="B115" s="31">
        <v>72</v>
      </c>
      <c r="C115" s="38" t="s">
        <v>165</v>
      </c>
      <c r="D115" s="39" t="s">
        <v>166</v>
      </c>
      <c r="E115" s="40"/>
      <c r="F115" s="30"/>
      <c r="G115" s="30"/>
      <c r="H115" s="36" t="s">
        <v>167</v>
      </c>
      <c r="I115" s="37"/>
      <c r="J115" s="30" t="s">
        <v>39</v>
      </c>
      <c r="K115" s="30"/>
      <c r="L115" s="30"/>
      <c r="M115" s="30"/>
      <c r="N115" s="30" t="s">
        <v>729</v>
      </c>
      <c r="O115" s="30" t="s">
        <v>168</v>
      </c>
      <c r="P115" s="30"/>
      <c r="Q115" s="30" t="s">
        <v>39</v>
      </c>
      <c r="R115" s="30"/>
      <c r="S115" s="30" t="s">
        <v>39</v>
      </c>
      <c r="T115" s="7"/>
    </row>
    <row r="116" spans="1:20" ht="29.25" customHeight="1" x14ac:dyDescent="0.2">
      <c r="A116" s="421"/>
      <c r="B116" s="422">
        <v>73</v>
      </c>
      <c r="C116" s="404" t="s">
        <v>800</v>
      </c>
      <c r="D116" s="400" t="s">
        <v>169</v>
      </c>
      <c r="E116" s="407"/>
      <c r="F116" s="401"/>
      <c r="G116" s="401"/>
      <c r="H116" s="406"/>
      <c r="I116" s="410" t="s">
        <v>170</v>
      </c>
      <c r="J116" s="401"/>
      <c r="K116" s="401"/>
      <c r="L116" s="401"/>
      <c r="M116" s="401"/>
      <c r="N116" s="401"/>
      <c r="O116" s="401" t="s">
        <v>730</v>
      </c>
      <c r="P116" s="401"/>
      <c r="Q116" s="401"/>
      <c r="R116" s="401"/>
      <c r="S116" s="401" t="s">
        <v>16</v>
      </c>
      <c r="T116" s="7"/>
    </row>
    <row r="117" spans="1:20" ht="27.75" customHeight="1" x14ac:dyDescent="0.2">
      <c r="A117" s="421"/>
      <c r="B117" s="422"/>
      <c r="C117" s="404"/>
      <c r="D117" s="400"/>
      <c r="E117" s="407"/>
      <c r="F117" s="401"/>
      <c r="G117" s="401"/>
      <c r="H117" s="406"/>
      <c r="I117" s="410"/>
      <c r="J117" s="401"/>
      <c r="K117" s="401"/>
      <c r="L117" s="401"/>
      <c r="M117" s="401"/>
      <c r="N117" s="401"/>
      <c r="O117" s="401"/>
      <c r="P117" s="401"/>
      <c r="Q117" s="401"/>
      <c r="R117" s="401"/>
      <c r="S117" s="401"/>
      <c r="T117" s="7"/>
    </row>
    <row r="118" spans="1:20" ht="27" customHeight="1" x14ac:dyDescent="0.2">
      <c r="A118" s="421"/>
      <c r="B118" s="422"/>
      <c r="C118" s="404"/>
      <c r="D118" s="400"/>
      <c r="E118" s="407"/>
      <c r="F118" s="401"/>
      <c r="G118" s="401"/>
      <c r="H118" s="406"/>
      <c r="I118" s="410"/>
      <c r="J118" s="401"/>
      <c r="K118" s="401"/>
      <c r="L118" s="401"/>
      <c r="M118" s="401"/>
      <c r="N118" s="401"/>
      <c r="O118" s="401"/>
      <c r="P118" s="401"/>
      <c r="Q118" s="401"/>
      <c r="R118" s="401"/>
      <c r="S118" s="401"/>
      <c r="T118" s="7"/>
    </row>
    <row r="119" spans="1:20" ht="126" customHeight="1" x14ac:dyDescent="0.2">
      <c r="A119" s="421"/>
      <c r="B119" s="422">
        <v>74</v>
      </c>
      <c r="C119" s="416" t="s">
        <v>171</v>
      </c>
      <c r="D119" s="410" t="s">
        <v>172</v>
      </c>
      <c r="E119" s="407"/>
      <c r="F119" s="401"/>
      <c r="G119" s="401"/>
      <c r="H119" s="406"/>
      <c r="I119" s="410" t="s">
        <v>173</v>
      </c>
      <c r="J119" s="401"/>
      <c r="K119" s="401"/>
      <c r="L119" s="401"/>
      <c r="M119" s="401"/>
      <c r="N119" s="401"/>
      <c r="O119" s="409" t="s">
        <v>174</v>
      </c>
      <c r="P119" s="401"/>
      <c r="Q119" s="401"/>
      <c r="R119" s="401" t="s">
        <v>16</v>
      </c>
      <c r="S119" s="401"/>
      <c r="T119" s="7"/>
    </row>
    <row r="120" spans="1:20" ht="78.75" customHeight="1" x14ac:dyDescent="0.2">
      <c r="A120" s="421"/>
      <c r="B120" s="422"/>
      <c r="C120" s="416"/>
      <c r="D120" s="410"/>
      <c r="E120" s="407"/>
      <c r="F120" s="401"/>
      <c r="G120" s="401"/>
      <c r="H120" s="406"/>
      <c r="I120" s="410"/>
      <c r="J120" s="401"/>
      <c r="K120" s="401"/>
      <c r="L120" s="401"/>
      <c r="M120" s="401"/>
      <c r="N120" s="401"/>
      <c r="O120" s="409"/>
      <c r="P120" s="401"/>
      <c r="Q120" s="401"/>
      <c r="R120" s="401"/>
      <c r="S120" s="401"/>
      <c r="T120" s="7"/>
    </row>
    <row r="121" spans="1:20" ht="31.5" customHeight="1" x14ac:dyDescent="0.2">
      <c r="A121" s="421"/>
      <c r="B121" s="422">
        <v>75</v>
      </c>
      <c r="C121" s="404" t="s">
        <v>801</v>
      </c>
      <c r="D121" s="410" t="s">
        <v>21</v>
      </c>
      <c r="E121" s="414">
        <v>40848</v>
      </c>
      <c r="F121" s="401"/>
      <c r="G121" s="401"/>
      <c r="H121" s="406"/>
      <c r="I121" s="410"/>
      <c r="J121" s="401"/>
      <c r="K121" s="401"/>
      <c r="L121" s="401"/>
      <c r="M121" s="401"/>
      <c r="N121" s="401"/>
      <c r="O121" s="401"/>
      <c r="P121" s="401"/>
      <c r="Q121" s="401" t="s">
        <v>731</v>
      </c>
      <c r="R121" s="401"/>
      <c r="S121" s="401" t="s">
        <v>16</v>
      </c>
      <c r="T121" s="7"/>
    </row>
    <row r="122" spans="1:20" ht="31.5" customHeight="1" x14ac:dyDescent="0.2">
      <c r="A122" s="421"/>
      <c r="B122" s="422"/>
      <c r="C122" s="404"/>
      <c r="D122" s="410"/>
      <c r="E122" s="414"/>
      <c r="F122" s="401"/>
      <c r="G122" s="401"/>
      <c r="H122" s="406"/>
      <c r="I122" s="410"/>
      <c r="J122" s="401"/>
      <c r="K122" s="401"/>
      <c r="L122" s="401"/>
      <c r="M122" s="401"/>
      <c r="N122" s="401"/>
      <c r="O122" s="401"/>
      <c r="P122" s="401"/>
      <c r="Q122" s="401"/>
      <c r="R122" s="401"/>
      <c r="S122" s="401"/>
      <c r="T122" s="7"/>
    </row>
    <row r="123" spans="1:20" ht="60" x14ac:dyDescent="0.2">
      <c r="A123" s="421" t="s">
        <v>919</v>
      </c>
      <c r="B123" s="31">
        <v>76</v>
      </c>
      <c r="C123" s="38" t="s">
        <v>175</v>
      </c>
      <c r="D123" s="39" t="s">
        <v>176</v>
      </c>
      <c r="E123" s="40"/>
      <c r="F123" s="30"/>
      <c r="G123" s="30"/>
      <c r="H123" s="36" t="s">
        <v>177</v>
      </c>
      <c r="I123" s="37"/>
      <c r="J123" s="30" t="s">
        <v>39</v>
      </c>
      <c r="K123" s="30"/>
      <c r="L123" s="30"/>
      <c r="M123" s="30"/>
      <c r="N123" s="30" t="s">
        <v>39</v>
      </c>
      <c r="O123" s="30" t="s">
        <v>39</v>
      </c>
      <c r="P123" s="30"/>
      <c r="Q123" s="30"/>
      <c r="R123" s="30"/>
      <c r="S123" s="30" t="s">
        <v>732</v>
      </c>
    </row>
    <row r="124" spans="1:20" ht="48" x14ac:dyDescent="0.2">
      <c r="A124" s="421"/>
      <c r="B124" s="31">
        <v>77</v>
      </c>
      <c r="C124" s="38" t="s">
        <v>178</v>
      </c>
      <c r="D124" s="39" t="s">
        <v>179</v>
      </c>
      <c r="E124" s="40"/>
      <c r="F124" s="30"/>
      <c r="G124" s="30"/>
      <c r="H124" s="36"/>
      <c r="I124" s="43">
        <v>42372</v>
      </c>
      <c r="J124" s="30" t="s">
        <v>39</v>
      </c>
      <c r="K124" s="30"/>
      <c r="L124" s="30"/>
      <c r="M124" s="30"/>
      <c r="N124" s="30"/>
      <c r="O124" s="30"/>
      <c r="P124" s="30"/>
      <c r="Q124" s="30"/>
      <c r="R124" s="30" t="s">
        <v>733</v>
      </c>
      <c r="S124" s="30"/>
    </row>
    <row r="125" spans="1:20" ht="60" x14ac:dyDescent="0.2">
      <c r="A125" s="421"/>
      <c r="B125" s="31">
        <v>78</v>
      </c>
      <c r="C125" s="38" t="s">
        <v>180</v>
      </c>
      <c r="D125" s="39" t="s">
        <v>181</v>
      </c>
      <c r="E125" s="40"/>
      <c r="F125" s="30"/>
      <c r="G125" s="30"/>
      <c r="H125" s="36" t="s">
        <v>182</v>
      </c>
      <c r="I125" s="37"/>
      <c r="J125" s="30" t="s">
        <v>39</v>
      </c>
      <c r="K125" s="30"/>
      <c r="L125" s="30"/>
      <c r="M125" s="30"/>
      <c r="N125" s="30"/>
      <c r="O125" s="30"/>
      <c r="P125" s="30"/>
      <c r="Q125" s="30" t="s">
        <v>734</v>
      </c>
      <c r="R125" s="30" t="s">
        <v>16</v>
      </c>
      <c r="S125" s="30"/>
    </row>
    <row r="126" spans="1:20" ht="84" x14ac:dyDescent="0.2">
      <c r="A126" s="421"/>
      <c r="B126" s="31">
        <v>79</v>
      </c>
      <c r="C126" s="38" t="s">
        <v>183</v>
      </c>
      <c r="D126" s="39" t="s">
        <v>184</v>
      </c>
      <c r="E126" s="40"/>
      <c r="F126" s="30"/>
      <c r="G126" s="30"/>
      <c r="H126" s="42">
        <v>42045</v>
      </c>
      <c r="I126" s="37"/>
      <c r="J126" s="30" t="s">
        <v>39</v>
      </c>
      <c r="K126" s="30"/>
      <c r="L126" s="30"/>
      <c r="M126" s="30"/>
      <c r="N126" s="30"/>
      <c r="O126" s="30"/>
      <c r="P126" s="30"/>
      <c r="Q126" s="30" t="s">
        <v>735</v>
      </c>
      <c r="R126" s="30" t="s">
        <v>39</v>
      </c>
      <c r="S126" s="30"/>
    </row>
    <row r="127" spans="1:20" ht="84" x14ac:dyDescent="0.2">
      <c r="A127" s="421"/>
      <c r="B127" s="31">
        <v>80</v>
      </c>
      <c r="C127" s="38" t="s">
        <v>185</v>
      </c>
      <c r="D127" s="39" t="s">
        <v>186</v>
      </c>
      <c r="E127" s="40"/>
      <c r="F127" s="30"/>
      <c r="G127" s="30"/>
      <c r="H127" s="42">
        <v>42047</v>
      </c>
      <c r="I127" s="37"/>
      <c r="J127" s="30" t="s">
        <v>39</v>
      </c>
      <c r="K127" s="30"/>
      <c r="L127" s="30"/>
      <c r="M127" s="30"/>
      <c r="N127" s="30" t="s">
        <v>39</v>
      </c>
      <c r="O127" s="30"/>
      <c r="P127" s="30"/>
      <c r="Q127" s="30"/>
      <c r="R127" s="30"/>
      <c r="S127" s="30" t="s">
        <v>16</v>
      </c>
    </row>
    <row r="128" spans="1:20" ht="36" x14ac:dyDescent="0.2">
      <c r="A128" s="421"/>
      <c r="B128" s="31">
        <v>81</v>
      </c>
      <c r="C128" s="38" t="s">
        <v>187</v>
      </c>
      <c r="D128" s="39" t="s">
        <v>188</v>
      </c>
      <c r="E128" s="40"/>
      <c r="F128" s="30"/>
      <c r="G128" s="30"/>
      <c r="H128" s="36"/>
      <c r="I128" s="43">
        <v>42708</v>
      </c>
      <c r="J128" s="30" t="s">
        <v>39</v>
      </c>
      <c r="K128" s="30"/>
      <c r="L128" s="30"/>
      <c r="M128" s="30"/>
      <c r="N128" s="30"/>
      <c r="O128" s="30"/>
      <c r="P128" s="30"/>
      <c r="Q128" s="30"/>
      <c r="R128" s="30" t="s">
        <v>16</v>
      </c>
      <c r="S128" s="30"/>
    </row>
    <row r="129" spans="1:19" ht="48" x14ac:dyDescent="0.2">
      <c r="A129" s="421"/>
      <c r="B129" s="31">
        <v>82</v>
      </c>
      <c r="C129" s="38" t="s">
        <v>189</v>
      </c>
      <c r="D129" s="39" t="s">
        <v>190</v>
      </c>
      <c r="E129" s="40"/>
      <c r="F129" s="30"/>
      <c r="G129" s="30"/>
      <c r="H129" s="36"/>
      <c r="I129" s="43">
        <v>42373</v>
      </c>
      <c r="J129" s="30" t="s">
        <v>39</v>
      </c>
      <c r="K129" s="30"/>
      <c r="L129" s="30"/>
      <c r="M129" s="30"/>
      <c r="N129" s="30"/>
      <c r="O129" s="30"/>
      <c r="P129" s="30"/>
      <c r="Q129" s="30"/>
      <c r="R129" s="30" t="s">
        <v>16</v>
      </c>
      <c r="S129" s="30"/>
    </row>
    <row r="130" spans="1:19" ht="36" x14ac:dyDescent="0.2">
      <c r="A130" s="421"/>
      <c r="B130" s="31">
        <v>83</v>
      </c>
      <c r="C130" s="38" t="s">
        <v>191</v>
      </c>
      <c r="D130" s="39" t="s">
        <v>192</v>
      </c>
      <c r="E130" s="40"/>
      <c r="F130" s="30"/>
      <c r="G130" s="30"/>
      <c r="H130" s="36"/>
      <c r="I130" s="43">
        <v>42373</v>
      </c>
      <c r="J130" s="30" t="s">
        <v>39</v>
      </c>
      <c r="K130" s="30"/>
      <c r="L130" s="30"/>
      <c r="M130" s="30"/>
      <c r="N130" s="30"/>
      <c r="O130" s="30"/>
      <c r="P130" s="30"/>
      <c r="Q130" s="30"/>
      <c r="R130" s="30" t="s">
        <v>16</v>
      </c>
      <c r="S130" s="30"/>
    </row>
    <row r="131" spans="1:19" ht="36" x14ac:dyDescent="0.2">
      <c r="A131" s="421"/>
      <c r="B131" s="31">
        <v>84</v>
      </c>
      <c r="C131" s="38" t="s">
        <v>193</v>
      </c>
      <c r="D131" s="39" t="s">
        <v>194</v>
      </c>
      <c r="E131" s="40"/>
      <c r="F131" s="30"/>
      <c r="G131" s="30"/>
      <c r="H131" s="36"/>
      <c r="I131" s="43">
        <v>42464</v>
      </c>
      <c r="J131" s="30" t="s">
        <v>39</v>
      </c>
      <c r="K131" s="30"/>
      <c r="L131" s="30"/>
      <c r="M131" s="30"/>
      <c r="N131" s="30"/>
      <c r="O131" s="30"/>
      <c r="P131" s="30"/>
      <c r="Q131" s="30"/>
      <c r="R131" s="30" t="s">
        <v>16</v>
      </c>
      <c r="S131" s="30"/>
    </row>
    <row r="132" spans="1:19" ht="72" x14ac:dyDescent="0.2">
      <c r="A132" s="421"/>
      <c r="B132" s="31">
        <v>85</v>
      </c>
      <c r="C132" s="38" t="s">
        <v>195</v>
      </c>
      <c r="D132" s="39" t="s">
        <v>196</v>
      </c>
      <c r="E132" s="40"/>
      <c r="F132" s="30"/>
      <c r="G132" s="30"/>
      <c r="H132" s="36"/>
      <c r="I132" s="37" t="s">
        <v>197</v>
      </c>
      <c r="J132" s="30"/>
      <c r="K132" s="30"/>
      <c r="L132" s="30" t="s">
        <v>39</v>
      </c>
      <c r="M132" s="30"/>
      <c r="N132" s="30"/>
      <c r="O132" s="30"/>
      <c r="P132" s="30"/>
      <c r="Q132" s="30"/>
      <c r="R132" s="30"/>
      <c r="S132" s="30" t="s">
        <v>736</v>
      </c>
    </row>
    <row r="133" spans="1:19" ht="72" x14ac:dyDescent="0.2">
      <c r="A133" s="421"/>
      <c r="B133" s="31">
        <v>86</v>
      </c>
      <c r="C133" s="38" t="s">
        <v>198</v>
      </c>
      <c r="D133" s="39" t="s">
        <v>199</v>
      </c>
      <c r="E133" s="40"/>
      <c r="F133" s="30"/>
      <c r="G133" s="30"/>
      <c r="H133" s="36"/>
      <c r="I133" s="37" t="s">
        <v>197</v>
      </c>
      <c r="J133" s="30"/>
      <c r="K133" s="30"/>
      <c r="L133" s="30" t="s">
        <v>39</v>
      </c>
      <c r="M133" s="30"/>
      <c r="N133" s="30"/>
      <c r="O133" s="30"/>
      <c r="P133" s="30"/>
      <c r="Q133" s="30"/>
      <c r="R133" s="30"/>
      <c r="S133" s="30" t="s">
        <v>736</v>
      </c>
    </row>
    <row r="134" spans="1:19" ht="72" x14ac:dyDescent="0.2">
      <c r="A134" s="421"/>
      <c r="B134" s="31">
        <v>87</v>
      </c>
      <c r="C134" s="38" t="s">
        <v>200</v>
      </c>
      <c r="D134" s="39" t="s">
        <v>201</v>
      </c>
      <c r="E134" s="40"/>
      <c r="F134" s="30"/>
      <c r="G134" s="30"/>
      <c r="H134" s="36"/>
      <c r="I134" s="43">
        <v>42494</v>
      </c>
      <c r="J134" s="30"/>
      <c r="K134" s="30"/>
      <c r="L134" s="30" t="s">
        <v>39</v>
      </c>
      <c r="M134" s="30"/>
      <c r="N134" s="30"/>
      <c r="O134" s="30"/>
      <c r="P134" s="30"/>
      <c r="Q134" s="30"/>
      <c r="R134" s="30"/>
      <c r="S134" s="30" t="s">
        <v>736</v>
      </c>
    </row>
    <row r="135" spans="1:19" ht="72" x14ac:dyDescent="0.2">
      <c r="A135" s="421"/>
      <c r="B135" s="31">
        <v>88</v>
      </c>
      <c r="C135" s="38" t="s">
        <v>202</v>
      </c>
      <c r="D135" s="39" t="s">
        <v>203</v>
      </c>
      <c r="E135" s="40"/>
      <c r="F135" s="30"/>
      <c r="G135" s="30"/>
      <c r="H135" s="36"/>
      <c r="I135" s="43">
        <v>42586</v>
      </c>
      <c r="J135" s="30"/>
      <c r="K135" s="30"/>
      <c r="L135" s="30" t="s">
        <v>39</v>
      </c>
      <c r="M135" s="30"/>
      <c r="N135" s="30"/>
      <c r="O135" s="30"/>
      <c r="P135" s="30"/>
      <c r="Q135" s="30"/>
      <c r="R135" s="30"/>
      <c r="S135" s="30" t="s">
        <v>736</v>
      </c>
    </row>
    <row r="136" spans="1:19" ht="24" x14ac:dyDescent="0.2">
      <c r="A136" s="421"/>
      <c r="B136" s="31">
        <v>89</v>
      </c>
      <c r="C136" s="38" t="s">
        <v>204</v>
      </c>
      <c r="D136" s="39" t="s">
        <v>205</v>
      </c>
      <c r="E136" s="40"/>
      <c r="F136" s="30"/>
      <c r="G136" s="30"/>
      <c r="H136" s="36"/>
      <c r="I136" s="37" t="s">
        <v>108</v>
      </c>
      <c r="J136" s="30" t="s">
        <v>39</v>
      </c>
      <c r="K136" s="30"/>
      <c r="L136" s="30"/>
      <c r="M136" s="30"/>
      <c r="N136" s="30"/>
      <c r="O136" s="30"/>
      <c r="P136" s="30"/>
      <c r="Q136" s="30"/>
      <c r="R136" s="30" t="s">
        <v>16</v>
      </c>
      <c r="S136" s="30"/>
    </row>
    <row r="137" spans="1:19" ht="48" x14ac:dyDescent="0.2">
      <c r="A137" s="421"/>
      <c r="B137" s="31">
        <v>90</v>
      </c>
      <c r="C137" s="38" t="s">
        <v>206</v>
      </c>
      <c r="D137" s="39" t="s">
        <v>207</v>
      </c>
      <c r="E137" s="40"/>
      <c r="F137" s="30"/>
      <c r="G137" s="30"/>
      <c r="H137" s="36"/>
      <c r="I137" s="37" t="s">
        <v>35</v>
      </c>
      <c r="J137" s="30" t="s">
        <v>39</v>
      </c>
      <c r="K137" s="30"/>
      <c r="L137" s="30"/>
      <c r="M137" s="30"/>
      <c r="N137" s="30"/>
      <c r="O137" s="30"/>
      <c r="P137" s="30"/>
      <c r="Q137" s="30"/>
      <c r="R137" s="30" t="s">
        <v>16</v>
      </c>
      <c r="S137" s="30"/>
    </row>
    <row r="138" spans="1:19" x14ac:dyDescent="0.2">
      <c r="A138" s="421"/>
      <c r="B138" s="422">
        <v>91</v>
      </c>
      <c r="C138" s="416" t="s">
        <v>208</v>
      </c>
      <c r="D138" s="400" t="s">
        <v>209</v>
      </c>
      <c r="E138" s="407"/>
      <c r="F138" s="401"/>
      <c r="G138" s="401"/>
      <c r="H138" s="406"/>
      <c r="I138" s="410" t="s">
        <v>210</v>
      </c>
      <c r="J138" s="401" t="s">
        <v>39</v>
      </c>
      <c r="K138" s="401"/>
      <c r="L138" s="401"/>
      <c r="M138" s="401"/>
      <c r="N138" s="401"/>
      <c r="O138" s="401"/>
      <c r="P138" s="401"/>
      <c r="Q138" s="401"/>
      <c r="R138" s="30" t="s">
        <v>16</v>
      </c>
      <c r="S138" s="401"/>
    </row>
    <row r="139" spans="1:19" ht="84" x14ac:dyDescent="0.2">
      <c r="A139" s="421"/>
      <c r="B139" s="422"/>
      <c r="C139" s="416"/>
      <c r="D139" s="400"/>
      <c r="E139" s="407"/>
      <c r="F139" s="401"/>
      <c r="G139" s="401"/>
      <c r="H139" s="406"/>
      <c r="I139" s="410"/>
      <c r="J139" s="401"/>
      <c r="K139" s="401"/>
      <c r="L139" s="401"/>
      <c r="M139" s="401"/>
      <c r="N139" s="401"/>
      <c r="O139" s="401"/>
      <c r="P139" s="401"/>
      <c r="Q139" s="401"/>
      <c r="R139" s="39" t="s">
        <v>211</v>
      </c>
      <c r="S139" s="401"/>
    </row>
    <row r="140" spans="1:19" ht="72" x14ac:dyDescent="0.2">
      <c r="A140" s="421"/>
      <c r="B140" s="31">
        <v>92</v>
      </c>
      <c r="C140" s="38" t="s">
        <v>212</v>
      </c>
      <c r="D140" s="39" t="s">
        <v>213</v>
      </c>
      <c r="E140" s="40"/>
      <c r="F140" s="30"/>
      <c r="G140" s="30"/>
      <c r="H140" s="36"/>
      <c r="I140" s="37" t="s">
        <v>214</v>
      </c>
      <c r="J140" s="30" t="s">
        <v>39</v>
      </c>
      <c r="K140" s="30"/>
      <c r="L140" s="30"/>
      <c r="M140" s="30"/>
      <c r="N140" s="30" t="s">
        <v>737</v>
      </c>
      <c r="O140" s="30"/>
      <c r="P140" s="30"/>
      <c r="Q140" s="30"/>
      <c r="R140" s="30"/>
      <c r="S140" s="30" t="s">
        <v>738</v>
      </c>
    </row>
    <row r="141" spans="1:19" ht="60" x14ac:dyDescent="0.2">
      <c r="A141" s="421"/>
      <c r="B141" s="31">
        <v>93</v>
      </c>
      <c r="C141" s="38" t="s">
        <v>215</v>
      </c>
      <c r="D141" s="39" t="s">
        <v>216</v>
      </c>
      <c r="E141" s="40"/>
      <c r="F141" s="30"/>
      <c r="G141" s="30"/>
      <c r="H141" s="42">
        <v>42257</v>
      </c>
      <c r="I141" s="37"/>
      <c r="J141" s="30" t="s">
        <v>39</v>
      </c>
      <c r="K141" s="30"/>
      <c r="L141" s="30"/>
      <c r="M141" s="30"/>
      <c r="N141" s="30"/>
      <c r="O141" s="30"/>
      <c r="P141" s="30"/>
      <c r="Q141" s="30" t="s">
        <v>739</v>
      </c>
      <c r="R141" s="30" t="s">
        <v>16</v>
      </c>
      <c r="S141" s="30"/>
    </row>
    <row r="142" spans="1:19" ht="36" x14ac:dyDescent="0.2">
      <c r="A142" s="421"/>
      <c r="B142" s="31">
        <v>94</v>
      </c>
      <c r="C142" s="38" t="s">
        <v>217</v>
      </c>
      <c r="D142" s="39" t="s">
        <v>218</v>
      </c>
      <c r="E142" s="40"/>
      <c r="F142" s="30"/>
      <c r="G142" s="30"/>
      <c r="H142" s="36" t="s">
        <v>219</v>
      </c>
      <c r="I142" s="37"/>
      <c r="J142" s="30"/>
      <c r="K142" s="30"/>
      <c r="L142" s="30"/>
      <c r="M142" s="30"/>
      <c r="N142" s="30"/>
      <c r="O142" s="30"/>
      <c r="P142" s="30"/>
      <c r="Q142" s="30" t="s">
        <v>36</v>
      </c>
      <c r="R142" s="30" t="s">
        <v>16</v>
      </c>
      <c r="S142" s="30"/>
    </row>
    <row r="143" spans="1:19" ht="60" x14ac:dyDescent="0.2">
      <c r="A143" s="421"/>
      <c r="B143" s="31">
        <v>95</v>
      </c>
      <c r="C143" s="38" t="s">
        <v>220</v>
      </c>
      <c r="D143" s="39" t="s">
        <v>221</v>
      </c>
      <c r="E143" s="40"/>
      <c r="F143" s="30"/>
      <c r="G143" s="30" t="s">
        <v>222</v>
      </c>
      <c r="H143" s="36"/>
      <c r="I143" s="37"/>
      <c r="J143" s="30" t="s">
        <v>39</v>
      </c>
      <c r="K143" s="30"/>
      <c r="L143" s="30"/>
      <c r="M143" s="30"/>
      <c r="N143" s="30"/>
      <c r="O143" s="30"/>
      <c r="P143" s="30"/>
      <c r="Q143" s="30" t="s">
        <v>739</v>
      </c>
      <c r="R143" s="30" t="s">
        <v>39</v>
      </c>
      <c r="S143" s="30"/>
    </row>
    <row r="144" spans="1:19" ht="48" x14ac:dyDescent="0.2">
      <c r="A144" s="421" t="s">
        <v>920</v>
      </c>
      <c r="B144" s="31">
        <v>96</v>
      </c>
      <c r="C144" s="38" t="s">
        <v>223</v>
      </c>
      <c r="D144" s="39" t="s">
        <v>224</v>
      </c>
      <c r="E144" s="40"/>
      <c r="F144" s="30"/>
      <c r="G144" s="30"/>
      <c r="H144" s="36"/>
      <c r="I144" s="37" t="s">
        <v>225</v>
      </c>
      <c r="J144" s="30" t="s">
        <v>39</v>
      </c>
      <c r="K144" s="30"/>
      <c r="L144" s="30"/>
      <c r="M144" s="30"/>
      <c r="N144" s="30"/>
      <c r="O144" s="30"/>
      <c r="P144" s="30"/>
      <c r="Q144" s="30"/>
      <c r="R144" s="30" t="s">
        <v>58</v>
      </c>
      <c r="S144" s="30"/>
    </row>
    <row r="145" spans="1:19" ht="48" x14ac:dyDescent="0.2">
      <c r="A145" s="421"/>
      <c r="B145" s="31">
        <v>97</v>
      </c>
      <c r="C145" s="38" t="s">
        <v>226</v>
      </c>
      <c r="D145" s="39" t="s">
        <v>227</v>
      </c>
      <c r="E145" s="40"/>
      <c r="F145" s="30"/>
      <c r="G145" s="30" t="s">
        <v>228</v>
      </c>
      <c r="H145" s="36"/>
      <c r="I145" s="37"/>
      <c r="J145" s="30" t="s">
        <v>39</v>
      </c>
      <c r="K145" s="30"/>
      <c r="L145" s="30"/>
      <c r="M145" s="30"/>
      <c r="N145" s="30" t="s">
        <v>39</v>
      </c>
      <c r="O145" s="30"/>
      <c r="P145" s="30"/>
      <c r="Q145" s="30"/>
      <c r="R145" s="30" t="s">
        <v>16</v>
      </c>
      <c r="S145" s="30"/>
    </row>
    <row r="146" spans="1:19" ht="24" x14ac:dyDescent="0.2">
      <c r="A146" s="421"/>
      <c r="B146" s="430">
        <v>98</v>
      </c>
      <c r="C146" s="416" t="s">
        <v>229</v>
      </c>
      <c r="D146" s="39" t="s">
        <v>230</v>
      </c>
      <c r="E146" s="40"/>
      <c r="F146" s="30"/>
      <c r="G146" s="30"/>
      <c r="H146" s="36"/>
      <c r="I146" s="10">
        <v>42585</v>
      </c>
      <c r="J146" s="30" t="s">
        <v>16</v>
      </c>
      <c r="K146" s="30"/>
      <c r="L146" s="30"/>
      <c r="M146" s="30"/>
      <c r="N146" s="30"/>
      <c r="O146" s="30" t="s">
        <v>39</v>
      </c>
      <c r="P146" s="30"/>
      <c r="Q146" s="30"/>
      <c r="R146" s="30"/>
      <c r="S146" s="400" t="s">
        <v>231</v>
      </c>
    </row>
    <row r="147" spans="1:19" ht="24" x14ac:dyDescent="0.2">
      <c r="A147" s="421"/>
      <c r="B147" s="430"/>
      <c r="C147" s="416"/>
      <c r="D147" s="39" t="s">
        <v>232</v>
      </c>
      <c r="E147" s="40"/>
      <c r="F147" s="30"/>
      <c r="G147" s="30"/>
      <c r="H147" s="36" t="s">
        <v>233</v>
      </c>
      <c r="I147" s="37"/>
      <c r="J147" s="30"/>
      <c r="K147" s="30" t="s">
        <v>39</v>
      </c>
      <c r="L147" s="30"/>
      <c r="M147" s="30"/>
      <c r="N147" s="30"/>
      <c r="O147" s="30" t="s">
        <v>39</v>
      </c>
      <c r="P147" s="30"/>
      <c r="Q147" s="30"/>
      <c r="R147" s="30"/>
      <c r="S147" s="400"/>
    </row>
    <row r="148" spans="1:19" ht="84" x14ac:dyDescent="0.2">
      <c r="A148" s="421"/>
      <c r="B148" s="31">
        <v>99</v>
      </c>
      <c r="C148" s="38" t="s">
        <v>234</v>
      </c>
      <c r="D148" s="39" t="s">
        <v>235</v>
      </c>
      <c r="E148" s="40"/>
      <c r="F148" s="30"/>
      <c r="G148" s="30"/>
      <c r="H148" s="36"/>
      <c r="I148" s="10">
        <v>42494</v>
      </c>
      <c r="J148" s="30" t="s">
        <v>16</v>
      </c>
      <c r="K148" s="30"/>
      <c r="L148" s="30"/>
      <c r="M148" s="30"/>
      <c r="N148" s="30"/>
      <c r="O148" s="30" t="s">
        <v>39</v>
      </c>
      <c r="P148" s="30"/>
      <c r="Q148" s="30"/>
      <c r="R148" s="30"/>
      <c r="S148" s="30" t="s">
        <v>740</v>
      </c>
    </row>
    <row r="149" spans="1:19" ht="96" x14ac:dyDescent="0.2">
      <c r="A149" s="421"/>
      <c r="B149" s="31">
        <v>100</v>
      </c>
      <c r="C149" s="38" t="s">
        <v>803</v>
      </c>
      <c r="D149" s="39" t="s">
        <v>236</v>
      </c>
      <c r="E149" s="40"/>
      <c r="F149" s="30"/>
      <c r="G149" s="30"/>
      <c r="H149" s="36"/>
      <c r="I149" s="43">
        <v>42464</v>
      </c>
      <c r="J149" s="30" t="s">
        <v>39</v>
      </c>
      <c r="K149" s="30"/>
      <c r="L149" s="30"/>
      <c r="M149" s="30"/>
      <c r="N149" s="30" t="s">
        <v>39</v>
      </c>
      <c r="O149" s="30"/>
      <c r="P149" s="30"/>
      <c r="Q149" s="30"/>
      <c r="R149" s="30"/>
      <c r="S149" s="30" t="s">
        <v>740</v>
      </c>
    </row>
    <row r="150" spans="1:19" ht="24" x14ac:dyDescent="0.2">
      <c r="A150" s="421"/>
      <c r="B150" s="31">
        <v>101</v>
      </c>
      <c r="C150" s="38" t="s">
        <v>802</v>
      </c>
      <c r="D150" s="39" t="s">
        <v>237</v>
      </c>
      <c r="E150" s="40"/>
      <c r="F150" s="30"/>
      <c r="G150" s="30"/>
      <c r="H150" s="42">
        <v>42193</v>
      </c>
      <c r="I150" s="37"/>
      <c r="J150" s="30" t="s">
        <v>39</v>
      </c>
      <c r="K150" s="30"/>
      <c r="L150" s="30"/>
      <c r="M150" s="30"/>
      <c r="N150" s="30" t="s">
        <v>39</v>
      </c>
      <c r="O150" s="30"/>
      <c r="P150" s="30"/>
      <c r="Q150" s="30"/>
      <c r="R150" s="30" t="s">
        <v>39</v>
      </c>
      <c r="S150" s="30"/>
    </row>
    <row r="151" spans="1:19" ht="60" x14ac:dyDescent="0.2">
      <c r="A151" s="421" t="s">
        <v>921</v>
      </c>
      <c r="B151" s="31">
        <v>102</v>
      </c>
      <c r="C151" s="38" t="s">
        <v>238</v>
      </c>
      <c r="D151" s="39" t="s">
        <v>239</v>
      </c>
      <c r="E151" s="40"/>
      <c r="F151" s="6">
        <v>41619</v>
      </c>
      <c r="G151" s="30"/>
      <c r="H151" s="36"/>
      <c r="I151" s="37"/>
      <c r="J151" s="30" t="s">
        <v>39</v>
      </c>
      <c r="K151" s="30"/>
      <c r="L151" s="30"/>
      <c r="M151" s="30"/>
      <c r="N151" s="30" t="s">
        <v>39</v>
      </c>
      <c r="O151" s="30"/>
      <c r="P151" s="30" t="s">
        <v>39</v>
      </c>
      <c r="Q151" s="30"/>
      <c r="R151" s="30"/>
      <c r="S151" s="30" t="s">
        <v>723</v>
      </c>
    </row>
    <row r="152" spans="1:19" ht="60" x14ac:dyDescent="0.2">
      <c r="A152" s="421"/>
      <c r="B152" s="31">
        <v>103</v>
      </c>
      <c r="C152" s="38" t="s">
        <v>240</v>
      </c>
      <c r="D152" s="39" t="s">
        <v>241</v>
      </c>
      <c r="E152" s="40"/>
      <c r="F152" s="6">
        <v>41619</v>
      </c>
      <c r="G152" s="30"/>
      <c r="H152" s="36"/>
      <c r="I152" s="37"/>
      <c r="J152" s="30" t="s">
        <v>39</v>
      </c>
      <c r="K152" s="30"/>
      <c r="L152" s="30"/>
      <c r="M152" s="30"/>
      <c r="N152" s="30" t="s">
        <v>39</v>
      </c>
      <c r="O152" s="30"/>
      <c r="P152" s="30" t="s">
        <v>39</v>
      </c>
      <c r="Q152" s="30"/>
      <c r="R152" s="30"/>
      <c r="S152" s="30" t="s">
        <v>723</v>
      </c>
    </row>
    <row r="153" spans="1:19" ht="60" x14ac:dyDescent="0.2">
      <c r="A153" s="421"/>
      <c r="B153" s="31">
        <v>104</v>
      </c>
      <c r="C153" s="38" t="s">
        <v>240</v>
      </c>
      <c r="D153" s="39" t="s">
        <v>242</v>
      </c>
      <c r="E153" s="40"/>
      <c r="F153" s="6">
        <v>41619</v>
      </c>
      <c r="G153" s="30"/>
      <c r="H153" s="36"/>
      <c r="I153" s="37"/>
      <c r="J153" s="30" t="s">
        <v>39</v>
      </c>
      <c r="K153" s="30"/>
      <c r="L153" s="30"/>
      <c r="M153" s="30"/>
      <c r="N153" s="30" t="s">
        <v>39</v>
      </c>
      <c r="O153" s="30"/>
      <c r="P153" s="30" t="s">
        <v>39</v>
      </c>
      <c r="Q153" s="30"/>
      <c r="R153" s="30"/>
      <c r="S153" s="30" t="s">
        <v>723</v>
      </c>
    </row>
    <row r="154" spans="1:19" ht="36" x14ac:dyDescent="0.2">
      <c r="A154" s="421"/>
      <c r="B154" s="31">
        <v>105</v>
      </c>
      <c r="C154" s="38" t="s">
        <v>243</v>
      </c>
      <c r="D154" s="39" t="s">
        <v>244</v>
      </c>
      <c r="E154" s="40"/>
      <c r="F154" s="30"/>
      <c r="G154" s="30"/>
      <c r="H154" s="36" t="s">
        <v>233</v>
      </c>
      <c r="I154" s="37"/>
      <c r="J154" s="30" t="s">
        <v>39</v>
      </c>
      <c r="K154" s="30"/>
      <c r="L154" s="30"/>
      <c r="M154" s="30"/>
      <c r="N154" s="30" t="s">
        <v>39</v>
      </c>
      <c r="O154" s="30" t="s">
        <v>39</v>
      </c>
      <c r="P154" s="30"/>
      <c r="Q154" s="30"/>
      <c r="R154" s="30"/>
      <c r="S154" s="30" t="s">
        <v>16</v>
      </c>
    </row>
    <row r="155" spans="1:19" ht="60" x14ac:dyDescent="0.2">
      <c r="A155" s="421"/>
      <c r="B155" s="31">
        <v>106</v>
      </c>
      <c r="C155" s="38" t="s">
        <v>245</v>
      </c>
      <c r="D155" s="39" t="s">
        <v>246</v>
      </c>
      <c r="E155" s="40"/>
      <c r="F155" s="30"/>
      <c r="G155" s="39" t="s">
        <v>247</v>
      </c>
      <c r="H155" s="36"/>
      <c r="I155" s="37"/>
      <c r="J155" s="30" t="s">
        <v>39</v>
      </c>
      <c r="K155" s="30"/>
      <c r="L155" s="30"/>
      <c r="M155" s="30"/>
      <c r="N155" s="30"/>
      <c r="O155" s="30"/>
      <c r="P155" s="30" t="s">
        <v>39</v>
      </c>
      <c r="Q155" s="30" t="s">
        <v>39</v>
      </c>
      <c r="R155" s="30"/>
      <c r="S155" s="30" t="s">
        <v>723</v>
      </c>
    </row>
    <row r="156" spans="1:19" ht="72" x14ac:dyDescent="0.2">
      <c r="A156" s="421" t="s">
        <v>922</v>
      </c>
      <c r="B156" s="31">
        <v>107</v>
      </c>
      <c r="C156" s="38" t="s">
        <v>248</v>
      </c>
      <c r="D156" s="39" t="s">
        <v>253</v>
      </c>
      <c r="E156" s="40"/>
      <c r="F156" s="30"/>
      <c r="G156" s="6">
        <v>41985</v>
      </c>
      <c r="H156" s="36"/>
      <c r="I156" s="37"/>
      <c r="J156" s="30"/>
      <c r="K156" s="30"/>
      <c r="L156" s="30"/>
      <c r="M156" s="30" t="s">
        <v>16</v>
      </c>
      <c r="N156" s="30"/>
      <c r="O156" s="30"/>
      <c r="P156" s="30" t="s">
        <v>16</v>
      </c>
      <c r="Q156" s="30"/>
      <c r="R156" s="30"/>
      <c r="S156" s="39" t="s">
        <v>249</v>
      </c>
    </row>
    <row r="157" spans="1:19" ht="36" x14ac:dyDescent="0.2">
      <c r="A157" s="421"/>
      <c r="B157" s="31">
        <v>108</v>
      </c>
      <c r="C157" s="38" t="s">
        <v>250</v>
      </c>
      <c r="D157" s="39" t="s">
        <v>253</v>
      </c>
      <c r="E157" s="40"/>
      <c r="F157" s="30"/>
      <c r="G157" s="30"/>
      <c r="H157" s="36" t="s">
        <v>251</v>
      </c>
      <c r="I157" s="37"/>
      <c r="J157" s="30"/>
      <c r="K157" s="30"/>
      <c r="L157" s="30"/>
      <c r="M157" s="30"/>
      <c r="N157" s="30"/>
      <c r="O157" s="30" t="s">
        <v>16</v>
      </c>
      <c r="P157" s="30"/>
      <c r="Q157" s="30"/>
      <c r="R157" s="30" t="s">
        <v>16</v>
      </c>
      <c r="S157" s="30"/>
    </row>
    <row r="158" spans="1:19" ht="48" x14ac:dyDescent="0.2">
      <c r="A158" s="421"/>
      <c r="B158" s="31">
        <v>109</v>
      </c>
      <c r="C158" s="38" t="s">
        <v>252</v>
      </c>
      <c r="D158" s="39" t="s">
        <v>253</v>
      </c>
      <c r="E158" s="40"/>
      <c r="F158" s="30"/>
      <c r="G158" s="30"/>
      <c r="H158" s="42">
        <v>42341</v>
      </c>
      <c r="I158" s="37"/>
      <c r="J158" s="30" t="s">
        <v>39</v>
      </c>
      <c r="K158" s="30"/>
      <c r="L158" s="30"/>
      <c r="M158" s="30"/>
      <c r="N158" s="30"/>
      <c r="O158" s="30" t="s">
        <v>39</v>
      </c>
      <c r="P158" s="30"/>
      <c r="Q158" s="30"/>
      <c r="R158" s="30"/>
      <c r="S158" s="30" t="s">
        <v>16</v>
      </c>
    </row>
    <row r="159" spans="1:19" ht="24" x14ac:dyDescent="0.2">
      <c r="A159" s="421"/>
      <c r="B159" s="21">
        <v>110</v>
      </c>
      <c r="C159" s="23" t="s">
        <v>948</v>
      </c>
      <c r="D159" s="24" t="s">
        <v>949</v>
      </c>
      <c r="E159" s="25"/>
      <c r="F159" s="26"/>
      <c r="G159" s="26"/>
      <c r="H159" s="42"/>
      <c r="I159" s="37" t="s">
        <v>546</v>
      </c>
      <c r="J159" s="30"/>
      <c r="K159" s="30"/>
      <c r="L159" s="30"/>
      <c r="M159" s="30"/>
      <c r="N159" s="30"/>
      <c r="O159" s="30"/>
      <c r="P159" s="30"/>
      <c r="Q159" s="30"/>
      <c r="R159" s="30"/>
      <c r="S159" s="30" t="s">
        <v>39</v>
      </c>
    </row>
    <row r="160" spans="1:19" ht="36" x14ac:dyDescent="0.2">
      <c r="A160" s="421"/>
      <c r="B160" s="21">
        <v>111</v>
      </c>
      <c r="C160" s="38" t="s">
        <v>254</v>
      </c>
      <c r="D160" s="39" t="s">
        <v>255</v>
      </c>
      <c r="E160" s="40"/>
      <c r="F160" s="30"/>
      <c r="G160" s="30"/>
      <c r="H160" s="36" t="s">
        <v>256</v>
      </c>
      <c r="I160" s="37"/>
      <c r="J160" s="30" t="s">
        <v>39</v>
      </c>
      <c r="K160" s="30"/>
      <c r="L160" s="30"/>
      <c r="M160" s="30"/>
      <c r="N160" s="30"/>
      <c r="O160" s="30"/>
      <c r="P160" s="30"/>
      <c r="Q160" s="30"/>
      <c r="R160" s="30" t="s">
        <v>16</v>
      </c>
      <c r="S160" s="30"/>
    </row>
    <row r="161" spans="1:19" ht="48" x14ac:dyDescent="0.2">
      <c r="A161" s="421"/>
      <c r="B161" s="31">
        <v>112</v>
      </c>
      <c r="C161" s="38" t="s">
        <v>257</v>
      </c>
      <c r="D161" s="39" t="s">
        <v>258</v>
      </c>
      <c r="E161" s="40"/>
      <c r="F161" s="30"/>
      <c r="G161" s="30"/>
      <c r="H161" s="36" t="s">
        <v>256</v>
      </c>
      <c r="I161" s="37"/>
      <c r="J161" s="30"/>
      <c r="K161" s="30"/>
      <c r="L161" s="30"/>
      <c r="M161" s="30"/>
      <c r="N161" s="30"/>
      <c r="O161" s="30"/>
      <c r="P161" s="30"/>
      <c r="Q161" s="30"/>
      <c r="R161" s="30" t="s">
        <v>39</v>
      </c>
      <c r="S161" s="30"/>
    </row>
    <row r="162" spans="1:19" ht="36" x14ac:dyDescent="0.2">
      <c r="A162" s="421"/>
      <c r="B162" s="31">
        <v>113</v>
      </c>
      <c r="C162" s="38" t="s">
        <v>259</v>
      </c>
      <c r="D162" s="39" t="s">
        <v>260</v>
      </c>
      <c r="E162" s="40"/>
      <c r="F162" s="30"/>
      <c r="G162" s="30"/>
      <c r="H162" s="36"/>
      <c r="I162" s="37" t="s">
        <v>261</v>
      </c>
      <c r="J162" s="30" t="s">
        <v>39</v>
      </c>
      <c r="K162" s="30"/>
      <c r="L162" s="30"/>
      <c r="M162" s="30"/>
      <c r="N162" s="30"/>
      <c r="O162" s="30"/>
      <c r="P162" s="30"/>
      <c r="Q162" s="30"/>
      <c r="R162" s="30" t="s">
        <v>16</v>
      </c>
      <c r="S162" s="30"/>
    </row>
    <row r="163" spans="1:19" ht="48" x14ac:dyDescent="0.2">
      <c r="A163" s="421"/>
      <c r="B163" s="31">
        <v>114</v>
      </c>
      <c r="C163" s="38" t="s">
        <v>262</v>
      </c>
      <c r="D163" s="39" t="s">
        <v>263</v>
      </c>
      <c r="E163" s="40"/>
      <c r="F163" s="30"/>
      <c r="G163" s="30"/>
      <c r="H163" s="36"/>
      <c r="I163" s="37" t="s">
        <v>264</v>
      </c>
      <c r="J163" s="30" t="s">
        <v>39</v>
      </c>
      <c r="K163" s="30"/>
      <c r="L163" s="30"/>
      <c r="M163" s="30"/>
      <c r="N163" s="30"/>
      <c r="O163" s="30"/>
      <c r="P163" s="30"/>
      <c r="Q163" s="30"/>
      <c r="R163" s="30"/>
      <c r="S163" s="30"/>
    </row>
    <row r="164" spans="1:19" ht="60" x14ac:dyDescent="0.2">
      <c r="A164" s="421"/>
      <c r="B164" s="31">
        <v>115</v>
      </c>
      <c r="C164" s="38" t="s">
        <v>265</v>
      </c>
      <c r="D164" s="39" t="s">
        <v>266</v>
      </c>
      <c r="E164" s="40"/>
      <c r="F164" s="30"/>
      <c r="G164" s="30"/>
      <c r="H164" s="42">
        <v>42349</v>
      </c>
      <c r="I164" s="37"/>
      <c r="J164" s="30" t="s">
        <v>39</v>
      </c>
      <c r="K164" s="30"/>
      <c r="L164" s="30"/>
      <c r="M164" s="30"/>
      <c r="N164" s="30"/>
      <c r="O164" s="30"/>
      <c r="P164" s="30"/>
      <c r="Q164" s="30"/>
      <c r="R164" s="30" t="s">
        <v>39</v>
      </c>
      <c r="S164" s="30"/>
    </row>
    <row r="165" spans="1:19" ht="60" x14ac:dyDescent="0.2">
      <c r="A165" s="421" t="s">
        <v>923</v>
      </c>
      <c r="B165" s="31">
        <v>116</v>
      </c>
      <c r="C165" s="38" t="s">
        <v>267</v>
      </c>
      <c r="D165" s="39" t="s">
        <v>268</v>
      </c>
      <c r="E165" s="8">
        <v>39822</v>
      </c>
      <c r="F165" s="30"/>
      <c r="G165" s="39"/>
      <c r="H165" s="36"/>
      <c r="I165" s="37"/>
      <c r="J165" s="30" t="s">
        <v>39</v>
      </c>
      <c r="K165" s="30"/>
      <c r="L165" s="30"/>
      <c r="M165" s="30"/>
      <c r="N165" s="30"/>
      <c r="O165" s="30"/>
      <c r="P165" s="30"/>
      <c r="Q165" s="30" t="s">
        <v>39</v>
      </c>
      <c r="R165" s="30"/>
      <c r="S165" s="30" t="s">
        <v>723</v>
      </c>
    </row>
    <row r="166" spans="1:19" ht="36" x14ac:dyDescent="0.2">
      <c r="A166" s="421"/>
      <c r="B166" s="31">
        <v>117</v>
      </c>
      <c r="C166" s="38" t="s">
        <v>269</v>
      </c>
      <c r="D166" s="39" t="s">
        <v>270</v>
      </c>
      <c r="E166" s="40"/>
      <c r="F166" s="30"/>
      <c r="G166" s="39"/>
      <c r="H166" s="36"/>
      <c r="I166" s="41" t="s">
        <v>271</v>
      </c>
      <c r="J166" s="30" t="s">
        <v>39</v>
      </c>
      <c r="K166" s="30"/>
      <c r="L166" s="30"/>
      <c r="M166" s="30"/>
      <c r="N166" s="30" t="s">
        <v>36</v>
      </c>
      <c r="O166" s="30"/>
      <c r="P166" s="30"/>
      <c r="Q166" s="30"/>
      <c r="R166" s="30" t="s">
        <v>39</v>
      </c>
      <c r="S166" s="30"/>
    </row>
    <row r="167" spans="1:19" ht="60" x14ac:dyDescent="0.2">
      <c r="A167" s="421"/>
      <c r="B167" s="31">
        <v>118</v>
      </c>
      <c r="C167" s="38" t="s">
        <v>272</v>
      </c>
      <c r="D167" s="39" t="s">
        <v>273</v>
      </c>
      <c r="E167" s="40"/>
      <c r="F167" s="30"/>
      <c r="G167" s="39"/>
      <c r="H167" s="36"/>
      <c r="I167" s="37" t="s">
        <v>225</v>
      </c>
      <c r="J167" s="30"/>
      <c r="K167" s="30"/>
      <c r="L167" s="30"/>
      <c r="M167" s="30"/>
      <c r="N167" s="30"/>
      <c r="O167" s="30" t="s">
        <v>741</v>
      </c>
      <c r="P167" s="30"/>
      <c r="Q167" s="30"/>
      <c r="R167" s="30"/>
      <c r="S167" s="30" t="s">
        <v>742</v>
      </c>
    </row>
    <row r="168" spans="1:19" ht="48" x14ac:dyDescent="0.2">
      <c r="A168" s="421"/>
      <c r="B168" s="31">
        <v>119</v>
      </c>
      <c r="C168" s="38" t="s">
        <v>274</v>
      </c>
      <c r="D168" s="39" t="s">
        <v>275</v>
      </c>
      <c r="E168" s="40"/>
      <c r="F168" s="30" t="s">
        <v>276</v>
      </c>
      <c r="G168" s="39"/>
      <c r="H168" s="36"/>
      <c r="I168" s="37"/>
      <c r="J168" s="30"/>
      <c r="K168" s="30"/>
      <c r="L168" s="30"/>
      <c r="M168" s="30"/>
      <c r="N168" s="30"/>
      <c r="O168" s="30"/>
      <c r="P168" s="30"/>
      <c r="Q168" s="30"/>
      <c r="R168" s="30" t="s">
        <v>39</v>
      </c>
      <c r="S168" s="30"/>
    </row>
    <row r="169" spans="1:19" ht="72" x14ac:dyDescent="0.2">
      <c r="A169" s="421"/>
      <c r="B169" s="31">
        <v>120</v>
      </c>
      <c r="C169" s="38" t="s">
        <v>277</v>
      </c>
      <c r="D169" s="39" t="s">
        <v>278</v>
      </c>
      <c r="E169" s="40"/>
      <c r="F169" s="30"/>
      <c r="G169" s="39"/>
      <c r="H169" s="36" t="s">
        <v>279</v>
      </c>
      <c r="I169" s="37"/>
      <c r="J169" s="30"/>
      <c r="K169" s="30"/>
      <c r="L169" s="30" t="s">
        <v>39</v>
      </c>
      <c r="M169" s="30"/>
      <c r="N169" s="30" t="s">
        <v>36</v>
      </c>
      <c r="O169" s="30"/>
      <c r="P169" s="30"/>
      <c r="Q169" s="30" t="s">
        <v>743</v>
      </c>
      <c r="R169" s="30"/>
      <c r="S169" s="30" t="s">
        <v>39</v>
      </c>
    </row>
    <row r="170" spans="1:19" ht="84" x14ac:dyDescent="0.2">
      <c r="A170" s="421"/>
      <c r="B170" s="31">
        <v>121</v>
      </c>
      <c r="C170" s="38" t="s">
        <v>280</v>
      </c>
      <c r="D170" s="39" t="s">
        <v>281</v>
      </c>
      <c r="E170" s="40"/>
      <c r="F170" s="5">
        <v>41313</v>
      </c>
      <c r="G170" s="39"/>
      <c r="H170" s="36"/>
      <c r="I170" s="37"/>
      <c r="J170" s="30"/>
      <c r="K170" s="30"/>
      <c r="L170" s="30" t="s">
        <v>39</v>
      </c>
      <c r="M170" s="30"/>
      <c r="N170" s="30"/>
      <c r="O170" s="30"/>
      <c r="P170" s="30"/>
      <c r="Q170" s="30" t="s">
        <v>744</v>
      </c>
      <c r="R170" s="30"/>
      <c r="S170" s="30" t="s">
        <v>16</v>
      </c>
    </row>
    <row r="171" spans="1:19" ht="36" x14ac:dyDescent="0.2">
      <c r="A171" s="33" t="s">
        <v>924</v>
      </c>
      <c r="B171" s="31">
        <v>122</v>
      </c>
      <c r="C171" s="4" t="s">
        <v>282</v>
      </c>
      <c r="D171" s="40" t="s">
        <v>283</v>
      </c>
      <c r="E171" s="39"/>
      <c r="F171" s="39"/>
      <c r="G171" s="39"/>
      <c r="H171" s="40" t="s">
        <v>284</v>
      </c>
      <c r="I171" s="39"/>
      <c r="J171" s="40" t="s">
        <v>16</v>
      </c>
      <c r="K171" s="39"/>
      <c r="L171" s="39"/>
      <c r="M171" s="39"/>
      <c r="N171" s="40" t="s">
        <v>16</v>
      </c>
      <c r="O171" s="39"/>
      <c r="P171" s="39"/>
      <c r="Q171" s="39"/>
      <c r="R171" s="40" t="s">
        <v>16</v>
      </c>
      <c r="S171" s="39"/>
    </row>
    <row r="172" spans="1:19" ht="36" x14ac:dyDescent="0.2">
      <c r="A172" s="33" t="s">
        <v>925</v>
      </c>
      <c r="B172" s="31">
        <v>123</v>
      </c>
      <c r="C172" s="38" t="s">
        <v>285</v>
      </c>
      <c r="D172" s="39" t="s">
        <v>286</v>
      </c>
      <c r="E172" s="40"/>
      <c r="F172" s="30"/>
      <c r="G172" s="30"/>
      <c r="H172" s="36"/>
      <c r="I172" s="37" t="s">
        <v>287</v>
      </c>
      <c r="J172" s="30"/>
      <c r="K172" s="30"/>
      <c r="L172" s="30"/>
      <c r="M172" s="30"/>
      <c r="N172" s="30"/>
      <c r="O172" s="30"/>
      <c r="P172" s="30"/>
      <c r="Q172" s="30"/>
      <c r="R172" s="30" t="s">
        <v>16</v>
      </c>
      <c r="S172" s="30"/>
    </row>
    <row r="173" spans="1:19" x14ac:dyDescent="0.2">
      <c r="A173" s="421" t="s">
        <v>926</v>
      </c>
      <c r="B173" s="422">
        <v>124</v>
      </c>
      <c r="C173" s="416" t="s">
        <v>288</v>
      </c>
      <c r="D173" s="400" t="s">
        <v>289</v>
      </c>
      <c r="E173" s="417"/>
      <c r="F173" s="401"/>
      <c r="G173" s="401"/>
      <c r="H173" s="406" t="s">
        <v>290</v>
      </c>
      <c r="I173" s="410"/>
      <c r="J173" s="401" t="s">
        <v>39</v>
      </c>
      <c r="K173" s="401"/>
      <c r="L173" s="401"/>
      <c r="M173" s="401"/>
      <c r="N173" s="401"/>
      <c r="O173" s="30" t="s">
        <v>36</v>
      </c>
      <c r="P173" s="401"/>
      <c r="Q173" s="401"/>
      <c r="R173" s="401" t="s">
        <v>16</v>
      </c>
      <c r="S173" s="401"/>
    </row>
    <row r="174" spans="1:19" ht="48" x14ac:dyDescent="0.2">
      <c r="A174" s="421"/>
      <c r="B174" s="422"/>
      <c r="C174" s="416"/>
      <c r="D174" s="400"/>
      <c r="E174" s="417"/>
      <c r="F174" s="401"/>
      <c r="G174" s="401"/>
      <c r="H174" s="406"/>
      <c r="I174" s="410"/>
      <c r="J174" s="401"/>
      <c r="K174" s="401"/>
      <c r="L174" s="401"/>
      <c r="M174" s="401"/>
      <c r="N174" s="401"/>
      <c r="O174" s="39" t="s">
        <v>291</v>
      </c>
      <c r="P174" s="401"/>
      <c r="Q174" s="401"/>
      <c r="R174" s="401"/>
      <c r="S174" s="401"/>
    </row>
    <row r="175" spans="1:19" ht="60" x14ac:dyDescent="0.2">
      <c r="A175" s="421"/>
      <c r="B175" s="31">
        <v>125</v>
      </c>
      <c r="C175" s="38" t="s">
        <v>292</v>
      </c>
      <c r="D175" s="39" t="s">
        <v>293</v>
      </c>
      <c r="E175" s="29"/>
      <c r="F175" s="30"/>
      <c r="G175" s="6">
        <v>41651</v>
      </c>
      <c r="H175" s="36"/>
      <c r="I175" s="37"/>
      <c r="J175" s="30" t="s">
        <v>39</v>
      </c>
      <c r="K175" s="30"/>
      <c r="L175" s="30"/>
      <c r="M175" s="30"/>
      <c r="N175" s="30"/>
      <c r="O175" s="30"/>
      <c r="P175" s="30" t="s">
        <v>39</v>
      </c>
      <c r="Q175" s="30"/>
      <c r="R175" s="30"/>
      <c r="S175" s="30" t="s">
        <v>745</v>
      </c>
    </row>
    <row r="176" spans="1:19" x14ac:dyDescent="0.2">
      <c r="A176" s="421" t="s">
        <v>927</v>
      </c>
      <c r="B176" s="422">
        <v>126</v>
      </c>
      <c r="C176" s="416" t="s">
        <v>294</v>
      </c>
      <c r="D176" s="400" t="s">
        <v>295</v>
      </c>
      <c r="E176" s="417"/>
      <c r="F176" s="401"/>
      <c r="G176" s="400"/>
      <c r="H176" s="406"/>
      <c r="I176" s="410" t="s">
        <v>296</v>
      </c>
      <c r="J176" s="401" t="s">
        <v>39</v>
      </c>
      <c r="K176" s="401"/>
      <c r="L176" s="401"/>
      <c r="M176" s="401"/>
      <c r="N176" s="30" t="s">
        <v>36</v>
      </c>
      <c r="O176" s="401"/>
      <c r="P176" s="401"/>
      <c r="Q176" s="401"/>
      <c r="R176" s="401" t="s">
        <v>39</v>
      </c>
      <c r="S176" s="401"/>
    </row>
    <row r="177" spans="1:20" ht="72" x14ac:dyDescent="0.2">
      <c r="A177" s="421"/>
      <c r="B177" s="422"/>
      <c r="C177" s="416"/>
      <c r="D177" s="400"/>
      <c r="E177" s="417"/>
      <c r="F177" s="401"/>
      <c r="G177" s="400"/>
      <c r="H177" s="406"/>
      <c r="I177" s="410"/>
      <c r="J177" s="401"/>
      <c r="K177" s="401"/>
      <c r="L177" s="401"/>
      <c r="M177" s="401"/>
      <c r="N177" s="39" t="s">
        <v>297</v>
      </c>
      <c r="O177" s="401"/>
      <c r="P177" s="401"/>
      <c r="Q177" s="401"/>
      <c r="R177" s="401"/>
      <c r="S177" s="401"/>
    </row>
    <row r="178" spans="1:20" ht="48" x14ac:dyDescent="0.2">
      <c r="A178" s="421"/>
      <c r="B178" s="31">
        <v>127</v>
      </c>
      <c r="C178" s="38" t="s">
        <v>298</v>
      </c>
      <c r="D178" s="39" t="s">
        <v>118</v>
      </c>
      <c r="E178" s="29"/>
      <c r="F178" s="30"/>
      <c r="G178" s="39"/>
      <c r="H178" s="36" t="s">
        <v>299</v>
      </c>
      <c r="I178" s="37"/>
      <c r="J178" s="30"/>
      <c r="K178" s="30" t="s">
        <v>300</v>
      </c>
      <c r="L178" s="30" t="s">
        <v>39</v>
      </c>
      <c r="M178" s="30"/>
      <c r="N178" s="30" t="s">
        <v>39</v>
      </c>
      <c r="O178" s="30" t="s">
        <v>168</v>
      </c>
      <c r="P178" s="30" t="s">
        <v>39</v>
      </c>
      <c r="Q178" s="30"/>
      <c r="R178" s="30"/>
      <c r="S178" s="30" t="s">
        <v>39</v>
      </c>
    </row>
    <row r="179" spans="1:20" ht="36" x14ac:dyDescent="0.2">
      <c r="A179" s="421"/>
      <c r="B179" s="31">
        <v>128</v>
      </c>
      <c r="C179" s="38" t="s">
        <v>301</v>
      </c>
      <c r="D179" s="39" t="s">
        <v>302</v>
      </c>
      <c r="E179" s="29"/>
      <c r="F179" s="30"/>
      <c r="G179" s="39"/>
      <c r="H179" s="36"/>
      <c r="I179" s="43">
        <v>42464</v>
      </c>
      <c r="J179" s="30"/>
      <c r="K179" s="30"/>
      <c r="L179" s="30"/>
      <c r="M179" s="30" t="s">
        <v>39</v>
      </c>
      <c r="N179" s="30"/>
      <c r="O179" s="30"/>
      <c r="P179" s="30"/>
      <c r="Q179" s="30"/>
      <c r="R179" s="30"/>
      <c r="S179" s="30" t="s">
        <v>16</v>
      </c>
    </row>
    <row r="180" spans="1:20" ht="48" x14ac:dyDescent="0.2">
      <c r="A180" s="421"/>
      <c r="B180" s="31">
        <v>129</v>
      </c>
      <c r="C180" s="38" t="s">
        <v>303</v>
      </c>
      <c r="D180" s="39" t="s">
        <v>304</v>
      </c>
      <c r="E180" s="29"/>
      <c r="F180" s="30"/>
      <c r="G180" s="39"/>
      <c r="H180" s="36"/>
      <c r="I180" s="37" t="s">
        <v>197</v>
      </c>
      <c r="J180" s="30"/>
      <c r="K180" s="30"/>
      <c r="L180" s="30"/>
      <c r="M180" s="30"/>
      <c r="N180" s="30"/>
      <c r="O180" s="30"/>
      <c r="P180" s="30"/>
      <c r="Q180" s="30"/>
      <c r="R180" s="30" t="s">
        <v>16</v>
      </c>
      <c r="S180" s="30"/>
    </row>
    <row r="181" spans="1:20" ht="36" x14ac:dyDescent="0.2">
      <c r="A181" s="409" t="s">
        <v>928</v>
      </c>
      <c r="B181" s="31">
        <v>130</v>
      </c>
      <c r="C181" s="34" t="s">
        <v>305</v>
      </c>
      <c r="D181" s="9" t="s">
        <v>771</v>
      </c>
      <c r="E181" s="9"/>
      <c r="F181" s="9"/>
      <c r="G181" s="9"/>
      <c r="H181" s="9"/>
      <c r="I181" s="9" t="s">
        <v>306</v>
      </c>
      <c r="J181" s="9" t="s">
        <v>16</v>
      </c>
      <c r="K181" s="9"/>
      <c r="L181" s="9"/>
      <c r="M181" s="9"/>
      <c r="N181" s="9" t="s">
        <v>16</v>
      </c>
      <c r="O181" s="9"/>
      <c r="P181" s="9"/>
      <c r="Q181" s="9"/>
      <c r="R181" s="9" t="s">
        <v>16</v>
      </c>
      <c r="S181" s="9"/>
      <c r="T181" s="7"/>
    </row>
    <row r="182" spans="1:20" ht="36" x14ac:dyDescent="0.2">
      <c r="A182" s="409"/>
      <c r="B182" s="31">
        <v>131</v>
      </c>
      <c r="C182" s="34" t="s">
        <v>307</v>
      </c>
      <c r="D182" s="9" t="s">
        <v>308</v>
      </c>
      <c r="E182" s="9"/>
      <c r="F182" s="9"/>
      <c r="G182" s="9"/>
      <c r="H182" s="9"/>
      <c r="I182" s="11">
        <v>42403</v>
      </c>
      <c r="J182" s="9" t="s">
        <v>16</v>
      </c>
      <c r="K182" s="9"/>
      <c r="L182" s="9"/>
      <c r="M182" s="9"/>
      <c r="N182" s="9"/>
      <c r="O182" s="9"/>
      <c r="P182" s="9"/>
      <c r="Q182" s="9"/>
      <c r="R182" s="9" t="s">
        <v>16</v>
      </c>
      <c r="S182" s="9"/>
      <c r="T182" s="7"/>
    </row>
    <row r="183" spans="1:20" ht="36" x14ac:dyDescent="0.2">
      <c r="A183" s="409"/>
      <c r="B183" s="31">
        <v>132</v>
      </c>
      <c r="C183" s="34" t="s">
        <v>309</v>
      </c>
      <c r="D183" s="9" t="s">
        <v>310</v>
      </c>
      <c r="E183" s="9"/>
      <c r="F183" s="9"/>
      <c r="G183" s="9"/>
      <c r="H183" s="9"/>
      <c r="I183" s="9" t="s">
        <v>306</v>
      </c>
      <c r="J183" s="9" t="s">
        <v>16</v>
      </c>
      <c r="K183" s="9"/>
      <c r="L183" s="9"/>
      <c r="M183" s="9"/>
      <c r="N183" s="9"/>
      <c r="O183" s="9"/>
      <c r="P183" s="9"/>
      <c r="Q183" s="9"/>
      <c r="R183" s="9" t="s">
        <v>16</v>
      </c>
      <c r="S183" s="9"/>
      <c r="T183" s="7"/>
    </row>
    <row r="184" spans="1:20" ht="24" x14ac:dyDescent="0.2">
      <c r="A184" s="409"/>
      <c r="B184" s="31">
        <v>133</v>
      </c>
      <c r="C184" s="34" t="s">
        <v>311</v>
      </c>
      <c r="D184" s="9" t="s">
        <v>312</v>
      </c>
      <c r="E184" s="11">
        <v>40188</v>
      </c>
      <c r="F184" s="9"/>
      <c r="G184" s="9"/>
      <c r="H184" s="9"/>
      <c r="I184" s="9"/>
      <c r="J184" s="9" t="s">
        <v>16</v>
      </c>
      <c r="K184" s="9"/>
      <c r="L184" s="9"/>
      <c r="M184" s="9"/>
      <c r="N184" s="9"/>
      <c r="O184" s="9"/>
      <c r="P184" s="9" t="s">
        <v>16</v>
      </c>
      <c r="Q184" s="9"/>
      <c r="R184" s="9"/>
      <c r="S184" s="9" t="s">
        <v>16</v>
      </c>
      <c r="T184" s="7"/>
    </row>
    <row r="185" spans="1:20" ht="24" x14ac:dyDescent="0.2">
      <c r="A185" s="409"/>
      <c r="B185" s="31">
        <v>134</v>
      </c>
      <c r="C185" s="34" t="s">
        <v>313</v>
      </c>
      <c r="D185" s="9" t="s">
        <v>314</v>
      </c>
      <c r="E185" s="9"/>
      <c r="F185" s="9"/>
      <c r="G185" s="9" t="s">
        <v>315</v>
      </c>
      <c r="H185" s="9"/>
      <c r="I185" s="9"/>
      <c r="J185" s="9" t="s">
        <v>16</v>
      </c>
      <c r="K185" s="9"/>
      <c r="L185" s="9"/>
      <c r="M185" s="9"/>
      <c r="N185" s="9"/>
      <c r="O185" s="9"/>
      <c r="P185" s="9" t="s">
        <v>16</v>
      </c>
      <c r="Q185" s="9"/>
      <c r="R185" s="9" t="s">
        <v>16</v>
      </c>
      <c r="S185" s="9"/>
      <c r="T185" s="7"/>
    </row>
    <row r="186" spans="1:20" ht="24" x14ac:dyDescent="0.2">
      <c r="A186" s="409"/>
      <c r="B186" s="31">
        <v>135</v>
      </c>
      <c r="C186" s="34" t="s">
        <v>316</v>
      </c>
      <c r="D186" s="9" t="s">
        <v>317</v>
      </c>
      <c r="E186" s="9"/>
      <c r="F186" s="9"/>
      <c r="G186" s="9"/>
      <c r="H186" s="11">
        <v>42159</v>
      </c>
      <c r="I186" s="9"/>
      <c r="J186" s="9" t="s">
        <v>16</v>
      </c>
      <c r="K186" s="9"/>
      <c r="L186" s="9"/>
      <c r="M186" s="9"/>
      <c r="N186" s="9"/>
      <c r="O186" s="9" t="s">
        <v>16</v>
      </c>
      <c r="P186" s="9"/>
      <c r="Q186" s="9"/>
      <c r="R186" s="9" t="s">
        <v>16</v>
      </c>
      <c r="S186" s="9"/>
      <c r="T186" s="7"/>
    </row>
    <row r="187" spans="1:20" ht="36" x14ac:dyDescent="0.2">
      <c r="A187" s="409"/>
      <c r="B187" s="31">
        <v>136</v>
      </c>
      <c r="C187" s="34" t="s">
        <v>318</v>
      </c>
      <c r="D187" s="9" t="s">
        <v>319</v>
      </c>
      <c r="E187" s="9"/>
      <c r="F187" s="9"/>
      <c r="G187" s="9"/>
      <c r="H187" s="9" t="s">
        <v>67</v>
      </c>
      <c r="I187" s="9"/>
      <c r="J187" s="9" t="s">
        <v>16</v>
      </c>
      <c r="K187" s="9"/>
      <c r="L187" s="9"/>
      <c r="M187" s="9"/>
      <c r="N187" s="9" t="s">
        <v>16</v>
      </c>
      <c r="O187" s="9"/>
      <c r="P187" s="9"/>
      <c r="Q187" s="9"/>
      <c r="R187" s="9"/>
      <c r="S187" s="9" t="s">
        <v>16</v>
      </c>
      <c r="T187" s="7"/>
    </row>
    <row r="188" spans="1:20" ht="48" customHeight="1" x14ac:dyDescent="0.2">
      <c r="A188" s="30" t="s">
        <v>929</v>
      </c>
      <c r="B188" s="31">
        <v>137</v>
      </c>
      <c r="C188" s="35" t="s">
        <v>804</v>
      </c>
      <c r="D188" s="40" t="s">
        <v>320</v>
      </c>
      <c r="E188" s="40"/>
      <c r="F188" s="40"/>
      <c r="G188" s="45" t="s">
        <v>321</v>
      </c>
      <c r="H188" s="40"/>
      <c r="I188" s="40"/>
      <c r="J188" s="40" t="s">
        <v>16</v>
      </c>
      <c r="K188" s="40"/>
      <c r="L188" s="40"/>
      <c r="M188" s="40"/>
      <c r="N188" s="40"/>
      <c r="O188" s="40"/>
      <c r="P188" s="40" t="s">
        <v>16</v>
      </c>
      <c r="Q188" s="40"/>
      <c r="R188" s="40" t="s">
        <v>16</v>
      </c>
      <c r="S188" s="40"/>
      <c r="T188" s="7"/>
    </row>
    <row r="189" spans="1:20" x14ac:dyDescent="0.2">
      <c r="A189" s="30"/>
      <c r="B189" s="422">
        <v>138</v>
      </c>
      <c r="C189" s="408" t="s">
        <v>805</v>
      </c>
      <c r="D189" s="407" t="s">
        <v>322</v>
      </c>
      <c r="E189" s="407"/>
      <c r="F189" s="407"/>
      <c r="G189" s="407"/>
      <c r="H189" s="419" t="s">
        <v>323</v>
      </c>
      <c r="I189" s="407"/>
      <c r="J189" s="407" t="s">
        <v>16</v>
      </c>
      <c r="K189" s="407" t="s">
        <v>16</v>
      </c>
      <c r="L189" s="407"/>
      <c r="M189" s="407"/>
      <c r="N189" s="40" t="s">
        <v>16</v>
      </c>
      <c r="O189" s="407"/>
      <c r="P189" s="407"/>
      <c r="Q189" s="407"/>
      <c r="R189" s="407" t="s">
        <v>16</v>
      </c>
      <c r="S189" s="407"/>
      <c r="T189" s="7"/>
    </row>
    <row r="190" spans="1:20" ht="36" x14ac:dyDescent="0.2">
      <c r="A190" s="30"/>
      <c r="B190" s="422"/>
      <c r="C190" s="408"/>
      <c r="D190" s="407"/>
      <c r="E190" s="407"/>
      <c r="F190" s="407"/>
      <c r="G190" s="407"/>
      <c r="H190" s="419"/>
      <c r="I190" s="407"/>
      <c r="J190" s="407"/>
      <c r="K190" s="407"/>
      <c r="L190" s="407"/>
      <c r="M190" s="407"/>
      <c r="N190" s="40" t="s">
        <v>324</v>
      </c>
      <c r="O190" s="407"/>
      <c r="P190" s="407"/>
      <c r="Q190" s="407"/>
      <c r="R190" s="407"/>
      <c r="S190" s="407"/>
      <c r="T190" s="7"/>
    </row>
    <row r="191" spans="1:20" x14ac:dyDescent="0.2">
      <c r="A191" s="30"/>
      <c r="B191" s="422">
        <v>139</v>
      </c>
      <c r="C191" s="408" t="s">
        <v>806</v>
      </c>
      <c r="D191" s="407" t="s">
        <v>325</v>
      </c>
      <c r="E191" s="407"/>
      <c r="F191" s="407"/>
      <c r="G191" s="407"/>
      <c r="H191" s="419" t="s">
        <v>326</v>
      </c>
      <c r="I191" s="407"/>
      <c r="J191" s="407" t="s">
        <v>16</v>
      </c>
      <c r="K191" s="407"/>
      <c r="L191" s="407"/>
      <c r="M191" s="407"/>
      <c r="N191" s="40" t="s">
        <v>16</v>
      </c>
      <c r="O191" s="407"/>
      <c r="P191" s="407"/>
      <c r="Q191" s="407"/>
      <c r="R191" s="407" t="s">
        <v>16</v>
      </c>
      <c r="S191" s="407"/>
      <c r="T191" s="7"/>
    </row>
    <row r="192" spans="1:20" ht="36" x14ac:dyDescent="0.2">
      <c r="A192" s="30"/>
      <c r="B192" s="422"/>
      <c r="C192" s="408"/>
      <c r="D192" s="407"/>
      <c r="E192" s="407"/>
      <c r="F192" s="407"/>
      <c r="G192" s="407"/>
      <c r="H192" s="419"/>
      <c r="I192" s="407"/>
      <c r="J192" s="407"/>
      <c r="K192" s="407"/>
      <c r="L192" s="407"/>
      <c r="M192" s="407"/>
      <c r="N192" s="40" t="s">
        <v>324</v>
      </c>
      <c r="O192" s="407"/>
      <c r="P192" s="407"/>
      <c r="Q192" s="407"/>
      <c r="R192" s="407"/>
      <c r="S192" s="407"/>
      <c r="T192" s="7"/>
    </row>
    <row r="193" spans="1:20" ht="84" x14ac:dyDescent="0.2">
      <c r="A193" s="30"/>
      <c r="B193" s="422">
        <v>140</v>
      </c>
      <c r="C193" s="408" t="s">
        <v>807</v>
      </c>
      <c r="D193" s="407" t="s">
        <v>327</v>
      </c>
      <c r="E193" s="407"/>
      <c r="F193" s="407"/>
      <c r="G193" s="407"/>
      <c r="H193" s="418">
        <v>42281</v>
      </c>
      <c r="I193" s="407"/>
      <c r="J193" s="407"/>
      <c r="K193" s="407" t="s">
        <v>16</v>
      </c>
      <c r="L193" s="407"/>
      <c r="M193" s="407"/>
      <c r="N193" s="407"/>
      <c r="O193" s="407"/>
      <c r="P193" s="407" t="s">
        <v>16</v>
      </c>
      <c r="Q193" s="407"/>
      <c r="R193" s="407"/>
      <c r="S193" s="40" t="s">
        <v>328</v>
      </c>
      <c r="T193" s="7"/>
    </row>
    <row r="194" spans="1:20" x14ac:dyDescent="0.2">
      <c r="A194" s="30"/>
      <c r="B194" s="422"/>
      <c r="C194" s="408"/>
      <c r="D194" s="407"/>
      <c r="E194" s="407"/>
      <c r="F194" s="407"/>
      <c r="G194" s="407"/>
      <c r="H194" s="418"/>
      <c r="I194" s="407"/>
      <c r="J194" s="407"/>
      <c r="K194" s="407"/>
      <c r="L194" s="407"/>
      <c r="M194" s="407"/>
      <c r="N194" s="407"/>
      <c r="O194" s="407"/>
      <c r="P194" s="407"/>
      <c r="Q194" s="407"/>
      <c r="R194" s="407"/>
      <c r="S194" s="39"/>
      <c r="T194" s="7"/>
    </row>
    <row r="195" spans="1:20" x14ac:dyDescent="0.2">
      <c r="A195" s="30"/>
      <c r="B195" s="422"/>
      <c r="C195" s="408"/>
      <c r="D195" s="407"/>
      <c r="E195" s="407"/>
      <c r="F195" s="407"/>
      <c r="G195" s="407"/>
      <c r="H195" s="418"/>
      <c r="I195" s="407"/>
      <c r="J195" s="407"/>
      <c r="K195" s="407"/>
      <c r="L195" s="407"/>
      <c r="M195" s="407"/>
      <c r="N195" s="407"/>
      <c r="O195" s="407"/>
      <c r="P195" s="407"/>
      <c r="Q195" s="407"/>
      <c r="R195" s="407"/>
      <c r="S195" s="39"/>
      <c r="T195" s="7"/>
    </row>
    <row r="196" spans="1:20" ht="36" x14ac:dyDescent="0.2">
      <c r="A196" s="30"/>
      <c r="B196" s="31">
        <v>141</v>
      </c>
      <c r="C196" s="35" t="s">
        <v>329</v>
      </c>
      <c r="D196" s="40" t="s">
        <v>330</v>
      </c>
      <c r="E196" s="40"/>
      <c r="F196" s="40"/>
      <c r="G196" s="40"/>
      <c r="H196" s="44">
        <v>42286</v>
      </c>
      <c r="I196" s="40"/>
      <c r="J196" s="40" t="s">
        <v>16</v>
      </c>
      <c r="K196" s="40"/>
      <c r="L196" s="40"/>
      <c r="M196" s="40"/>
      <c r="N196" s="40" t="s">
        <v>16</v>
      </c>
      <c r="O196" s="40"/>
      <c r="P196" s="40"/>
      <c r="Q196" s="40"/>
      <c r="R196" s="40" t="s">
        <v>16</v>
      </c>
      <c r="S196" s="40"/>
      <c r="T196" s="7"/>
    </row>
    <row r="197" spans="1:20" ht="48" x14ac:dyDescent="0.2">
      <c r="A197" s="30"/>
      <c r="B197" s="31">
        <v>142</v>
      </c>
      <c r="C197" s="35" t="s">
        <v>808</v>
      </c>
      <c r="D197" s="40" t="s">
        <v>809</v>
      </c>
      <c r="E197" s="40"/>
      <c r="F197" s="40"/>
      <c r="G197" s="45" t="s">
        <v>331</v>
      </c>
      <c r="H197" s="40"/>
      <c r="I197" s="40"/>
      <c r="J197" s="40" t="s">
        <v>16</v>
      </c>
      <c r="K197" s="40"/>
      <c r="L197" s="40"/>
      <c r="M197" s="40"/>
      <c r="N197" s="40"/>
      <c r="O197" s="40"/>
      <c r="P197" s="40" t="s">
        <v>16</v>
      </c>
      <c r="Q197" s="40"/>
      <c r="R197" s="40" t="s">
        <v>16</v>
      </c>
      <c r="S197" s="40"/>
      <c r="T197" s="7"/>
    </row>
    <row r="198" spans="1:20" ht="36" x14ac:dyDescent="0.2">
      <c r="A198" s="30"/>
      <c r="B198" s="31">
        <v>143</v>
      </c>
      <c r="C198" s="35" t="s">
        <v>810</v>
      </c>
      <c r="D198" s="40" t="s">
        <v>332</v>
      </c>
      <c r="E198" s="40"/>
      <c r="F198" s="40"/>
      <c r="G198" s="40"/>
      <c r="H198" s="44">
        <v>42286</v>
      </c>
      <c r="I198" s="40"/>
      <c r="J198" s="40" t="s">
        <v>16</v>
      </c>
      <c r="K198" s="40"/>
      <c r="L198" s="40"/>
      <c r="M198" s="40"/>
      <c r="N198" s="40" t="s">
        <v>16</v>
      </c>
      <c r="O198" s="40"/>
      <c r="P198" s="40"/>
      <c r="Q198" s="40"/>
      <c r="R198" s="40" t="s">
        <v>16</v>
      </c>
      <c r="S198" s="40"/>
      <c r="T198" s="7"/>
    </row>
    <row r="199" spans="1:20" ht="48" x14ac:dyDescent="0.2">
      <c r="A199" s="30"/>
      <c r="B199" s="31">
        <v>144</v>
      </c>
      <c r="C199" s="35" t="s">
        <v>811</v>
      </c>
      <c r="D199" s="40" t="s">
        <v>333</v>
      </c>
      <c r="E199" s="40"/>
      <c r="F199" s="40"/>
      <c r="G199" s="44">
        <v>41892</v>
      </c>
      <c r="H199" s="40"/>
      <c r="I199" s="40"/>
      <c r="J199" s="40" t="s">
        <v>16</v>
      </c>
      <c r="K199" s="40"/>
      <c r="L199" s="40"/>
      <c r="M199" s="40"/>
      <c r="N199" s="40"/>
      <c r="O199" s="40"/>
      <c r="P199" s="40" t="s">
        <v>16</v>
      </c>
      <c r="Q199" s="40"/>
      <c r="R199" s="40" t="s">
        <v>16</v>
      </c>
      <c r="S199" s="40"/>
      <c r="T199" s="7"/>
    </row>
    <row r="200" spans="1:20" ht="24" x14ac:dyDescent="0.2">
      <c r="A200" s="30"/>
      <c r="B200" s="31">
        <v>145</v>
      </c>
      <c r="C200" s="35" t="s">
        <v>812</v>
      </c>
      <c r="D200" s="40" t="s">
        <v>334</v>
      </c>
      <c r="E200" s="40"/>
      <c r="F200" s="40"/>
      <c r="G200" s="40"/>
      <c r="H200" s="44">
        <v>42166</v>
      </c>
      <c r="I200" s="40"/>
      <c r="J200" s="40" t="s">
        <v>16</v>
      </c>
      <c r="K200" s="40"/>
      <c r="L200" s="40"/>
      <c r="M200" s="40"/>
      <c r="N200" s="40" t="s">
        <v>16</v>
      </c>
      <c r="O200" s="40"/>
      <c r="P200" s="40"/>
      <c r="Q200" s="40"/>
      <c r="R200" s="40" t="s">
        <v>16</v>
      </c>
      <c r="S200" s="40"/>
      <c r="T200" s="7"/>
    </row>
    <row r="201" spans="1:20" ht="36" x14ac:dyDescent="0.2">
      <c r="A201" s="30"/>
      <c r="B201" s="31">
        <v>146</v>
      </c>
      <c r="C201" s="35" t="s">
        <v>813</v>
      </c>
      <c r="D201" s="40" t="s">
        <v>335</v>
      </c>
      <c r="E201" s="40"/>
      <c r="F201" s="40"/>
      <c r="G201" s="40"/>
      <c r="H201" s="45" t="s">
        <v>336</v>
      </c>
      <c r="I201" s="40"/>
      <c r="J201" s="40" t="s">
        <v>16</v>
      </c>
      <c r="K201" s="40"/>
      <c r="L201" s="40"/>
      <c r="M201" s="40"/>
      <c r="N201" s="40" t="s">
        <v>16</v>
      </c>
      <c r="O201" s="40"/>
      <c r="P201" s="40"/>
      <c r="Q201" s="40"/>
      <c r="R201" s="40" t="s">
        <v>16</v>
      </c>
      <c r="S201" s="40"/>
      <c r="T201" s="7"/>
    </row>
    <row r="202" spans="1:20" ht="36" x14ac:dyDescent="0.2">
      <c r="A202" s="30"/>
      <c r="B202" s="31">
        <v>147</v>
      </c>
      <c r="C202" s="35" t="s">
        <v>814</v>
      </c>
      <c r="D202" s="40" t="s">
        <v>337</v>
      </c>
      <c r="E202" s="40"/>
      <c r="F202" s="40"/>
      <c r="G202" s="40"/>
      <c r="H202" s="40"/>
      <c r="I202" s="44">
        <v>42586</v>
      </c>
      <c r="J202" s="40" t="s">
        <v>16</v>
      </c>
      <c r="K202" s="40"/>
      <c r="L202" s="40"/>
      <c r="M202" s="40"/>
      <c r="N202" s="40"/>
      <c r="O202" s="40"/>
      <c r="P202" s="40"/>
      <c r="Q202" s="40"/>
      <c r="R202" s="40" t="s">
        <v>16</v>
      </c>
      <c r="S202" s="40"/>
      <c r="T202" s="7"/>
    </row>
    <row r="203" spans="1:20" ht="24" x14ac:dyDescent="0.2">
      <c r="A203" s="30"/>
      <c r="B203" s="31">
        <v>148</v>
      </c>
      <c r="C203" s="35" t="s">
        <v>815</v>
      </c>
      <c r="D203" s="40" t="s">
        <v>338</v>
      </c>
      <c r="E203" s="40"/>
      <c r="F203" s="40"/>
      <c r="G203" s="40"/>
      <c r="H203" s="40"/>
      <c r="I203" s="45" t="s">
        <v>339</v>
      </c>
      <c r="J203" s="40" t="s">
        <v>16</v>
      </c>
      <c r="K203" s="40"/>
      <c r="L203" s="40"/>
      <c r="M203" s="40"/>
      <c r="N203" s="40"/>
      <c r="O203" s="40"/>
      <c r="P203" s="40"/>
      <c r="Q203" s="40"/>
      <c r="R203" s="40" t="s">
        <v>16</v>
      </c>
      <c r="S203" s="40"/>
      <c r="T203" s="7"/>
    </row>
    <row r="204" spans="1:20" ht="36" x14ac:dyDescent="0.2">
      <c r="A204" s="30"/>
      <c r="B204" s="31">
        <v>149</v>
      </c>
      <c r="C204" s="35" t="s">
        <v>816</v>
      </c>
      <c r="D204" s="40" t="s">
        <v>340</v>
      </c>
      <c r="E204" s="40"/>
      <c r="F204" s="40"/>
      <c r="G204" s="40"/>
      <c r="H204" s="40"/>
      <c r="I204" s="44">
        <v>42555</v>
      </c>
      <c r="J204" s="40"/>
      <c r="K204" s="40" t="s">
        <v>16</v>
      </c>
      <c r="L204" s="40"/>
      <c r="M204" s="40"/>
      <c r="N204" s="40"/>
      <c r="O204" s="40"/>
      <c r="P204" s="40"/>
      <c r="Q204" s="40"/>
      <c r="R204" s="40" t="s">
        <v>16</v>
      </c>
      <c r="S204" s="40"/>
      <c r="T204" s="7"/>
    </row>
    <row r="205" spans="1:20" ht="24" x14ac:dyDescent="0.2">
      <c r="A205" s="30"/>
      <c r="B205" s="31">
        <v>150</v>
      </c>
      <c r="C205" s="35" t="s">
        <v>817</v>
      </c>
      <c r="D205" s="40" t="s">
        <v>341</v>
      </c>
      <c r="E205" s="40"/>
      <c r="F205" s="40"/>
      <c r="G205" s="40"/>
      <c r="H205" s="44">
        <v>42014</v>
      </c>
      <c r="I205" s="40"/>
      <c r="J205" s="40" t="s">
        <v>16</v>
      </c>
      <c r="K205" s="40"/>
      <c r="L205" s="40"/>
      <c r="M205" s="40"/>
      <c r="N205" s="40" t="s">
        <v>16</v>
      </c>
      <c r="O205" s="40"/>
      <c r="P205" s="40"/>
      <c r="Q205" s="40"/>
      <c r="R205" s="40" t="s">
        <v>16</v>
      </c>
      <c r="S205" s="40"/>
      <c r="T205" s="7"/>
    </row>
    <row r="206" spans="1:20" ht="36" x14ac:dyDescent="0.2">
      <c r="A206" s="30"/>
      <c r="B206" s="31">
        <v>151</v>
      </c>
      <c r="C206" s="35" t="s">
        <v>818</v>
      </c>
      <c r="D206" s="40" t="s">
        <v>342</v>
      </c>
      <c r="E206" s="40"/>
      <c r="F206" s="40"/>
      <c r="G206" s="40"/>
      <c r="H206" s="45" t="s">
        <v>326</v>
      </c>
      <c r="I206" s="40"/>
      <c r="J206" s="40" t="s">
        <v>16</v>
      </c>
      <c r="K206" s="40"/>
      <c r="L206" s="40"/>
      <c r="M206" s="40"/>
      <c r="N206" s="40" t="s">
        <v>16</v>
      </c>
      <c r="O206" s="40"/>
      <c r="P206" s="40"/>
      <c r="Q206" s="40"/>
      <c r="R206" s="40" t="s">
        <v>16</v>
      </c>
      <c r="S206" s="40"/>
      <c r="T206" s="7"/>
    </row>
    <row r="207" spans="1:20" ht="36" x14ac:dyDescent="0.2">
      <c r="A207" s="30"/>
      <c r="B207" s="31">
        <v>152</v>
      </c>
      <c r="C207" s="35" t="s">
        <v>819</v>
      </c>
      <c r="D207" s="40" t="s">
        <v>343</v>
      </c>
      <c r="E207" s="40"/>
      <c r="F207" s="40"/>
      <c r="G207" s="40"/>
      <c r="H207" s="44">
        <v>42009</v>
      </c>
      <c r="I207" s="40"/>
      <c r="J207" s="40" t="s">
        <v>16</v>
      </c>
      <c r="K207" s="40"/>
      <c r="L207" s="40"/>
      <c r="M207" s="40"/>
      <c r="N207" s="40"/>
      <c r="O207" s="40" t="s">
        <v>16</v>
      </c>
      <c r="P207" s="40"/>
      <c r="Q207" s="40"/>
      <c r="R207" s="40" t="s">
        <v>16</v>
      </c>
      <c r="S207" s="40"/>
      <c r="T207" s="7"/>
    </row>
    <row r="208" spans="1:20" ht="24" x14ac:dyDescent="0.2">
      <c r="A208" s="30"/>
      <c r="B208" s="31">
        <v>153</v>
      </c>
      <c r="C208" s="35" t="s">
        <v>820</v>
      </c>
      <c r="D208" s="40" t="s">
        <v>344</v>
      </c>
      <c r="E208" s="40"/>
      <c r="F208" s="40"/>
      <c r="G208" s="40"/>
      <c r="H208" s="40"/>
      <c r="I208" s="45" t="s">
        <v>345</v>
      </c>
      <c r="J208" s="40"/>
      <c r="K208" s="40" t="s">
        <v>16</v>
      </c>
      <c r="L208" s="40"/>
      <c r="M208" s="40"/>
      <c r="N208" s="40"/>
      <c r="O208" s="40"/>
      <c r="P208" s="40"/>
      <c r="Q208" s="40"/>
      <c r="R208" s="40" t="s">
        <v>16</v>
      </c>
      <c r="S208" s="40"/>
      <c r="T208" s="7"/>
    </row>
    <row r="209" spans="1:20" ht="48" x14ac:dyDescent="0.2">
      <c r="A209" s="30"/>
      <c r="B209" s="31">
        <v>154</v>
      </c>
      <c r="C209" s="35" t="s">
        <v>821</v>
      </c>
      <c r="D209" s="40" t="s">
        <v>346</v>
      </c>
      <c r="E209" s="40"/>
      <c r="F209" s="40"/>
      <c r="G209" s="40"/>
      <c r="H209" s="44">
        <v>42226</v>
      </c>
      <c r="I209" s="40"/>
      <c r="J209" s="40" t="s">
        <v>16</v>
      </c>
      <c r="K209" s="40" t="s">
        <v>16</v>
      </c>
      <c r="L209" s="40"/>
      <c r="M209" s="40"/>
      <c r="N209" s="40" t="s">
        <v>16</v>
      </c>
      <c r="O209" s="40"/>
      <c r="P209" s="40"/>
      <c r="Q209" s="40"/>
      <c r="R209" s="40"/>
      <c r="S209" s="40" t="s">
        <v>16</v>
      </c>
      <c r="T209" s="7"/>
    </row>
    <row r="210" spans="1:20" ht="36" x14ac:dyDescent="0.2">
      <c r="A210" s="30"/>
      <c r="B210" s="31">
        <v>155</v>
      </c>
      <c r="C210" s="35" t="s">
        <v>822</v>
      </c>
      <c r="D210" s="40" t="s">
        <v>347</v>
      </c>
      <c r="E210" s="40"/>
      <c r="F210" s="44">
        <v>41497</v>
      </c>
      <c r="G210" s="40"/>
      <c r="H210" s="40"/>
      <c r="I210" s="40"/>
      <c r="J210" s="40" t="s">
        <v>16</v>
      </c>
      <c r="K210" s="40"/>
      <c r="L210" s="40"/>
      <c r="M210" s="40"/>
      <c r="N210" s="40"/>
      <c r="O210" s="40"/>
      <c r="P210" s="40" t="s">
        <v>16</v>
      </c>
      <c r="Q210" s="40"/>
      <c r="R210" s="40"/>
      <c r="S210" s="40" t="s">
        <v>16</v>
      </c>
      <c r="T210" s="7"/>
    </row>
    <row r="211" spans="1:20" ht="48" x14ac:dyDescent="0.2">
      <c r="A211" s="30"/>
      <c r="B211" s="31">
        <v>156</v>
      </c>
      <c r="C211" s="35" t="s">
        <v>823</v>
      </c>
      <c r="D211" s="40" t="s">
        <v>348</v>
      </c>
      <c r="E211" s="40"/>
      <c r="F211" s="40"/>
      <c r="G211" s="40"/>
      <c r="H211" s="45" t="s">
        <v>326</v>
      </c>
      <c r="I211" s="40"/>
      <c r="J211" s="40" t="s">
        <v>16</v>
      </c>
      <c r="K211" s="40"/>
      <c r="L211" s="40"/>
      <c r="M211" s="40"/>
      <c r="N211" s="40"/>
      <c r="O211" s="40"/>
      <c r="P211" s="40"/>
      <c r="Q211" s="40" t="s">
        <v>16</v>
      </c>
      <c r="R211" s="40"/>
      <c r="S211" s="40" t="s">
        <v>16</v>
      </c>
      <c r="T211" s="7"/>
    </row>
    <row r="212" spans="1:20" ht="72" x14ac:dyDescent="0.2">
      <c r="A212" s="30"/>
      <c r="B212" s="31">
        <v>157</v>
      </c>
      <c r="C212" s="35" t="s">
        <v>824</v>
      </c>
      <c r="D212" s="40" t="s">
        <v>349</v>
      </c>
      <c r="E212" s="40"/>
      <c r="F212" s="40"/>
      <c r="G212" s="44">
        <v>41982</v>
      </c>
      <c r="H212" s="40"/>
      <c r="I212" s="40"/>
      <c r="J212" s="40" t="s">
        <v>16</v>
      </c>
      <c r="K212" s="40"/>
      <c r="L212" s="40"/>
      <c r="M212" s="40"/>
      <c r="N212" s="40"/>
      <c r="O212" s="40"/>
      <c r="P212" s="40" t="s">
        <v>16</v>
      </c>
      <c r="Q212" s="40"/>
      <c r="R212" s="40"/>
      <c r="S212" s="40" t="s">
        <v>16</v>
      </c>
      <c r="T212" s="7"/>
    </row>
    <row r="213" spans="1:20" ht="48" x14ac:dyDescent="0.2">
      <c r="A213" s="30"/>
      <c r="B213" s="31">
        <v>158</v>
      </c>
      <c r="C213" s="35" t="s">
        <v>825</v>
      </c>
      <c r="D213" s="40" t="s">
        <v>350</v>
      </c>
      <c r="E213" s="40"/>
      <c r="F213" s="40"/>
      <c r="G213" s="40"/>
      <c r="H213" s="45" t="s">
        <v>351</v>
      </c>
      <c r="I213" s="40"/>
      <c r="J213" s="40" t="s">
        <v>16</v>
      </c>
      <c r="K213" s="40"/>
      <c r="L213" s="40"/>
      <c r="M213" s="40"/>
      <c r="N213" s="40" t="s">
        <v>16</v>
      </c>
      <c r="O213" s="40"/>
      <c r="P213" s="40"/>
      <c r="Q213" s="40"/>
      <c r="R213" s="40"/>
      <c r="S213" s="40" t="s">
        <v>16</v>
      </c>
      <c r="T213" s="7"/>
    </row>
    <row r="214" spans="1:20" ht="48" x14ac:dyDescent="0.2">
      <c r="A214" s="30"/>
      <c r="B214" s="31">
        <v>159</v>
      </c>
      <c r="C214" s="35" t="s">
        <v>826</v>
      </c>
      <c r="D214" s="40" t="s">
        <v>352</v>
      </c>
      <c r="E214" s="40"/>
      <c r="F214" s="40"/>
      <c r="G214" s="40"/>
      <c r="H214" s="44">
        <v>42070</v>
      </c>
      <c r="I214" s="40"/>
      <c r="J214" s="40" t="s">
        <v>16</v>
      </c>
      <c r="K214" s="40"/>
      <c r="L214" s="40"/>
      <c r="M214" s="40"/>
      <c r="N214" s="40" t="s">
        <v>16</v>
      </c>
      <c r="O214" s="40"/>
      <c r="P214" s="40"/>
      <c r="Q214" s="40"/>
      <c r="R214" s="40"/>
      <c r="S214" s="40" t="s">
        <v>16</v>
      </c>
      <c r="T214" s="7"/>
    </row>
    <row r="215" spans="1:20" ht="48" x14ac:dyDescent="0.2">
      <c r="A215" s="30"/>
      <c r="B215" s="31">
        <v>160</v>
      </c>
      <c r="C215" s="35" t="s">
        <v>827</v>
      </c>
      <c r="D215" s="40" t="s">
        <v>353</v>
      </c>
      <c r="E215" s="40"/>
      <c r="F215" s="40"/>
      <c r="G215" s="40"/>
      <c r="H215" s="45" t="s">
        <v>167</v>
      </c>
      <c r="I215" s="40"/>
      <c r="J215" s="40" t="s">
        <v>16</v>
      </c>
      <c r="K215" s="40"/>
      <c r="L215" s="40"/>
      <c r="M215" s="40"/>
      <c r="N215" s="40" t="s">
        <v>16</v>
      </c>
      <c r="O215" s="40"/>
      <c r="P215" s="40"/>
      <c r="Q215" s="40"/>
      <c r="R215" s="40"/>
      <c r="S215" s="40" t="s">
        <v>16</v>
      </c>
      <c r="T215" s="7"/>
    </row>
    <row r="216" spans="1:20" ht="36" x14ac:dyDescent="0.2">
      <c r="A216" s="30"/>
      <c r="B216" s="31">
        <v>161</v>
      </c>
      <c r="C216" s="35" t="s">
        <v>828</v>
      </c>
      <c r="D216" s="40" t="s">
        <v>354</v>
      </c>
      <c r="E216" s="40"/>
      <c r="F216" s="40"/>
      <c r="G216" s="44">
        <v>41954</v>
      </c>
      <c r="H216" s="40"/>
      <c r="I216" s="40"/>
      <c r="J216" s="40" t="s">
        <v>16</v>
      </c>
      <c r="K216" s="40"/>
      <c r="L216" s="40"/>
      <c r="M216" s="40"/>
      <c r="N216" s="40"/>
      <c r="O216" s="40"/>
      <c r="P216" s="40"/>
      <c r="Q216" s="40"/>
      <c r="R216" s="40" t="s">
        <v>16</v>
      </c>
      <c r="S216" s="40"/>
      <c r="T216" s="7"/>
    </row>
    <row r="217" spans="1:20" ht="36" x14ac:dyDescent="0.2">
      <c r="A217" s="30"/>
      <c r="B217" s="31">
        <v>162</v>
      </c>
      <c r="C217" s="35" t="s">
        <v>829</v>
      </c>
      <c r="D217" s="40" t="s">
        <v>355</v>
      </c>
      <c r="E217" s="45" t="s">
        <v>356</v>
      </c>
      <c r="F217" s="40"/>
      <c r="G217" s="40"/>
      <c r="H217" s="40"/>
      <c r="I217" s="40"/>
      <c r="J217" s="40"/>
      <c r="K217" s="40" t="s">
        <v>16</v>
      </c>
      <c r="L217" s="40"/>
      <c r="M217" s="40"/>
      <c r="N217" s="40"/>
      <c r="O217" s="40"/>
      <c r="P217" s="40" t="s">
        <v>16</v>
      </c>
      <c r="Q217" s="40"/>
      <c r="R217" s="40"/>
      <c r="S217" s="40" t="s">
        <v>16</v>
      </c>
      <c r="T217" s="7"/>
    </row>
    <row r="218" spans="1:20" ht="48" x14ac:dyDescent="0.2">
      <c r="A218" s="30"/>
      <c r="B218" s="31">
        <v>163</v>
      </c>
      <c r="C218" s="35" t="s">
        <v>830</v>
      </c>
      <c r="D218" s="40" t="s">
        <v>357</v>
      </c>
      <c r="E218" s="40"/>
      <c r="F218" s="40"/>
      <c r="G218" s="40"/>
      <c r="H218" s="40"/>
      <c r="I218" s="45" t="s">
        <v>358</v>
      </c>
      <c r="J218" s="40" t="s">
        <v>16</v>
      </c>
      <c r="K218" s="40"/>
      <c r="L218" s="40"/>
      <c r="M218" s="40"/>
      <c r="N218" s="40" t="s">
        <v>16</v>
      </c>
      <c r="O218" s="40"/>
      <c r="P218" s="40"/>
      <c r="Q218" s="40"/>
      <c r="R218" s="40" t="s">
        <v>16</v>
      </c>
      <c r="S218" s="40"/>
      <c r="T218" s="7"/>
    </row>
    <row r="219" spans="1:20" ht="48" x14ac:dyDescent="0.2">
      <c r="A219" s="30"/>
      <c r="B219" s="31">
        <v>164</v>
      </c>
      <c r="C219" s="35" t="s">
        <v>831</v>
      </c>
      <c r="D219" s="40" t="s">
        <v>359</v>
      </c>
      <c r="E219" s="40"/>
      <c r="F219" s="40"/>
      <c r="G219" s="40"/>
      <c r="H219" s="40"/>
      <c r="I219" s="44">
        <v>42373</v>
      </c>
      <c r="J219" s="40" t="s">
        <v>16</v>
      </c>
      <c r="K219" s="40" t="s">
        <v>16</v>
      </c>
      <c r="L219" s="40"/>
      <c r="M219" s="40"/>
      <c r="N219" s="40"/>
      <c r="O219" s="40"/>
      <c r="P219" s="40"/>
      <c r="Q219" s="40"/>
      <c r="R219" s="40" t="s">
        <v>16</v>
      </c>
      <c r="S219" s="40"/>
      <c r="T219" s="7"/>
    </row>
    <row r="220" spans="1:20" ht="24" x14ac:dyDescent="0.2">
      <c r="A220" s="30"/>
      <c r="B220" s="31">
        <v>165</v>
      </c>
      <c r="C220" s="35" t="s">
        <v>832</v>
      </c>
      <c r="D220" s="40" t="s">
        <v>360</v>
      </c>
      <c r="E220" s="40"/>
      <c r="F220" s="40"/>
      <c r="G220" s="40"/>
      <c r="H220" s="45" t="s">
        <v>361</v>
      </c>
      <c r="I220" s="40"/>
      <c r="J220" s="40" t="s">
        <v>16</v>
      </c>
      <c r="K220" s="40"/>
      <c r="L220" s="40"/>
      <c r="M220" s="40"/>
      <c r="N220" s="40" t="s">
        <v>16</v>
      </c>
      <c r="O220" s="40"/>
      <c r="P220" s="40"/>
      <c r="Q220" s="40"/>
      <c r="R220" s="40" t="s">
        <v>16</v>
      </c>
      <c r="S220" s="40"/>
      <c r="T220" s="7"/>
    </row>
    <row r="221" spans="1:20" ht="48" x14ac:dyDescent="0.2">
      <c r="A221" s="30"/>
      <c r="B221" s="31">
        <v>166</v>
      </c>
      <c r="C221" s="35" t="s">
        <v>833</v>
      </c>
      <c r="D221" s="40" t="s">
        <v>362</v>
      </c>
      <c r="E221" s="40"/>
      <c r="F221" s="40"/>
      <c r="G221" s="40"/>
      <c r="H221" s="40"/>
      <c r="I221" s="44">
        <v>42461</v>
      </c>
      <c r="J221" s="40" t="s">
        <v>16</v>
      </c>
      <c r="K221" s="40"/>
      <c r="L221" s="40"/>
      <c r="M221" s="40"/>
      <c r="N221" s="40" t="s">
        <v>16</v>
      </c>
      <c r="O221" s="40"/>
      <c r="P221" s="40"/>
      <c r="Q221" s="40"/>
      <c r="R221" s="40" t="s">
        <v>16</v>
      </c>
      <c r="S221" s="40"/>
      <c r="T221" s="7"/>
    </row>
    <row r="222" spans="1:20" ht="60" x14ac:dyDescent="0.2">
      <c r="A222" s="30"/>
      <c r="B222" s="31">
        <v>167</v>
      </c>
      <c r="C222" s="35" t="s">
        <v>834</v>
      </c>
      <c r="D222" s="40" t="s">
        <v>363</v>
      </c>
      <c r="E222" s="40"/>
      <c r="F222" s="40"/>
      <c r="G222" s="40"/>
      <c r="H222" s="45" t="s">
        <v>364</v>
      </c>
      <c r="I222" s="40"/>
      <c r="J222" s="40" t="s">
        <v>16</v>
      </c>
      <c r="K222" s="40"/>
      <c r="L222" s="40"/>
      <c r="M222" s="40"/>
      <c r="N222" s="40"/>
      <c r="O222" s="40"/>
      <c r="P222" s="40"/>
      <c r="Q222" s="40"/>
      <c r="R222" s="40" t="s">
        <v>16</v>
      </c>
      <c r="S222" s="40"/>
      <c r="T222" s="7"/>
    </row>
    <row r="223" spans="1:20" ht="36" x14ac:dyDescent="0.2">
      <c r="A223" s="30"/>
      <c r="B223" s="31">
        <v>168</v>
      </c>
      <c r="C223" s="35" t="s">
        <v>835</v>
      </c>
      <c r="D223" s="40" t="s">
        <v>365</v>
      </c>
      <c r="E223" s="40"/>
      <c r="F223" s="40"/>
      <c r="G223" s="40"/>
      <c r="H223" s="45" t="s">
        <v>366</v>
      </c>
      <c r="I223" s="40"/>
      <c r="J223" s="40" t="s">
        <v>16</v>
      </c>
      <c r="K223" s="40"/>
      <c r="L223" s="40"/>
      <c r="M223" s="40"/>
      <c r="N223" s="40" t="s">
        <v>16</v>
      </c>
      <c r="O223" s="40"/>
      <c r="P223" s="40"/>
      <c r="Q223" s="40"/>
      <c r="R223" s="40" t="s">
        <v>16</v>
      </c>
      <c r="S223" s="40"/>
      <c r="T223" s="7"/>
    </row>
    <row r="224" spans="1:20" ht="48" x14ac:dyDescent="0.2">
      <c r="A224" s="30"/>
      <c r="B224" s="31">
        <v>169</v>
      </c>
      <c r="C224" s="35" t="s">
        <v>836</v>
      </c>
      <c r="D224" s="40" t="s">
        <v>367</v>
      </c>
      <c r="E224" s="40"/>
      <c r="F224" s="40"/>
      <c r="G224" s="40"/>
      <c r="H224" s="45" t="s">
        <v>368</v>
      </c>
      <c r="I224" s="40"/>
      <c r="J224" s="40" t="s">
        <v>16</v>
      </c>
      <c r="K224" s="40"/>
      <c r="L224" s="40"/>
      <c r="M224" s="40"/>
      <c r="N224" s="40" t="s">
        <v>16</v>
      </c>
      <c r="O224" s="40"/>
      <c r="P224" s="40"/>
      <c r="Q224" s="40"/>
      <c r="R224" s="40" t="s">
        <v>16</v>
      </c>
      <c r="S224" s="40"/>
      <c r="T224" s="7"/>
    </row>
    <row r="225" spans="1:20" ht="36" x14ac:dyDescent="0.2">
      <c r="A225" s="30"/>
      <c r="B225" s="31">
        <v>170</v>
      </c>
      <c r="C225" s="35" t="s">
        <v>837</v>
      </c>
      <c r="D225" s="40" t="s">
        <v>369</v>
      </c>
      <c r="E225" s="40"/>
      <c r="F225" s="40"/>
      <c r="G225" s="40"/>
      <c r="H225" s="40"/>
      <c r="I225" s="44">
        <v>42402</v>
      </c>
      <c r="J225" s="40" t="s">
        <v>16</v>
      </c>
      <c r="K225" s="40"/>
      <c r="L225" s="40"/>
      <c r="M225" s="40"/>
      <c r="N225" s="40" t="s">
        <v>16</v>
      </c>
      <c r="O225" s="40"/>
      <c r="P225" s="40"/>
      <c r="Q225" s="40"/>
      <c r="R225" s="40" t="s">
        <v>16</v>
      </c>
      <c r="S225" s="40"/>
      <c r="T225" s="7"/>
    </row>
    <row r="226" spans="1:20" ht="24" x14ac:dyDescent="0.2">
      <c r="A226" s="30"/>
      <c r="B226" s="31">
        <v>171</v>
      </c>
      <c r="C226" s="35" t="s">
        <v>838</v>
      </c>
      <c r="D226" s="40" t="s">
        <v>370</v>
      </c>
      <c r="E226" s="45" t="s">
        <v>371</v>
      </c>
      <c r="F226" s="40"/>
      <c r="G226" s="40"/>
      <c r="H226" s="40"/>
      <c r="I226" s="40"/>
      <c r="J226" s="40"/>
      <c r="K226" s="40" t="s">
        <v>16</v>
      </c>
      <c r="L226" s="40"/>
      <c r="M226" s="40" t="s">
        <v>16</v>
      </c>
      <c r="N226" s="40"/>
      <c r="O226" s="40"/>
      <c r="P226" s="40" t="s">
        <v>16</v>
      </c>
      <c r="Q226" s="40"/>
      <c r="R226" s="40"/>
      <c r="S226" s="40" t="s">
        <v>16</v>
      </c>
      <c r="T226" s="7"/>
    </row>
    <row r="227" spans="1:20" ht="60" x14ac:dyDescent="0.2">
      <c r="A227" s="30"/>
      <c r="B227" s="31">
        <v>172</v>
      </c>
      <c r="C227" s="35" t="s">
        <v>839</v>
      </c>
      <c r="D227" s="40" t="s">
        <v>372</v>
      </c>
      <c r="E227" s="40"/>
      <c r="F227" s="40"/>
      <c r="G227" s="45" t="s">
        <v>373</v>
      </c>
      <c r="H227" s="40"/>
      <c r="I227" s="40"/>
      <c r="J227" s="40" t="s">
        <v>16</v>
      </c>
      <c r="K227" s="40"/>
      <c r="L227" s="40"/>
      <c r="M227" s="40"/>
      <c r="N227" s="40"/>
      <c r="O227" s="40"/>
      <c r="P227" s="40" t="s">
        <v>16</v>
      </c>
      <c r="Q227" s="40"/>
      <c r="R227" s="40"/>
      <c r="S227" s="40" t="s">
        <v>374</v>
      </c>
      <c r="T227" s="7"/>
    </row>
    <row r="228" spans="1:20" ht="24" x14ac:dyDescent="0.2">
      <c r="A228" s="30"/>
      <c r="B228" s="31">
        <v>173</v>
      </c>
      <c r="C228" s="35" t="s">
        <v>840</v>
      </c>
      <c r="D228" s="40" t="s">
        <v>375</v>
      </c>
      <c r="E228" s="40"/>
      <c r="F228" s="40"/>
      <c r="G228" s="40"/>
      <c r="H228" s="45" t="s">
        <v>366</v>
      </c>
      <c r="I228" s="40"/>
      <c r="J228" s="40" t="s">
        <v>16</v>
      </c>
      <c r="K228" s="40"/>
      <c r="L228" s="40"/>
      <c r="M228" s="40"/>
      <c r="N228" s="40" t="s">
        <v>16</v>
      </c>
      <c r="O228" s="40"/>
      <c r="P228" s="40"/>
      <c r="Q228" s="40"/>
      <c r="R228" s="40" t="s">
        <v>16</v>
      </c>
      <c r="S228" s="40"/>
      <c r="T228" s="7"/>
    </row>
    <row r="229" spans="1:20" ht="48" x14ac:dyDescent="0.2">
      <c r="A229" s="30"/>
      <c r="B229" s="31">
        <v>174</v>
      </c>
      <c r="C229" s="35" t="s">
        <v>841</v>
      </c>
      <c r="D229" s="40" t="s">
        <v>376</v>
      </c>
      <c r="E229" s="40"/>
      <c r="F229" s="40"/>
      <c r="G229" s="40"/>
      <c r="H229" s="40"/>
      <c r="I229" s="45" t="s">
        <v>358</v>
      </c>
      <c r="J229" s="40" t="s">
        <v>16</v>
      </c>
      <c r="K229" s="40"/>
      <c r="L229" s="40"/>
      <c r="M229" s="40"/>
      <c r="N229" s="40" t="s">
        <v>16</v>
      </c>
      <c r="O229" s="40"/>
      <c r="P229" s="40"/>
      <c r="Q229" s="40"/>
      <c r="R229" s="40" t="s">
        <v>16</v>
      </c>
      <c r="S229" s="40"/>
      <c r="T229" s="7"/>
    </row>
    <row r="230" spans="1:20" ht="48" x14ac:dyDescent="0.2">
      <c r="A230" s="30"/>
      <c r="B230" s="31">
        <v>175</v>
      </c>
      <c r="C230" s="35" t="s">
        <v>842</v>
      </c>
      <c r="D230" s="40" t="s">
        <v>377</v>
      </c>
      <c r="E230" s="40"/>
      <c r="F230" s="40"/>
      <c r="G230" s="40"/>
      <c r="H230" s="44">
        <v>42197</v>
      </c>
      <c r="I230" s="40"/>
      <c r="J230" s="40" t="s">
        <v>16</v>
      </c>
      <c r="K230" s="40"/>
      <c r="L230" s="40"/>
      <c r="M230" s="40"/>
      <c r="N230" s="40" t="s">
        <v>16</v>
      </c>
      <c r="O230" s="40"/>
      <c r="P230" s="40"/>
      <c r="Q230" s="40"/>
      <c r="R230" s="40" t="s">
        <v>16</v>
      </c>
      <c r="S230" s="40"/>
      <c r="T230" s="7"/>
    </row>
    <row r="231" spans="1:20" ht="60" x14ac:dyDescent="0.2">
      <c r="A231" s="30"/>
      <c r="B231" s="31">
        <v>176</v>
      </c>
      <c r="C231" s="35" t="s">
        <v>843</v>
      </c>
      <c r="D231" s="40" t="s">
        <v>378</v>
      </c>
      <c r="E231" s="40"/>
      <c r="F231" s="40"/>
      <c r="G231" s="45" t="s">
        <v>379</v>
      </c>
      <c r="H231" s="40"/>
      <c r="I231" s="40"/>
      <c r="J231" s="40" t="s">
        <v>16</v>
      </c>
      <c r="K231" s="40"/>
      <c r="L231" s="40"/>
      <c r="M231" s="40"/>
      <c r="N231" s="40" t="s">
        <v>380</v>
      </c>
      <c r="O231" s="40"/>
      <c r="P231" s="40"/>
      <c r="Q231" s="40"/>
      <c r="R231" s="40" t="s">
        <v>16</v>
      </c>
      <c r="S231" s="40"/>
      <c r="T231" s="7"/>
    </row>
    <row r="232" spans="1:20" ht="48" x14ac:dyDescent="0.2">
      <c r="A232" s="30"/>
      <c r="B232" s="31">
        <v>177</v>
      </c>
      <c r="C232" s="35" t="s">
        <v>844</v>
      </c>
      <c r="D232" s="40" t="s">
        <v>381</v>
      </c>
      <c r="E232" s="40"/>
      <c r="F232" s="40"/>
      <c r="G232" s="40"/>
      <c r="H232" s="45" t="s">
        <v>336</v>
      </c>
      <c r="I232" s="40"/>
      <c r="J232" s="40" t="s">
        <v>16</v>
      </c>
      <c r="K232" s="40"/>
      <c r="L232" s="40"/>
      <c r="M232" s="40"/>
      <c r="N232" s="40" t="s">
        <v>16</v>
      </c>
      <c r="O232" s="40"/>
      <c r="P232" s="40"/>
      <c r="Q232" s="40"/>
      <c r="R232" s="40" t="s">
        <v>16</v>
      </c>
      <c r="S232" s="40"/>
      <c r="T232" s="7"/>
    </row>
    <row r="233" spans="1:20" ht="48" x14ac:dyDescent="0.2">
      <c r="A233" s="30"/>
      <c r="B233" s="31">
        <v>178</v>
      </c>
      <c r="C233" s="35" t="s">
        <v>845</v>
      </c>
      <c r="D233" s="40" t="s">
        <v>382</v>
      </c>
      <c r="E233" s="40"/>
      <c r="F233" s="40"/>
      <c r="G233" s="40"/>
      <c r="H233" s="44">
        <v>42193</v>
      </c>
      <c r="I233" s="40"/>
      <c r="J233" s="40" t="s">
        <v>16</v>
      </c>
      <c r="K233" s="40"/>
      <c r="L233" s="40"/>
      <c r="M233" s="40"/>
      <c r="N233" s="40"/>
      <c r="O233" s="40"/>
      <c r="P233" s="40"/>
      <c r="Q233" s="40"/>
      <c r="R233" s="40" t="s">
        <v>16</v>
      </c>
      <c r="S233" s="40"/>
      <c r="T233" s="7"/>
    </row>
    <row r="234" spans="1:20" ht="36" x14ac:dyDescent="0.2">
      <c r="A234" s="30"/>
      <c r="B234" s="31">
        <v>179</v>
      </c>
      <c r="C234" s="35" t="s">
        <v>846</v>
      </c>
      <c r="D234" s="40" t="s">
        <v>383</v>
      </c>
      <c r="E234" s="40"/>
      <c r="F234" s="40"/>
      <c r="G234" s="40"/>
      <c r="H234" s="45" t="s">
        <v>384</v>
      </c>
      <c r="I234" s="40"/>
      <c r="J234" s="40" t="s">
        <v>16</v>
      </c>
      <c r="K234" s="40"/>
      <c r="L234" s="40"/>
      <c r="M234" s="40"/>
      <c r="N234" s="40"/>
      <c r="O234" s="40"/>
      <c r="P234" s="40"/>
      <c r="Q234" s="40"/>
      <c r="R234" s="40" t="s">
        <v>16</v>
      </c>
      <c r="S234" s="40"/>
      <c r="T234" s="7"/>
    </row>
    <row r="235" spans="1:20" ht="36" x14ac:dyDescent="0.2">
      <c r="A235" s="30"/>
      <c r="B235" s="31">
        <v>180</v>
      </c>
      <c r="C235" s="35" t="s">
        <v>847</v>
      </c>
      <c r="D235" s="40" t="s">
        <v>385</v>
      </c>
      <c r="E235" s="40"/>
      <c r="F235" s="40"/>
      <c r="G235" s="40"/>
      <c r="H235" s="45" t="s">
        <v>368</v>
      </c>
      <c r="I235" s="40"/>
      <c r="J235" s="40" t="s">
        <v>16</v>
      </c>
      <c r="K235" s="40"/>
      <c r="L235" s="40"/>
      <c r="M235" s="40"/>
      <c r="N235" s="40" t="s">
        <v>16</v>
      </c>
      <c r="O235" s="40"/>
      <c r="P235" s="40"/>
      <c r="Q235" s="40"/>
      <c r="R235" s="40" t="s">
        <v>16</v>
      </c>
      <c r="S235" s="40"/>
      <c r="T235" s="7"/>
    </row>
    <row r="236" spans="1:20" ht="48" x14ac:dyDescent="0.2">
      <c r="A236" s="30"/>
      <c r="B236" s="31">
        <v>181</v>
      </c>
      <c r="C236" s="35" t="s">
        <v>848</v>
      </c>
      <c r="D236" s="40" t="s">
        <v>386</v>
      </c>
      <c r="E236" s="40"/>
      <c r="F236" s="40"/>
      <c r="G236" s="40"/>
      <c r="H236" s="40" t="s">
        <v>387</v>
      </c>
      <c r="I236" s="40"/>
      <c r="J236" s="40" t="s">
        <v>16</v>
      </c>
      <c r="K236" s="40"/>
      <c r="L236" s="40"/>
      <c r="M236" s="40"/>
      <c r="N236" s="40" t="s">
        <v>16</v>
      </c>
      <c r="O236" s="40"/>
      <c r="P236" s="40"/>
      <c r="Q236" s="40"/>
      <c r="R236" s="40" t="s">
        <v>16</v>
      </c>
      <c r="S236" s="40"/>
      <c r="T236" s="7"/>
    </row>
    <row r="237" spans="1:20" ht="48" x14ac:dyDescent="0.2">
      <c r="A237" s="30"/>
      <c r="B237" s="31">
        <v>182</v>
      </c>
      <c r="C237" s="35" t="s">
        <v>849</v>
      </c>
      <c r="D237" s="40" t="s">
        <v>388</v>
      </c>
      <c r="E237" s="40"/>
      <c r="F237" s="40"/>
      <c r="G237" s="40"/>
      <c r="H237" s="45" t="s">
        <v>389</v>
      </c>
      <c r="I237" s="40"/>
      <c r="J237" s="40" t="s">
        <v>16</v>
      </c>
      <c r="K237" s="40"/>
      <c r="L237" s="40"/>
      <c r="M237" s="40"/>
      <c r="N237" s="40" t="s">
        <v>16</v>
      </c>
      <c r="O237" s="40"/>
      <c r="P237" s="40"/>
      <c r="Q237" s="40"/>
      <c r="R237" s="40"/>
      <c r="S237" s="40" t="s">
        <v>16</v>
      </c>
      <c r="T237" s="7"/>
    </row>
    <row r="238" spans="1:20" ht="48" x14ac:dyDescent="0.2">
      <c r="A238" s="30"/>
      <c r="B238" s="31">
        <v>183</v>
      </c>
      <c r="C238" s="35" t="s">
        <v>850</v>
      </c>
      <c r="D238" s="40" t="s">
        <v>390</v>
      </c>
      <c r="E238" s="40"/>
      <c r="F238" s="40"/>
      <c r="G238" s="40"/>
      <c r="H238" s="45" t="s">
        <v>391</v>
      </c>
      <c r="I238" s="40"/>
      <c r="J238" s="40" t="s">
        <v>16</v>
      </c>
      <c r="K238" s="40"/>
      <c r="L238" s="40"/>
      <c r="M238" s="40"/>
      <c r="N238" s="40" t="s">
        <v>16</v>
      </c>
      <c r="O238" s="40"/>
      <c r="P238" s="40"/>
      <c r="Q238" s="40"/>
      <c r="R238" s="40" t="s">
        <v>16</v>
      </c>
      <c r="S238" s="40"/>
      <c r="T238" s="7"/>
    </row>
    <row r="239" spans="1:20" ht="36" x14ac:dyDescent="0.2">
      <c r="A239" s="30"/>
      <c r="B239" s="31">
        <v>184</v>
      </c>
      <c r="C239" s="35" t="s">
        <v>851</v>
      </c>
      <c r="D239" s="40" t="s">
        <v>392</v>
      </c>
      <c r="E239" s="40"/>
      <c r="F239" s="40"/>
      <c r="G239" s="40"/>
      <c r="H239" s="44">
        <v>42342</v>
      </c>
      <c r="I239" s="40"/>
      <c r="J239" s="40" t="s">
        <v>16</v>
      </c>
      <c r="K239" s="40" t="s">
        <v>16</v>
      </c>
      <c r="L239" s="40"/>
      <c r="M239" s="40"/>
      <c r="N239" s="40"/>
      <c r="O239" s="40"/>
      <c r="P239" s="40"/>
      <c r="Q239" s="40"/>
      <c r="R239" s="40" t="s">
        <v>16</v>
      </c>
      <c r="S239" s="40"/>
      <c r="T239" s="7"/>
    </row>
    <row r="240" spans="1:20" ht="48" x14ac:dyDescent="0.2">
      <c r="A240" s="30"/>
      <c r="B240" s="31">
        <v>185</v>
      </c>
      <c r="C240" s="35" t="s">
        <v>852</v>
      </c>
      <c r="D240" s="40" t="s">
        <v>393</v>
      </c>
      <c r="E240" s="40"/>
      <c r="F240" s="40"/>
      <c r="G240" s="40"/>
      <c r="H240" s="45" t="s">
        <v>124</v>
      </c>
      <c r="I240" s="40"/>
      <c r="J240" s="40" t="s">
        <v>16</v>
      </c>
      <c r="K240" s="40"/>
      <c r="L240" s="40"/>
      <c r="M240" s="40"/>
      <c r="N240" s="40" t="s">
        <v>16</v>
      </c>
      <c r="O240" s="40"/>
      <c r="P240" s="40"/>
      <c r="Q240" s="40"/>
      <c r="R240" s="40" t="s">
        <v>16</v>
      </c>
      <c r="S240" s="40"/>
      <c r="T240" s="7"/>
    </row>
    <row r="241" spans="1:20" ht="36" x14ac:dyDescent="0.2">
      <c r="A241" s="30"/>
      <c r="B241" s="31">
        <v>186</v>
      </c>
      <c r="C241" s="35" t="s">
        <v>853</v>
      </c>
      <c r="D241" s="40" t="s">
        <v>394</v>
      </c>
      <c r="E241" s="40"/>
      <c r="F241" s="40"/>
      <c r="G241" s="40"/>
      <c r="H241" s="45" t="s">
        <v>395</v>
      </c>
      <c r="I241" s="40"/>
      <c r="J241" s="40" t="s">
        <v>16</v>
      </c>
      <c r="K241" s="40"/>
      <c r="L241" s="40"/>
      <c r="M241" s="40"/>
      <c r="N241" s="40" t="s">
        <v>16</v>
      </c>
      <c r="O241" s="40"/>
      <c r="P241" s="40"/>
      <c r="Q241" s="40"/>
      <c r="R241" s="40" t="s">
        <v>16</v>
      </c>
      <c r="S241" s="40"/>
      <c r="T241" s="7"/>
    </row>
    <row r="242" spans="1:20" ht="48" x14ac:dyDescent="0.2">
      <c r="A242" s="30"/>
      <c r="B242" s="31">
        <v>187</v>
      </c>
      <c r="C242" s="35" t="s">
        <v>854</v>
      </c>
      <c r="D242" s="40" t="s">
        <v>396</v>
      </c>
      <c r="E242" s="40"/>
      <c r="F242" s="40"/>
      <c r="G242" s="40"/>
      <c r="H242" s="45" t="s">
        <v>397</v>
      </c>
      <c r="I242" s="40"/>
      <c r="J242" s="40" t="s">
        <v>16</v>
      </c>
      <c r="K242" s="40"/>
      <c r="L242" s="40"/>
      <c r="M242" s="40"/>
      <c r="N242" s="40" t="s">
        <v>16</v>
      </c>
      <c r="O242" s="40"/>
      <c r="P242" s="40"/>
      <c r="Q242" s="40"/>
      <c r="R242" s="40" t="s">
        <v>16</v>
      </c>
      <c r="S242" s="40"/>
      <c r="T242" s="7"/>
    </row>
    <row r="243" spans="1:20" ht="48" x14ac:dyDescent="0.2">
      <c r="A243" s="30"/>
      <c r="B243" s="31">
        <v>188</v>
      </c>
      <c r="C243" s="35" t="s">
        <v>855</v>
      </c>
      <c r="D243" s="40" t="s">
        <v>399</v>
      </c>
      <c r="E243" s="40"/>
      <c r="F243" s="40"/>
      <c r="G243" s="40"/>
      <c r="H243" s="40"/>
      <c r="I243" s="45" t="s">
        <v>400</v>
      </c>
      <c r="J243" s="40" t="s">
        <v>16</v>
      </c>
      <c r="K243" s="40"/>
      <c r="L243" s="40"/>
      <c r="M243" s="40"/>
      <c r="N243" s="40" t="s">
        <v>16</v>
      </c>
      <c r="O243" s="40"/>
      <c r="P243" s="40"/>
      <c r="Q243" s="40"/>
      <c r="R243" s="40" t="s">
        <v>16</v>
      </c>
      <c r="S243" s="40"/>
      <c r="T243" s="7"/>
    </row>
    <row r="244" spans="1:20" ht="36" x14ac:dyDescent="0.2">
      <c r="A244" s="30"/>
      <c r="B244" s="31">
        <v>189</v>
      </c>
      <c r="C244" s="35" t="s">
        <v>856</v>
      </c>
      <c r="D244" s="40" t="s">
        <v>401</v>
      </c>
      <c r="E244" s="40"/>
      <c r="F244" s="40"/>
      <c r="G244" s="40"/>
      <c r="H244" s="44">
        <v>42251</v>
      </c>
      <c r="I244" s="40"/>
      <c r="J244" s="40" t="s">
        <v>16</v>
      </c>
      <c r="K244" s="40"/>
      <c r="L244" s="40"/>
      <c r="M244" s="40"/>
      <c r="N244" s="40" t="s">
        <v>16</v>
      </c>
      <c r="O244" s="40"/>
      <c r="P244" s="40"/>
      <c r="Q244" s="40"/>
      <c r="R244" s="40" t="s">
        <v>16</v>
      </c>
      <c r="S244" s="40"/>
      <c r="T244" s="7"/>
    </row>
    <row r="245" spans="1:20" ht="36" x14ac:dyDescent="0.2">
      <c r="A245" s="30"/>
      <c r="B245" s="31">
        <v>190</v>
      </c>
      <c r="C245" s="35" t="s">
        <v>857</v>
      </c>
      <c r="D245" s="40" t="s">
        <v>402</v>
      </c>
      <c r="E245" s="44">
        <v>40973</v>
      </c>
      <c r="F245" s="40"/>
      <c r="G245" s="40"/>
      <c r="H245" s="40"/>
      <c r="I245" s="40"/>
      <c r="J245" s="40" t="s">
        <v>16</v>
      </c>
      <c r="K245" s="40"/>
      <c r="L245" s="40"/>
      <c r="M245" s="40"/>
      <c r="N245" s="40" t="s">
        <v>16</v>
      </c>
      <c r="O245" s="40"/>
      <c r="P245" s="40"/>
      <c r="Q245" s="40"/>
      <c r="R245" s="40" t="s">
        <v>16</v>
      </c>
      <c r="S245" s="40"/>
      <c r="T245" s="7"/>
    </row>
    <row r="246" spans="1:20" ht="48" x14ac:dyDescent="0.2">
      <c r="A246" s="30"/>
      <c r="B246" s="31">
        <v>1191</v>
      </c>
      <c r="C246" s="35" t="s">
        <v>858</v>
      </c>
      <c r="D246" s="40" t="s">
        <v>403</v>
      </c>
      <c r="E246" s="40"/>
      <c r="F246" s="40"/>
      <c r="G246" s="40"/>
      <c r="H246" s="44">
        <v>42254</v>
      </c>
      <c r="I246" s="40"/>
      <c r="J246" s="40" t="s">
        <v>16</v>
      </c>
      <c r="K246" s="40"/>
      <c r="L246" s="40"/>
      <c r="M246" s="40"/>
      <c r="N246" s="40" t="s">
        <v>16</v>
      </c>
      <c r="O246" s="40"/>
      <c r="P246" s="40"/>
      <c r="Q246" s="40"/>
      <c r="R246" s="40" t="s">
        <v>16</v>
      </c>
      <c r="S246" s="40"/>
      <c r="T246" s="7"/>
    </row>
    <row r="247" spans="1:20" ht="36" x14ac:dyDescent="0.2">
      <c r="A247" s="30"/>
      <c r="B247" s="31">
        <v>192</v>
      </c>
      <c r="C247" s="35" t="s">
        <v>859</v>
      </c>
      <c r="D247" s="40" t="s">
        <v>404</v>
      </c>
      <c r="E247" s="40"/>
      <c r="F247" s="40"/>
      <c r="G247" s="40"/>
      <c r="H247" s="44">
        <v>42222</v>
      </c>
      <c r="I247" s="40"/>
      <c r="J247" s="40" t="s">
        <v>16</v>
      </c>
      <c r="K247" s="40"/>
      <c r="L247" s="40"/>
      <c r="M247" s="40"/>
      <c r="N247" s="40" t="s">
        <v>16</v>
      </c>
      <c r="O247" s="40"/>
      <c r="P247" s="40"/>
      <c r="Q247" s="40"/>
      <c r="R247" s="40" t="s">
        <v>16</v>
      </c>
      <c r="S247" s="40"/>
      <c r="T247" s="7"/>
    </row>
    <row r="248" spans="1:20" ht="36" x14ac:dyDescent="0.2">
      <c r="A248" s="30"/>
      <c r="B248" s="31">
        <v>193</v>
      </c>
      <c r="C248" s="35" t="s">
        <v>860</v>
      </c>
      <c r="D248" s="40" t="s">
        <v>405</v>
      </c>
      <c r="E248" s="40"/>
      <c r="F248" s="40"/>
      <c r="G248" s="40"/>
      <c r="H248" s="45" t="s">
        <v>142</v>
      </c>
      <c r="I248" s="40"/>
      <c r="J248" s="40" t="s">
        <v>16</v>
      </c>
      <c r="K248" s="40"/>
      <c r="L248" s="40"/>
      <c r="M248" s="40"/>
      <c r="N248" s="40" t="s">
        <v>16</v>
      </c>
      <c r="O248" s="40"/>
      <c r="P248" s="40"/>
      <c r="Q248" s="40"/>
      <c r="R248" s="40" t="s">
        <v>16</v>
      </c>
      <c r="S248" s="40"/>
      <c r="T248" s="7"/>
    </row>
    <row r="249" spans="1:20" ht="48" x14ac:dyDescent="0.2">
      <c r="A249" s="30"/>
      <c r="B249" s="31">
        <v>194</v>
      </c>
      <c r="C249" s="35" t="s">
        <v>861</v>
      </c>
      <c r="D249" s="40" t="s">
        <v>406</v>
      </c>
      <c r="E249" s="40"/>
      <c r="F249" s="40"/>
      <c r="G249" s="40"/>
      <c r="H249" s="44">
        <v>42288</v>
      </c>
      <c r="I249" s="40"/>
      <c r="J249" s="40" t="s">
        <v>16</v>
      </c>
      <c r="K249" s="40"/>
      <c r="L249" s="40"/>
      <c r="M249" s="40"/>
      <c r="N249" s="40" t="s">
        <v>16</v>
      </c>
      <c r="O249" s="40"/>
      <c r="P249" s="40"/>
      <c r="Q249" s="40"/>
      <c r="R249" s="40" t="s">
        <v>16</v>
      </c>
      <c r="S249" s="40"/>
      <c r="T249" s="7"/>
    </row>
    <row r="250" spans="1:20" ht="24" x14ac:dyDescent="0.2">
      <c r="A250" s="30"/>
      <c r="B250" s="31">
        <v>195</v>
      </c>
      <c r="C250" s="35" t="s">
        <v>862</v>
      </c>
      <c r="D250" s="40" t="s">
        <v>407</v>
      </c>
      <c r="E250" s="40"/>
      <c r="F250" s="40"/>
      <c r="G250" s="40"/>
      <c r="H250" s="45" t="s">
        <v>408</v>
      </c>
      <c r="I250" s="40"/>
      <c r="J250" s="40" t="s">
        <v>16</v>
      </c>
      <c r="K250" s="40" t="s">
        <v>16</v>
      </c>
      <c r="L250" s="40"/>
      <c r="M250" s="40" t="s">
        <v>16</v>
      </c>
      <c r="N250" s="40"/>
      <c r="O250" s="40"/>
      <c r="P250" s="40" t="s">
        <v>16</v>
      </c>
      <c r="Q250" s="40"/>
      <c r="R250" s="40"/>
      <c r="S250" s="40" t="s">
        <v>16</v>
      </c>
      <c r="T250" s="7"/>
    </row>
    <row r="251" spans="1:20" ht="36" x14ac:dyDescent="0.2">
      <c r="A251" s="30"/>
      <c r="B251" s="31">
        <v>196</v>
      </c>
      <c r="C251" s="35" t="s">
        <v>863</v>
      </c>
      <c r="D251" s="40" t="s">
        <v>409</v>
      </c>
      <c r="E251" s="40"/>
      <c r="F251" s="40"/>
      <c r="G251" s="40"/>
      <c r="H251" s="44">
        <v>42106</v>
      </c>
      <c r="I251" s="40"/>
      <c r="J251" s="40" t="s">
        <v>16</v>
      </c>
      <c r="K251" s="40"/>
      <c r="L251" s="40"/>
      <c r="M251" s="40"/>
      <c r="N251" s="40" t="s">
        <v>16</v>
      </c>
      <c r="O251" s="40"/>
      <c r="P251" s="40"/>
      <c r="Q251" s="40"/>
      <c r="R251" s="40"/>
      <c r="S251" s="40" t="s">
        <v>16</v>
      </c>
      <c r="T251" s="7"/>
    </row>
    <row r="252" spans="1:20" ht="48" x14ac:dyDescent="0.2">
      <c r="A252" s="30"/>
      <c r="B252" s="31">
        <v>197</v>
      </c>
      <c r="C252" s="35" t="s">
        <v>864</v>
      </c>
      <c r="D252" s="40" t="s">
        <v>410</v>
      </c>
      <c r="E252" s="40"/>
      <c r="F252" s="40"/>
      <c r="G252" s="40"/>
      <c r="H252" s="40"/>
      <c r="I252" s="45" t="s">
        <v>411</v>
      </c>
      <c r="J252" s="40" t="s">
        <v>16</v>
      </c>
      <c r="K252" s="40" t="s">
        <v>16</v>
      </c>
      <c r="L252" s="40"/>
      <c r="M252" s="40"/>
      <c r="N252" s="40"/>
      <c r="O252" s="40"/>
      <c r="P252" s="40"/>
      <c r="Q252" s="40"/>
      <c r="R252" s="40" t="s">
        <v>16</v>
      </c>
      <c r="S252" s="40"/>
      <c r="T252" s="7"/>
    </row>
    <row r="253" spans="1:20" ht="36" x14ac:dyDescent="0.2">
      <c r="A253" s="30"/>
      <c r="B253" s="31">
        <v>198</v>
      </c>
      <c r="C253" s="35" t="s">
        <v>865</v>
      </c>
      <c r="D253" s="40" t="s">
        <v>412</v>
      </c>
      <c r="E253" s="40"/>
      <c r="F253" s="40"/>
      <c r="G253" s="40"/>
      <c r="H253" s="40"/>
      <c r="I253" s="45" t="s">
        <v>411</v>
      </c>
      <c r="J253" s="40" t="s">
        <v>16</v>
      </c>
      <c r="K253" s="40"/>
      <c r="L253" s="40"/>
      <c r="M253" s="40"/>
      <c r="N253" s="40"/>
      <c r="O253" s="40"/>
      <c r="P253" s="40"/>
      <c r="Q253" s="40"/>
      <c r="R253" s="40" t="s">
        <v>16</v>
      </c>
      <c r="S253" s="40"/>
      <c r="T253" s="7"/>
    </row>
    <row r="254" spans="1:20" ht="24" x14ac:dyDescent="0.2">
      <c r="A254" s="30"/>
      <c r="B254" s="31">
        <v>199</v>
      </c>
      <c r="C254" s="35" t="s">
        <v>866</v>
      </c>
      <c r="D254" s="40" t="s">
        <v>413</v>
      </c>
      <c r="E254" s="40"/>
      <c r="F254" s="40"/>
      <c r="G254" s="40"/>
      <c r="H254" s="40"/>
      <c r="I254" s="45" t="s">
        <v>339</v>
      </c>
      <c r="J254" s="40" t="s">
        <v>16</v>
      </c>
      <c r="K254" s="40"/>
      <c r="L254" s="40"/>
      <c r="M254" s="40"/>
      <c r="N254" s="40"/>
      <c r="O254" s="40"/>
      <c r="P254" s="40"/>
      <c r="Q254" s="40"/>
      <c r="R254" s="40" t="s">
        <v>16</v>
      </c>
      <c r="S254" s="40"/>
      <c r="T254" s="7"/>
    </row>
    <row r="255" spans="1:20" ht="24" x14ac:dyDescent="0.2">
      <c r="A255" s="30"/>
      <c r="B255" s="31">
        <v>200</v>
      </c>
      <c r="C255" s="35" t="s">
        <v>867</v>
      </c>
      <c r="D255" s="40" t="s">
        <v>414</v>
      </c>
      <c r="E255" s="40"/>
      <c r="F255" s="40"/>
      <c r="G255" s="40"/>
      <c r="H255" s="44">
        <v>42165</v>
      </c>
      <c r="I255" s="40"/>
      <c r="J255" s="40" t="s">
        <v>16</v>
      </c>
      <c r="K255" s="40"/>
      <c r="L255" s="40"/>
      <c r="M255" s="40"/>
      <c r="N255" s="40" t="s">
        <v>16</v>
      </c>
      <c r="O255" s="40"/>
      <c r="P255" s="40"/>
      <c r="Q255" s="40"/>
      <c r="R255" s="40" t="s">
        <v>16</v>
      </c>
      <c r="S255" s="40"/>
      <c r="T255" s="7"/>
    </row>
    <row r="256" spans="1:20" ht="36" x14ac:dyDescent="0.2">
      <c r="A256" s="30"/>
      <c r="B256" s="31">
        <v>201</v>
      </c>
      <c r="C256" s="35" t="s">
        <v>868</v>
      </c>
      <c r="D256" s="40" t="s">
        <v>415</v>
      </c>
      <c r="E256" s="40"/>
      <c r="F256" s="40"/>
      <c r="G256" s="40"/>
      <c r="H256" s="40"/>
      <c r="I256" s="44">
        <v>42372</v>
      </c>
      <c r="J256" s="40" t="s">
        <v>16</v>
      </c>
      <c r="K256" s="40"/>
      <c r="L256" s="40"/>
      <c r="M256" s="40"/>
      <c r="N256" s="40"/>
      <c r="O256" s="40"/>
      <c r="P256" s="40"/>
      <c r="Q256" s="40"/>
      <c r="R256" s="40" t="s">
        <v>16</v>
      </c>
      <c r="S256" s="40"/>
      <c r="T256" s="7"/>
    </row>
    <row r="257" spans="1:19" ht="36" x14ac:dyDescent="0.2">
      <c r="A257" s="33" t="s">
        <v>930</v>
      </c>
      <c r="B257" s="31">
        <v>202</v>
      </c>
      <c r="C257" s="35" t="s">
        <v>872</v>
      </c>
      <c r="D257" s="40" t="s">
        <v>416</v>
      </c>
      <c r="E257" s="39"/>
      <c r="F257" s="40" t="s">
        <v>417</v>
      </c>
      <c r="G257" s="39"/>
      <c r="H257" s="39"/>
      <c r="I257" s="39"/>
      <c r="J257" s="39" t="s">
        <v>16</v>
      </c>
      <c r="K257" s="39"/>
      <c r="L257" s="39"/>
      <c r="M257" s="39"/>
      <c r="N257" s="39" t="s">
        <v>16</v>
      </c>
      <c r="O257" s="39"/>
      <c r="P257" s="39"/>
      <c r="Q257" s="39" t="s">
        <v>16</v>
      </c>
      <c r="R257" s="39"/>
      <c r="S257" s="39"/>
    </row>
    <row r="258" spans="1:19" ht="48" x14ac:dyDescent="0.2">
      <c r="A258" s="421" t="s">
        <v>931</v>
      </c>
      <c r="B258" s="31">
        <v>203</v>
      </c>
      <c r="C258" s="35" t="s">
        <v>873</v>
      </c>
      <c r="D258" s="40" t="s">
        <v>418</v>
      </c>
      <c r="E258" s="39"/>
      <c r="F258" s="39"/>
      <c r="G258" s="39"/>
      <c r="H258" s="8">
        <v>42288</v>
      </c>
      <c r="I258" s="39"/>
      <c r="J258" s="40" t="s">
        <v>16</v>
      </c>
      <c r="K258" s="39"/>
      <c r="L258" s="39"/>
      <c r="M258" s="39"/>
      <c r="N258" s="40" t="s">
        <v>16</v>
      </c>
      <c r="O258" s="39"/>
      <c r="P258" s="39"/>
      <c r="Q258" s="39"/>
      <c r="R258" s="40" t="s">
        <v>16</v>
      </c>
      <c r="S258" s="39"/>
    </row>
    <row r="259" spans="1:19" ht="36" x14ac:dyDescent="0.2">
      <c r="A259" s="421"/>
      <c r="B259" s="31">
        <v>204</v>
      </c>
      <c r="C259" s="35" t="s">
        <v>874</v>
      </c>
      <c r="D259" s="40" t="s">
        <v>419</v>
      </c>
      <c r="E259" s="40" t="s">
        <v>420</v>
      </c>
      <c r="F259" s="39"/>
      <c r="G259" s="39"/>
      <c r="H259" s="39"/>
      <c r="I259" s="39"/>
      <c r="J259" s="40" t="s">
        <v>16</v>
      </c>
      <c r="K259" s="39"/>
      <c r="L259" s="39"/>
      <c r="M259" s="39"/>
      <c r="N259" s="39"/>
      <c r="O259" s="39"/>
      <c r="P259" s="39"/>
      <c r="Q259" s="39"/>
      <c r="R259" s="39"/>
      <c r="S259" s="40" t="s">
        <v>16</v>
      </c>
    </row>
    <row r="260" spans="1:19" ht="24" x14ac:dyDescent="0.2">
      <c r="A260" s="421"/>
      <c r="B260" s="31">
        <v>205</v>
      </c>
      <c r="C260" s="35" t="s">
        <v>875</v>
      </c>
      <c r="D260" s="40" t="s">
        <v>421</v>
      </c>
      <c r="E260" s="39"/>
      <c r="F260" s="39"/>
      <c r="G260" s="40" t="s">
        <v>422</v>
      </c>
      <c r="H260" s="39"/>
      <c r="I260" s="39"/>
      <c r="J260" s="40" t="s">
        <v>16</v>
      </c>
      <c r="K260" s="39"/>
      <c r="L260" s="39"/>
      <c r="M260" s="39"/>
      <c r="N260" s="40" t="s">
        <v>16</v>
      </c>
      <c r="O260" s="39"/>
      <c r="P260" s="39"/>
      <c r="Q260" s="39"/>
      <c r="R260" s="40" t="s">
        <v>16</v>
      </c>
      <c r="S260" s="39"/>
    </row>
    <row r="261" spans="1:19" ht="48" x14ac:dyDescent="0.2">
      <c r="A261" s="421"/>
      <c r="B261" s="21">
        <v>206</v>
      </c>
      <c r="C261" s="35" t="s">
        <v>876</v>
      </c>
      <c r="D261" s="40" t="s">
        <v>423</v>
      </c>
      <c r="E261" s="40" t="s">
        <v>424</v>
      </c>
      <c r="F261" s="39"/>
      <c r="G261" s="39"/>
      <c r="H261" s="39"/>
      <c r="I261" s="39"/>
      <c r="J261" s="40" t="s">
        <v>16</v>
      </c>
      <c r="K261" s="39"/>
      <c r="L261" s="39"/>
      <c r="M261" s="39"/>
      <c r="N261" s="40" t="s">
        <v>16</v>
      </c>
      <c r="O261" s="39"/>
      <c r="P261" s="39"/>
      <c r="Q261" s="39"/>
      <c r="R261" s="40" t="s">
        <v>16</v>
      </c>
      <c r="S261" s="39"/>
    </row>
    <row r="262" spans="1:19" x14ac:dyDescent="0.2">
      <c r="A262" s="421" t="s">
        <v>932</v>
      </c>
      <c r="B262" s="21"/>
      <c r="C262" s="403" t="s">
        <v>869</v>
      </c>
      <c r="D262" s="400" t="s">
        <v>425</v>
      </c>
      <c r="E262" s="417"/>
      <c r="F262" s="401"/>
      <c r="G262" s="400"/>
      <c r="H262" s="406"/>
      <c r="I262" s="410" t="s">
        <v>426</v>
      </c>
      <c r="J262" s="401" t="s">
        <v>16</v>
      </c>
      <c r="K262" s="401"/>
      <c r="L262" s="401"/>
      <c r="M262" s="401"/>
      <c r="N262" s="30" t="s">
        <v>16</v>
      </c>
      <c r="O262" s="401"/>
      <c r="P262" s="401"/>
      <c r="Q262" s="401"/>
      <c r="R262" s="401" t="s">
        <v>16</v>
      </c>
      <c r="S262" s="401"/>
    </row>
    <row r="263" spans="1:19" ht="96" x14ac:dyDescent="0.2">
      <c r="A263" s="421"/>
      <c r="B263" s="31">
        <v>207</v>
      </c>
      <c r="C263" s="403"/>
      <c r="D263" s="400"/>
      <c r="E263" s="417"/>
      <c r="F263" s="401"/>
      <c r="G263" s="400"/>
      <c r="H263" s="406"/>
      <c r="I263" s="410"/>
      <c r="J263" s="401"/>
      <c r="K263" s="401"/>
      <c r="L263" s="401"/>
      <c r="M263" s="401"/>
      <c r="N263" s="30" t="s">
        <v>427</v>
      </c>
      <c r="O263" s="401"/>
      <c r="P263" s="401"/>
      <c r="Q263" s="401"/>
      <c r="R263" s="401"/>
      <c r="S263" s="401"/>
    </row>
    <row r="264" spans="1:19" x14ac:dyDescent="0.2">
      <c r="A264" s="421"/>
      <c r="B264" s="31"/>
      <c r="C264" s="416" t="s">
        <v>870</v>
      </c>
      <c r="D264" s="400" t="s">
        <v>772</v>
      </c>
      <c r="E264" s="417"/>
      <c r="F264" s="401"/>
      <c r="G264" s="400"/>
      <c r="H264" s="406" t="s">
        <v>290</v>
      </c>
      <c r="I264" s="410"/>
      <c r="J264" s="401" t="s">
        <v>16</v>
      </c>
      <c r="K264" s="401"/>
      <c r="L264" s="401"/>
      <c r="M264" s="401"/>
      <c r="N264" s="30" t="s">
        <v>16</v>
      </c>
      <c r="O264" s="401"/>
      <c r="P264" s="401"/>
      <c r="Q264" s="401"/>
      <c r="R264" s="401" t="s">
        <v>16</v>
      </c>
      <c r="S264" s="401"/>
    </row>
    <row r="265" spans="1:19" ht="96" x14ac:dyDescent="0.2">
      <c r="A265" s="421"/>
      <c r="B265" s="31">
        <v>208</v>
      </c>
      <c r="C265" s="416"/>
      <c r="D265" s="400"/>
      <c r="E265" s="417"/>
      <c r="F265" s="401"/>
      <c r="G265" s="400"/>
      <c r="H265" s="406"/>
      <c r="I265" s="410"/>
      <c r="J265" s="401"/>
      <c r="K265" s="401"/>
      <c r="L265" s="401"/>
      <c r="M265" s="401"/>
      <c r="N265" s="30" t="s">
        <v>428</v>
      </c>
      <c r="O265" s="401"/>
      <c r="P265" s="401"/>
      <c r="Q265" s="401"/>
      <c r="R265" s="401"/>
      <c r="S265" s="401"/>
    </row>
    <row r="266" spans="1:19" x14ac:dyDescent="0.2">
      <c r="A266" s="421"/>
      <c r="B266" s="31"/>
      <c r="C266" s="416" t="s">
        <v>871</v>
      </c>
      <c r="D266" s="400" t="s">
        <v>429</v>
      </c>
      <c r="E266" s="417"/>
      <c r="F266" s="401"/>
      <c r="G266" s="400"/>
      <c r="H266" s="406"/>
      <c r="I266" s="410" t="s">
        <v>430</v>
      </c>
      <c r="J266" s="401" t="s">
        <v>16</v>
      </c>
      <c r="K266" s="401"/>
      <c r="L266" s="401"/>
      <c r="M266" s="401"/>
      <c r="N266" s="401" t="s">
        <v>16</v>
      </c>
      <c r="O266" s="401"/>
      <c r="P266" s="401"/>
      <c r="Q266" s="401"/>
      <c r="R266" s="401" t="s">
        <v>16</v>
      </c>
      <c r="S266" s="401"/>
    </row>
    <row r="267" spans="1:19" x14ac:dyDescent="0.2">
      <c r="A267" s="421"/>
      <c r="B267" s="31">
        <v>209</v>
      </c>
      <c r="C267" s="416"/>
      <c r="D267" s="400"/>
      <c r="E267" s="417"/>
      <c r="F267" s="401"/>
      <c r="G267" s="400"/>
      <c r="H267" s="406"/>
      <c r="I267" s="410"/>
      <c r="J267" s="401"/>
      <c r="K267" s="401"/>
      <c r="L267" s="401"/>
      <c r="M267" s="401"/>
      <c r="N267" s="401"/>
      <c r="O267" s="401"/>
      <c r="P267" s="401"/>
      <c r="Q267" s="401"/>
      <c r="R267" s="401"/>
      <c r="S267" s="401"/>
    </row>
    <row r="268" spans="1:19" x14ac:dyDescent="0.2">
      <c r="A268" s="421"/>
      <c r="B268" s="31"/>
      <c r="C268" s="416" t="s">
        <v>877</v>
      </c>
      <c r="D268" s="400" t="s">
        <v>431</v>
      </c>
      <c r="E268" s="417"/>
      <c r="F268" s="401"/>
      <c r="G268" s="400"/>
      <c r="H268" s="406" t="s">
        <v>142</v>
      </c>
      <c r="I268" s="410"/>
      <c r="J268" s="401" t="s">
        <v>16</v>
      </c>
      <c r="K268" s="401"/>
      <c r="L268" s="401"/>
      <c r="M268" s="401"/>
      <c r="N268" s="30" t="s">
        <v>16</v>
      </c>
      <c r="O268" s="401"/>
      <c r="P268" s="401"/>
      <c r="Q268" s="401"/>
      <c r="R268" s="401" t="s">
        <v>16</v>
      </c>
      <c r="S268" s="401"/>
    </row>
    <row r="269" spans="1:19" ht="60" x14ac:dyDescent="0.2">
      <c r="A269" s="421"/>
      <c r="B269" s="31">
        <v>210</v>
      </c>
      <c r="C269" s="416"/>
      <c r="D269" s="400"/>
      <c r="E269" s="417"/>
      <c r="F269" s="401"/>
      <c r="G269" s="400"/>
      <c r="H269" s="406"/>
      <c r="I269" s="410"/>
      <c r="J269" s="401"/>
      <c r="K269" s="401"/>
      <c r="L269" s="401"/>
      <c r="M269" s="401"/>
      <c r="N269" s="30" t="s">
        <v>432</v>
      </c>
      <c r="O269" s="401"/>
      <c r="P269" s="401"/>
      <c r="Q269" s="401"/>
      <c r="R269" s="401"/>
      <c r="S269" s="401"/>
    </row>
    <row r="270" spans="1:19" ht="15" customHeight="1" x14ac:dyDescent="0.2">
      <c r="A270" s="421"/>
      <c r="B270" s="422">
        <v>211</v>
      </c>
      <c r="C270" s="416" t="s">
        <v>878</v>
      </c>
      <c r="D270" s="400" t="s">
        <v>433</v>
      </c>
      <c r="E270" s="417"/>
      <c r="F270" s="401"/>
      <c r="G270" s="400"/>
      <c r="H270" s="415">
        <v>42320</v>
      </c>
      <c r="I270" s="410"/>
      <c r="J270" s="401" t="s">
        <v>16</v>
      </c>
      <c r="K270" s="401"/>
      <c r="L270" s="401"/>
      <c r="M270" s="401"/>
      <c r="N270" s="401"/>
      <c r="O270" s="401"/>
      <c r="P270" s="30" t="s">
        <v>16</v>
      </c>
      <c r="Q270" s="401"/>
      <c r="R270" s="401"/>
      <c r="S270" s="30" t="s">
        <v>16</v>
      </c>
    </row>
    <row r="271" spans="1:19" ht="60" x14ac:dyDescent="0.2">
      <c r="A271" s="421"/>
      <c r="B271" s="422"/>
      <c r="C271" s="416"/>
      <c r="D271" s="400"/>
      <c r="E271" s="417"/>
      <c r="F271" s="401"/>
      <c r="G271" s="400"/>
      <c r="H271" s="415"/>
      <c r="I271" s="410"/>
      <c r="J271" s="401"/>
      <c r="K271" s="401"/>
      <c r="L271" s="401"/>
      <c r="M271" s="401"/>
      <c r="N271" s="401"/>
      <c r="O271" s="401"/>
      <c r="P271" s="30" t="s">
        <v>434</v>
      </c>
      <c r="Q271" s="401"/>
      <c r="R271" s="401"/>
      <c r="S271" s="30" t="s">
        <v>435</v>
      </c>
    </row>
    <row r="272" spans="1:19" ht="15" customHeight="1" x14ac:dyDescent="0.2">
      <c r="A272" s="421"/>
      <c r="B272" s="422">
        <v>212</v>
      </c>
      <c r="C272" s="416" t="s">
        <v>880</v>
      </c>
      <c r="D272" s="400" t="s">
        <v>436</v>
      </c>
      <c r="E272" s="417"/>
      <c r="F272" s="401"/>
      <c r="G272" s="400"/>
      <c r="H272" s="415">
        <v>42192</v>
      </c>
      <c r="I272" s="410"/>
      <c r="J272" s="401" t="s">
        <v>16</v>
      </c>
      <c r="K272" s="401"/>
      <c r="L272" s="401"/>
      <c r="M272" s="401"/>
      <c r="N272" s="30" t="s">
        <v>16</v>
      </c>
      <c r="O272" s="401"/>
      <c r="P272" s="401"/>
      <c r="Q272" s="401"/>
      <c r="R272" s="401" t="s">
        <v>16</v>
      </c>
      <c r="S272" s="401"/>
    </row>
    <row r="273" spans="1:19" ht="48" x14ac:dyDescent="0.2">
      <c r="A273" s="421"/>
      <c r="B273" s="422"/>
      <c r="C273" s="416"/>
      <c r="D273" s="400"/>
      <c r="E273" s="417"/>
      <c r="F273" s="401"/>
      <c r="G273" s="400"/>
      <c r="H273" s="415"/>
      <c r="I273" s="410"/>
      <c r="J273" s="401"/>
      <c r="K273" s="401"/>
      <c r="L273" s="401"/>
      <c r="M273" s="401"/>
      <c r="N273" s="30" t="s">
        <v>437</v>
      </c>
      <c r="O273" s="401"/>
      <c r="P273" s="401"/>
      <c r="Q273" s="401"/>
      <c r="R273" s="401"/>
      <c r="S273" s="401"/>
    </row>
    <row r="274" spans="1:19" ht="15" customHeight="1" x14ac:dyDescent="0.2">
      <c r="A274" s="421"/>
      <c r="B274" s="422">
        <v>213</v>
      </c>
      <c r="C274" s="416" t="s">
        <v>879</v>
      </c>
      <c r="D274" s="400" t="s">
        <v>438</v>
      </c>
      <c r="E274" s="417" t="s">
        <v>439</v>
      </c>
      <c r="F274" s="401"/>
      <c r="G274" s="400"/>
      <c r="H274" s="406"/>
      <c r="I274" s="410"/>
      <c r="J274" s="30" t="s">
        <v>16</v>
      </c>
      <c r="K274" s="401"/>
      <c r="L274" s="401"/>
      <c r="M274" s="401"/>
      <c r="N274" s="30" t="s">
        <v>16</v>
      </c>
      <c r="O274" s="401"/>
      <c r="P274" s="401"/>
      <c r="Q274" s="401"/>
      <c r="R274" s="401"/>
      <c r="S274" s="30" t="s">
        <v>16</v>
      </c>
    </row>
    <row r="275" spans="1:19" ht="96" x14ac:dyDescent="0.2">
      <c r="A275" s="421"/>
      <c r="B275" s="422"/>
      <c r="C275" s="416"/>
      <c r="D275" s="400"/>
      <c r="E275" s="417"/>
      <c r="F275" s="401"/>
      <c r="G275" s="400"/>
      <c r="H275" s="406"/>
      <c r="I275" s="410"/>
      <c r="J275" s="30" t="s">
        <v>440</v>
      </c>
      <c r="K275" s="401"/>
      <c r="L275" s="401"/>
      <c r="M275" s="401"/>
      <c r="N275" s="39" t="s">
        <v>441</v>
      </c>
      <c r="O275" s="401"/>
      <c r="P275" s="401"/>
      <c r="Q275" s="401"/>
      <c r="R275" s="401"/>
      <c r="S275" s="30" t="s">
        <v>442</v>
      </c>
    </row>
    <row r="276" spans="1:19" ht="24" x14ac:dyDescent="0.2">
      <c r="A276" s="421"/>
      <c r="B276" s="31">
        <v>214</v>
      </c>
      <c r="C276" s="38" t="s">
        <v>881</v>
      </c>
      <c r="D276" s="39" t="s">
        <v>443</v>
      </c>
      <c r="E276" s="29"/>
      <c r="F276" s="30"/>
      <c r="G276" s="39"/>
      <c r="H276" s="36"/>
      <c r="I276" s="37" t="s">
        <v>339</v>
      </c>
      <c r="J276" s="30"/>
      <c r="K276" s="30"/>
      <c r="L276" s="30"/>
      <c r="M276" s="30"/>
      <c r="N276" s="30"/>
      <c r="O276" s="30"/>
      <c r="P276" s="30"/>
      <c r="Q276" s="30"/>
      <c r="R276" s="30" t="s">
        <v>16</v>
      </c>
      <c r="S276" s="30"/>
    </row>
    <row r="277" spans="1:19" ht="36" x14ac:dyDescent="0.2">
      <c r="A277" s="421"/>
      <c r="B277" s="31">
        <v>215</v>
      </c>
      <c r="C277" s="38" t="s">
        <v>882</v>
      </c>
      <c r="D277" s="39" t="s">
        <v>883</v>
      </c>
      <c r="E277" s="29"/>
      <c r="F277" s="30"/>
      <c r="G277" s="39"/>
      <c r="H277" s="36" t="s">
        <v>884</v>
      </c>
      <c r="I277" s="37"/>
      <c r="J277" s="30"/>
      <c r="K277" s="30"/>
      <c r="L277" s="30"/>
      <c r="M277" s="30"/>
      <c r="N277" s="30"/>
      <c r="O277" s="30"/>
      <c r="P277" s="30"/>
      <c r="Q277" s="30"/>
      <c r="R277" s="30" t="s">
        <v>39</v>
      </c>
      <c r="S277" s="30"/>
    </row>
    <row r="278" spans="1:19" ht="48" x14ac:dyDescent="0.2">
      <c r="A278" s="421"/>
      <c r="B278" s="31">
        <v>216</v>
      </c>
      <c r="C278" s="38" t="s">
        <v>886</v>
      </c>
      <c r="D278" s="39" t="s">
        <v>885</v>
      </c>
      <c r="E278" s="29"/>
      <c r="F278" s="30"/>
      <c r="G278" s="39"/>
      <c r="H278" s="36"/>
      <c r="I278" s="37" t="s">
        <v>42</v>
      </c>
      <c r="J278" s="30"/>
      <c r="K278" s="30"/>
      <c r="L278" s="30"/>
      <c r="M278" s="30"/>
      <c r="N278" s="30"/>
      <c r="O278" s="30"/>
      <c r="P278" s="30"/>
      <c r="Q278" s="30"/>
      <c r="R278" s="30" t="s">
        <v>39</v>
      </c>
      <c r="S278" s="30"/>
    </row>
    <row r="279" spans="1:19" ht="24" x14ac:dyDescent="0.2">
      <c r="A279" s="421"/>
      <c r="B279" s="31">
        <v>217</v>
      </c>
      <c r="C279" s="38" t="s">
        <v>887</v>
      </c>
      <c r="D279" s="39" t="s">
        <v>888</v>
      </c>
      <c r="E279" s="29"/>
      <c r="F279" s="30"/>
      <c r="G279" s="39"/>
      <c r="H279" s="36"/>
      <c r="I279" s="37" t="s">
        <v>889</v>
      </c>
      <c r="J279" s="30"/>
      <c r="K279" s="30"/>
      <c r="L279" s="30"/>
      <c r="M279" s="30"/>
      <c r="N279" s="30"/>
      <c r="O279" s="30"/>
      <c r="P279" s="30"/>
      <c r="Q279" s="30"/>
      <c r="R279" s="20" t="s">
        <v>39</v>
      </c>
      <c r="S279" s="30"/>
    </row>
    <row r="280" spans="1:19" ht="36" x14ac:dyDescent="0.2">
      <c r="A280" s="421"/>
      <c r="B280" s="31">
        <v>218</v>
      </c>
      <c r="C280" s="38" t="s">
        <v>890</v>
      </c>
      <c r="D280" s="39" t="s">
        <v>891</v>
      </c>
      <c r="E280" s="29"/>
      <c r="F280" s="30"/>
      <c r="G280" s="39"/>
      <c r="H280" s="36"/>
      <c r="I280" s="37" t="s">
        <v>889</v>
      </c>
      <c r="J280" s="30"/>
      <c r="K280" s="30"/>
      <c r="L280" s="30"/>
      <c r="M280" s="30"/>
      <c r="N280" s="30"/>
      <c r="O280" s="30"/>
      <c r="P280" s="30"/>
      <c r="Q280" s="30"/>
      <c r="R280" s="20" t="s">
        <v>39</v>
      </c>
      <c r="S280" s="30"/>
    </row>
    <row r="281" spans="1:19" ht="36" x14ac:dyDescent="0.2">
      <c r="A281" s="421"/>
      <c r="B281" s="21">
        <v>219</v>
      </c>
      <c r="C281" s="38" t="s">
        <v>892</v>
      </c>
      <c r="D281" s="39" t="s">
        <v>893</v>
      </c>
      <c r="E281" s="29"/>
      <c r="F281" s="30"/>
      <c r="G281" s="39"/>
      <c r="H281" s="42">
        <v>42284</v>
      </c>
      <c r="I281" s="37"/>
      <c r="J281" s="30"/>
      <c r="K281" s="30"/>
      <c r="L281" s="30"/>
      <c r="M281" s="30"/>
      <c r="N281" s="30"/>
      <c r="O281" s="30"/>
      <c r="P281" s="30"/>
      <c r="Q281" s="30"/>
      <c r="R281" s="20" t="s">
        <v>39</v>
      </c>
      <c r="S281" s="30"/>
    </row>
    <row r="282" spans="1:19" ht="24" x14ac:dyDescent="0.2">
      <c r="A282" s="421"/>
      <c r="B282" s="31">
        <v>220</v>
      </c>
      <c r="C282" s="38" t="s">
        <v>894</v>
      </c>
      <c r="D282" s="39" t="s">
        <v>895</v>
      </c>
      <c r="E282" s="29"/>
      <c r="F282" s="30"/>
      <c r="G282" s="39"/>
      <c r="H282" s="36"/>
      <c r="I282" s="37" t="s">
        <v>535</v>
      </c>
      <c r="J282" s="30"/>
      <c r="K282" s="30"/>
      <c r="L282" s="30"/>
      <c r="M282" s="30"/>
      <c r="N282" s="30"/>
      <c r="O282" s="30"/>
      <c r="P282" s="30"/>
      <c r="Q282" s="30"/>
      <c r="R282" s="20" t="s">
        <v>39</v>
      </c>
      <c r="S282" s="30"/>
    </row>
    <row r="283" spans="1:19" ht="60" x14ac:dyDescent="0.2">
      <c r="A283" s="421" t="s">
        <v>933</v>
      </c>
      <c r="B283" s="31">
        <v>221</v>
      </c>
      <c r="C283" s="38" t="s">
        <v>444</v>
      </c>
      <c r="D283" s="39" t="s">
        <v>445</v>
      </c>
      <c r="E283" s="29"/>
      <c r="F283" s="30"/>
      <c r="G283" s="39"/>
      <c r="H283" s="42">
        <v>42249</v>
      </c>
      <c r="I283" s="37"/>
      <c r="J283" s="30" t="s">
        <v>39</v>
      </c>
      <c r="K283" s="30"/>
      <c r="L283" s="30"/>
      <c r="M283" s="30" t="s">
        <v>746</v>
      </c>
      <c r="N283" s="30" t="s">
        <v>747</v>
      </c>
      <c r="O283" s="30"/>
      <c r="P283" s="30"/>
      <c r="Q283" s="30"/>
      <c r="R283" s="20" t="s">
        <v>39</v>
      </c>
      <c r="S283" s="30"/>
    </row>
    <row r="284" spans="1:19" ht="60" x14ac:dyDescent="0.2">
      <c r="A284" s="421"/>
      <c r="B284" s="31">
        <v>222</v>
      </c>
      <c r="C284" s="38" t="s">
        <v>446</v>
      </c>
      <c r="D284" s="39" t="s">
        <v>447</v>
      </c>
      <c r="E284" s="29"/>
      <c r="F284" s="6">
        <v>41317</v>
      </c>
      <c r="G284" s="39"/>
      <c r="H284" s="36"/>
      <c r="I284" s="37"/>
      <c r="J284" s="30"/>
      <c r="K284" s="30" t="s">
        <v>748</v>
      </c>
      <c r="L284" s="30" t="s">
        <v>39</v>
      </c>
      <c r="M284" s="30"/>
      <c r="N284" s="30"/>
      <c r="O284" s="30"/>
      <c r="P284" s="30"/>
      <c r="Q284" s="30" t="s">
        <v>39</v>
      </c>
      <c r="R284" s="30"/>
      <c r="S284" s="30" t="s">
        <v>16</v>
      </c>
    </row>
    <row r="285" spans="1:19" x14ac:dyDescent="0.2">
      <c r="A285" s="421"/>
      <c r="B285" s="31"/>
      <c r="C285" s="416" t="s">
        <v>448</v>
      </c>
      <c r="D285" s="400" t="s">
        <v>449</v>
      </c>
      <c r="E285" s="417"/>
      <c r="F285" s="400"/>
      <c r="G285" s="400"/>
      <c r="H285" s="406" t="s">
        <v>450</v>
      </c>
      <c r="I285" s="410"/>
      <c r="J285" s="401" t="s">
        <v>39</v>
      </c>
      <c r="K285" s="401"/>
      <c r="L285" s="401"/>
      <c r="M285" s="30" t="s">
        <v>36</v>
      </c>
      <c r="N285" s="401" t="s">
        <v>39</v>
      </c>
      <c r="O285" s="401"/>
      <c r="P285" s="401"/>
      <c r="Q285" s="401"/>
      <c r="R285" s="401" t="s">
        <v>39</v>
      </c>
      <c r="S285" s="401"/>
    </row>
    <row r="286" spans="1:19" ht="48" x14ac:dyDescent="0.2">
      <c r="A286" s="421"/>
      <c r="B286" s="31">
        <v>223</v>
      </c>
      <c r="C286" s="416"/>
      <c r="D286" s="400"/>
      <c r="E286" s="417"/>
      <c r="F286" s="400"/>
      <c r="G286" s="400"/>
      <c r="H286" s="406"/>
      <c r="I286" s="410"/>
      <c r="J286" s="401"/>
      <c r="K286" s="401"/>
      <c r="L286" s="401"/>
      <c r="M286" s="39" t="s">
        <v>451</v>
      </c>
      <c r="N286" s="401"/>
      <c r="O286" s="401"/>
      <c r="P286" s="401"/>
      <c r="Q286" s="401"/>
      <c r="R286" s="401"/>
      <c r="S286" s="401"/>
    </row>
    <row r="287" spans="1:19" ht="72" x14ac:dyDescent="0.2">
      <c r="A287" s="421" t="s">
        <v>934</v>
      </c>
      <c r="B287" s="31">
        <v>224</v>
      </c>
      <c r="C287" s="38" t="s">
        <v>452</v>
      </c>
      <c r="D287" s="39" t="s">
        <v>453</v>
      </c>
      <c r="E287" s="29"/>
      <c r="F287" s="39"/>
      <c r="G287" s="39"/>
      <c r="H287" s="42">
        <v>42289</v>
      </c>
      <c r="I287" s="37"/>
      <c r="J287" s="30" t="s">
        <v>39</v>
      </c>
      <c r="K287" s="30"/>
      <c r="L287" s="30"/>
      <c r="M287" s="30"/>
      <c r="N287" s="30"/>
      <c r="O287" s="30" t="s">
        <v>749</v>
      </c>
      <c r="P287" s="30"/>
      <c r="Q287" s="30"/>
      <c r="R287" s="30"/>
      <c r="S287" s="30" t="s">
        <v>16</v>
      </c>
    </row>
    <row r="288" spans="1:19" ht="84" x14ac:dyDescent="0.2">
      <c r="A288" s="421"/>
      <c r="B288" s="31">
        <v>225</v>
      </c>
      <c r="C288" s="38" t="s">
        <v>454</v>
      </c>
      <c r="D288" s="39" t="s">
        <v>455</v>
      </c>
      <c r="E288" s="29"/>
      <c r="F288" s="39"/>
      <c r="G288" s="39"/>
      <c r="H288" s="36" t="s">
        <v>456</v>
      </c>
      <c r="I288" s="37"/>
      <c r="J288" s="30"/>
      <c r="K288" s="30" t="s">
        <v>39</v>
      </c>
      <c r="L288" s="30"/>
      <c r="M288" s="30"/>
      <c r="N288" s="30"/>
      <c r="O288" s="30"/>
      <c r="P288" s="30" t="s">
        <v>750</v>
      </c>
      <c r="Q288" s="30"/>
      <c r="R288" s="30"/>
      <c r="S288" s="30" t="s">
        <v>16</v>
      </c>
    </row>
    <row r="289" spans="1:19" ht="15" customHeight="1" x14ac:dyDescent="0.2">
      <c r="A289" s="421"/>
      <c r="B289" s="422">
        <v>226</v>
      </c>
      <c r="C289" s="423" t="s">
        <v>457</v>
      </c>
      <c r="D289" s="400" t="s">
        <v>458</v>
      </c>
      <c r="E289" s="417"/>
      <c r="F289" s="400"/>
      <c r="G289" s="400"/>
      <c r="H289" s="406"/>
      <c r="I289" s="415">
        <v>42463</v>
      </c>
      <c r="J289" s="401" t="s">
        <v>39</v>
      </c>
      <c r="K289" s="401"/>
      <c r="L289" s="401"/>
      <c r="M289" s="401" t="s">
        <v>751</v>
      </c>
      <c r="N289" s="401"/>
      <c r="O289" s="401"/>
      <c r="P289" s="401"/>
      <c r="Q289" s="401"/>
      <c r="R289" s="401" t="s">
        <v>16</v>
      </c>
      <c r="S289" s="401"/>
    </row>
    <row r="290" spans="1:19" x14ac:dyDescent="0.2">
      <c r="A290" s="421"/>
      <c r="B290" s="422"/>
      <c r="C290" s="423"/>
      <c r="D290" s="400"/>
      <c r="E290" s="417"/>
      <c r="F290" s="400"/>
      <c r="G290" s="400"/>
      <c r="H290" s="406"/>
      <c r="I290" s="415"/>
      <c r="J290" s="401"/>
      <c r="K290" s="401"/>
      <c r="L290" s="401"/>
      <c r="M290" s="401"/>
      <c r="N290" s="401"/>
      <c r="O290" s="401"/>
      <c r="P290" s="401"/>
      <c r="Q290" s="401"/>
      <c r="R290" s="401"/>
      <c r="S290" s="401"/>
    </row>
    <row r="291" spans="1:19" ht="24" x14ac:dyDescent="0.2">
      <c r="A291" s="421"/>
      <c r="B291" s="31">
        <v>227</v>
      </c>
      <c r="C291" s="38" t="s">
        <v>459</v>
      </c>
      <c r="D291" s="39" t="s">
        <v>460</v>
      </c>
      <c r="E291" s="30" t="s">
        <v>461</v>
      </c>
      <c r="F291" s="39"/>
      <c r="G291" s="39"/>
      <c r="H291" s="36"/>
      <c r="I291" s="37"/>
      <c r="J291" s="30"/>
      <c r="K291" s="30"/>
      <c r="L291" s="30"/>
      <c r="M291" s="30" t="s">
        <v>39</v>
      </c>
      <c r="N291" s="30" t="s">
        <v>16</v>
      </c>
      <c r="O291" s="30"/>
      <c r="P291" s="30"/>
      <c r="Q291" s="30"/>
      <c r="R291" s="30"/>
      <c r="S291" s="30" t="s">
        <v>16</v>
      </c>
    </row>
    <row r="292" spans="1:19" ht="24" x14ac:dyDescent="0.2">
      <c r="A292" s="421" t="s">
        <v>935</v>
      </c>
      <c r="B292" s="31">
        <v>228</v>
      </c>
      <c r="C292" s="35" t="s">
        <v>462</v>
      </c>
      <c r="D292" s="40" t="s">
        <v>463</v>
      </c>
      <c r="E292" s="40"/>
      <c r="F292" s="40"/>
      <c r="G292" s="40"/>
      <c r="H292" s="45" t="s">
        <v>279</v>
      </c>
      <c r="I292" s="40"/>
      <c r="J292" s="40" t="s">
        <v>16</v>
      </c>
      <c r="K292" s="40"/>
      <c r="L292" s="40"/>
      <c r="M292" s="40"/>
      <c r="N292" s="40"/>
      <c r="O292" s="40"/>
      <c r="P292" s="40"/>
      <c r="Q292" s="40"/>
      <c r="R292" s="40" t="s">
        <v>16</v>
      </c>
      <c r="S292" s="40"/>
    </row>
    <row r="293" spans="1:19" ht="24" x14ac:dyDescent="0.2">
      <c r="A293" s="421"/>
      <c r="B293" s="31">
        <v>229</v>
      </c>
      <c r="C293" s="35" t="s">
        <v>464</v>
      </c>
      <c r="D293" s="40" t="s">
        <v>465</v>
      </c>
      <c r="E293" s="40"/>
      <c r="F293" s="40"/>
      <c r="G293" s="40"/>
      <c r="H293" s="45" t="s">
        <v>466</v>
      </c>
      <c r="I293" s="40"/>
      <c r="J293" s="40" t="s">
        <v>16</v>
      </c>
      <c r="K293" s="40"/>
      <c r="L293" s="40"/>
      <c r="M293" s="40"/>
      <c r="N293" s="40"/>
      <c r="O293" s="40"/>
      <c r="P293" s="40" t="s">
        <v>16</v>
      </c>
      <c r="Q293" s="40"/>
      <c r="R293" s="40" t="s">
        <v>16</v>
      </c>
      <c r="S293" s="40"/>
    </row>
    <row r="294" spans="1:19" ht="36" x14ac:dyDescent="0.2">
      <c r="A294" s="421"/>
      <c r="B294" s="31">
        <v>230</v>
      </c>
      <c r="C294" s="35" t="s">
        <v>896</v>
      </c>
      <c r="D294" s="40" t="s">
        <v>467</v>
      </c>
      <c r="E294" s="40"/>
      <c r="F294" s="40"/>
      <c r="G294" s="40"/>
      <c r="H294" s="45" t="s">
        <v>466</v>
      </c>
      <c r="I294" s="40"/>
      <c r="J294" s="40" t="s">
        <v>16</v>
      </c>
      <c r="K294" s="40"/>
      <c r="L294" s="40"/>
      <c r="M294" s="40"/>
      <c r="N294" s="40"/>
      <c r="O294" s="40"/>
      <c r="P294" s="40" t="s">
        <v>39</v>
      </c>
      <c r="Q294" s="40"/>
      <c r="R294" s="40"/>
      <c r="S294" s="40" t="s">
        <v>39</v>
      </c>
    </row>
    <row r="295" spans="1:19" ht="24" x14ac:dyDescent="0.2">
      <c r="A295" s="421"/>
      <c r="B295" s="31">
        <v>231</v>
      </c>
      <c r="C295" s="35" t="s">
        <v>897</v>
      </c>
      <c r="D295" s="40" t="s">
        <v>468</v>
      </c>
      <c r="E295" s="40"/>
      <c r="F295" s="40"/>
      <c r="G295" s="40"/>
      <c r="H295" s="45" t="s">
        <v>30</v>
      </c>
      <c r="I295" s="40"/>
      <c r="J295" s="40" t="s">
        <v>16</v>
      </c>
      <c r="K295" s="40"/>
      <c r="L295" s="40"/>
      <c r="M295" s="40"/>
      <c r="N295" s="40"/>
      <c r="O295" s="40"/>
      <c r="P295" s="40" t="s">
        <v>39</v>
      </c>
      <c r="Q295" s="40"/>
      <c r="R295" s="40" t="s">
        <v>39</v>
      </c>
      <c r="S295" s="40"/>
    </row>
    <row r="296" spans="1:19" ht="24" x14ac:dyDescent="0.2">
      <c r="A296" s="421"/>
      <c r="B296" s="31">
        <v>232</v>
      </c>
      <c r="C296" s="35" t="s">
        <v>898</v>
      </c>
      <c r="D296" s="40" t="s">
        <v>469</v>
      </c>
      <c r="E296" s="44">
        <v>41159</v>
      </c>
      <c r="F296" s="40"/>
      <c r="G296" s="40"/>
      <c r="H296" s="40"/>
      <c r="I296" s="40"/>
      <c r="J296" s="40" t="s">
        <v>16</v>
      </c>
      <c r="K296" s="40"/>
      <c r="L296" s="40"/>
      <c r="M296" s="40"/>
      <c r="N296" s="40" t="s">
        <v>16</v>
      </c>
      <c r="O296" s="40"/>
      <c r="P296" s="40"/>
      <c r="Q296" s="40"/>
      <c r="R296" s="40" t="s">
        <v>16</v>
      </c>
      <c r="S296" s="40"/>
    </row>
    <row r="297" spans="1:19" ht="24" x14ac:dyDescent="0.2">
      <c r="A297" s="421"/>
      <c r="B297" s="31">
        <v>233</v>
      </c>
      <c r="C297" s="35" t="s">
        <v>470</v>
      </c>
      <c r="D297" s="40" t="s">
        <v>471</v>
      </c>
      <c r="E297" s="40"/>
      <c r="F297" s="40"/>
      <c r="G297" s="40"/>
      <c r="H297" s="40"/>
      <c r="I297" s="45" t="s">
        <v>112</v>
      </c>
      <c r="J297" s="40" t="s">
        <v>16</v>
      </c>
      <c r="K297" s="40"/>
      <c r="L297" s="40"/>
      <c r="M297" s="40"/>
      <c r="N297" s="40" t="s">
        <v>16</v>
      </c>
      <c r="O297" s="40"/>
      <c r="P297" s="40"/>
      <c r="Q297" s="40"/>
      <c r="R297" s="40" t="s">
        <v>16</v>
      </c>
      <c r="S297" s="40"/>
    </row>
    <row r="298" spans="1:19" ht="84" x14ac:dyDescent="0.2">
      <c r="A298" s="421"/>
      <c r="B298" s="31">
        <v>234</v>
      </c>
      <c r="C298" s="35" t="s">
        <v>398</v>
      </c>
      <c r="D298" s="40" t="s">
        <v>472</v>
      </c>
      <c r="E298" s="40"/>
      <c r="F298" s="40"/>
      <c r="G298" s="45" t="s">
        <v>473</v>
      </c>
      <c r="H298" s="40"/>
      <c r="I298" s="40"/>
      <c r="J298" s="40"/>
      <c r="K298" s="40"/>
      <c r="L298" s="40"/>
      <c r="M298" s="40"/>
      <c r="N298" s="40"/>
      <c r="O298" s="40"/>
      <c r="P298" s="40"/>
      <c r="Q298" s="40" t="s">
        <v>474</v>
      </c>
      <c r="R298" s="40" t="s">
        <v>16</v>
      </c>
      <c r="S298" s="40"/>
    </row>
    <row r="299" spans="1:19" ht="24" x14ac:dyDescent="0.2">
      <c r="A299" s="421"/>
      <c r="B299" s="31">
        <v>235</v>
      </c>
      <c r="C299" s="35" t="s">
        <v>475</v>
      </c>
      <c r="D299" s="40" t="s">
        <v>476</v>
      </c>
      <c r="E299" s="40"/>
      <c r="F299" s="40"/>
      <c r="G299" s="40"/>
      <c r="H299" s="40"/>
      <c r="I299" s="44">
        <v>42375</v>
      </c>
      <c r="J299" s="40" t="s">
        <v>16</v>
      </c>
      <c r="K299" s="40"/>
      <c r="L299" s="40"/>
      <c r="M299" s="40"/>
      <c r="N299" s="40"/>
      <c r="O299" s="40"/>
      <c r="P299" s="40" t="s">
        <v>16</v>
      </c>
      <c r="Q299" s="40"/>
      <c r="R299" s="40"/>
      <c r="S299" s="40" t="s">
        <v>16</v>
      </c>
    </row>
    <row r="300" spans="1:19" ht="36" x14ac:dyDescent="0.2">
      <c r="A300" s="421"/>
      <c r="B300" s="31">
        <v>236</v>
      </c>
      <c r="C300" s="35" t="s">
        <v>477</v>
      </c>
      <c r="D300" s="40" t="s">
        <v>478</v>
      </c>
      <c r="E300" s="40"/>
      <c r="F300" s="40"/>
      <c r="G300" s="40"/>
      <c r="H300" s="40"/>
      <c r="I300" s="44">
        <v>42586</v>
      </c>
      <c r="J300" s="40"/>
      <c r="K300" s="40" t="s">
        <v>16</v>
      </c>
      <c r="L300" s="40"/>
      <c r="M300" s="40"/>
      <c r="N300" s="40"/>
      <c r="O300" s="40"/>
      <c r="P300" s="40"/>
      <c r="Q300" s="40"/>
      <c r="R300" s="40" t="s">
        <v>16</v>
      </c>
      <c r="S300" s="40"/>
    </row>
    <row r="301" spans="1:19" ht="24" x14ac:dyDescent="0.2">
      <c r="A301" s="421"/>
      <c r="B301" s="31">
        <v>237</v>
      </c>
      <c r="C301" s="35" t="s">
        <v>479</v>
      </c>
      <c r="D301" s="40" t="s">
        <v>480</v>
      </c>
      <c r="E301" s="40"/>
      <c r="F301" s="40"/>
      <c r="G301" s="40"/>
      <c r="H301" s="40"/>
      <c r="I301" s="45" t="s">
        <v>173</v>
      </c>
      <c r="J301" s="40" t="s">
        <v>16</v>
      </c>
      <c r="K301" s="40"/>
      <c r="L301" s="40"/>
      <c r="M301" s="40"/>
      <c r="N301" s="40" t="s">
        <v>16</v>
      </c>
      <c r="O301" s="40"/>
      <c r="P301" s="40"/>
      <c r="Q301" s="40"/>
      <c r="R301" s="40" t="s">
        <v>16</v>
      </c>
      <c r="S301" s="40"/>
    </row>
    <row r="302" spans="1:19" ht="24" x14ac:dyDescent="0.2">
      <c r="A302" s="421"/>
      <c r="B302" s="31">
        <v>238</v>
      </c>
      <c r="C302" s="35" t="s">
        <v>481</v>
      </c>
      <c r="D302" s="40" t="s">
        <v>482</v>
      </c>
      <c r="E302" s="40"/>
      <c r="F302" s="40"/>
      <c r="G302" s="40"/>
      <c r="H302" s="40"/>
      <c r="I302" s="44">
        <v>42708</v>
      </c>
      <c r="J302" s="40" t="s">
        <v>16</v>
      </c>
      <c r="K302" s="40"/>
      <c r="L302" s="40"/>
      <c r="M302" s="40"/>
      <c r="N302" s="40"/>
      <c r="O302" s="40"/>
      <c r="P302" s="40"/>
      <c r="Q302" s="40"/>
      <c r="R302" s="40" t="s">
        <v>16</v>
      </c>
      <c r="S302" s="40"/>
    </row>
    <row r="303" spans="1:19" ht="108" x14ac:dyDescent="0.2">
      <c r="A303" s="421"/>
      <c r="B303" s="31">
        <v>239</v>
      </c>
      <c r="C303" s="35" t="s">
        <v>483</v>
      </c>
      <c r="D303" s="40" t="s">
        <v>484</v>
      </c>
      <c r="E303" s="40"/>
      <c r="F303" s="40"/>
      <c r="G303" s="40"/>
      <c r="H303" s="45" t="s">
        <v>485</v>
      </c>
      <c r="I303" s="40"/>
      <c r="J303" s="40" t="s">
        <v>16</v>
      </c>
      <c r="K303" s="40"/>
      <c r="L303" s="40"/>
      <c r="M303" s="40"/>
      <c r="N303" s="40"/>
      <c r="O303" s="40"/>
      <c r="P303" s="40" t="s">
        <v>486</v>
      </c>
      <c r="Q303" s="40"/>
      <c r="R303" s="40" t="s">
        <v>16</v>
      </c>
      <c r="S303" s="40"/>
    </row>
    <row r="304" spans="1:19" ht="24" x14ac:dyDescent="0.2">
      <c r="A304" s="421"/>
      <c r="B304" s="31">
        <v>240</v>
      </c>
      <c r="C304" s="35" t="s">
        <v>487</v>
      </c>
      <c r="D304" s="40" t="s">
        <v>488</v>
      </c>
      <c r="E304" s="40"/>
      <c r="F304" s="40"/>
      <c r="G304" s="40"/>
      <c r="H304" s="45" t="s">
        <v>489</v>
      </c>
      <c r="I304" s="40"/>
      <c r="J304" s="40" t="s">
        <v>16</v>
      </c>
      <c r="K304" s="40"/>
      <c r="L304" s="40"/>
      <c r="M304" s="40"/>
      <c r="N304" s="40"/>
      <c r="O304" s="40"/>
      <c r="P304" s="40"/>
      <c r="Q304" s="40"/>
      <c r="R304" s="40" t="s">
        <v>16</v>
      </c>
      <c r="S304" s="40"/>
    </row>
    <row r="305" spans="1:19" ht="120" x14ac:dyDescent="0.2">
      <c r="A305" s="421" t="s">
        <v>936</v>
      </c>
      <c r="B305" s="31">
        <v>241</v>
      </c>
      <c r="C305" s="34" t="s">
        <v>490</v>
      </c>
      <c r="D305" s="39" t="s">
        <v>491</v>
      </c>
      <c r="E305" s="5">
        <v>37385</v>
      </c>
      <c r="F305" s="39"/>
      <c r="G305" s="39"/>
      <c r="H305" s="36"/>
      <c r="I305" s="37"/>
      <c r="J305" s="30" t="s">
        <v>39</v>
      </c>
      <c r="K305" s="30"/>
      <c r="L305" s="30"/>
      <c r="M305" s="30" t="s">
        <v>752</v>
      </c>
      <c r="N305" s="30" t="s">
        <v>753</v>
      </c>
      <c r="O305" s="30"/>
      <c r="P305" s="30"/>
      <c r="Q305" s="30"/>
      <c r="R305" s="30"/>
      <c r="S305" s="30" t="s">
        <v>754</v>
      </c>
    </row>
    <row r="306" spans="1:19" ht="60" x14ac:dyDescent="0.2">
      <c r="A306" s="421"/>
      <c r="B306" s="31">
        <v>242</v>
      </c>
      <c r="C306" s="34" t="s">
        <v>492</v>
      </c>
      <c r="D306" s="39" t="s">
        <v>493</v>
      </c>
      <c r="E306" s="30" t="s">
        <v>494</v>
      </c>
      <c r="F306" s="39"/>
      <c r="G306" s="39"/>
      <c r="H306" s="36"/>
      <c r="I306" s="37"/>
      <c r="J306" s="30"/>
      <c r="K306" s="30"/>
      <c r="L306" s="30"/>
      <c r="M306" s="30"/>
      <c r="N306" s="30" t="s">
        <v>36</v>
      </c>
      <c r="O306" s="30"/>
      <c r="P306" s="30"/>
      <c r="Q306" s="30"/>
      <c r="R306" s="30" t="s">
        <v>16</v>
      </c>
      <c r="S306" s="30"/>
    </row>
    <row r="307" spans="1:19" ht="36" x14ac:dyDescent="0.2">
      <c r="A307" s="421"/>
      <c r="B307" s="31">
        <v>243</v>
      </c>
      <c r="C307" s="34" t="s">
        <v>495</v>
      </c>
      <c r="D307" s="39" t="s">
        <v>496</v>
      </c>
      <c r="E307" s="30"/>
      <c r="F307" s="6">
        <v>41315</v>
      </c>
      <c r="G307" s="39"/>
      <c r="H307" s="36"/>
      <c r="I307" s="37"/>
      <c r="J307" s="30"/>
      <c r="K307" s="30"/>
      <c r="L307" s="30"/>
      <c r="M307" s="30"/>
      <c r="N307" s="30" t="s">
        <v>39</v>
      </c>
      <c r="O307" s="30"/>
      <c r="P307" s="30"/>
      <c r="Q307" s="30"/>
      <c r="R307" s="30" t="s">
        <v>16</v>
      </c>
      <c r="S307" s="30"/>
    </row>
    <row r="308" spans="1:19" ht="36" x14ac:dyDescent="0.2">
      <c r="A308" s="33" t="s">
        <v>937</v>
      </c>
      <c r="B308" s="31">
        <v>244</v>
      </c>
      <c r="C308" s="34" t="s">
        <v>497</v>
      </c>
      <c r="D308" s="39" t="s">
        <v>498</v>
      </c>
      <c r="E308" s="30"/>
      <c r="F308" s="39"/>
      <c r="G308" s="39"/>
      <c r="H308" s="36"/>
      <c r="I308" s="10">
        <v>42586</v>
      </c>
      <c r="J308" s="30" t="s">
        <v>16</v>
      </c>
      <c r="K308" s="30" t="s">
        <v>168</v>
      </c>
      <c r="L308" s="30"/>
      <c r="M308" s="30"/>
      <c r="N308" s="30"/>
      <c r="O308" s="30"/>
      <c r="P308" s="30"/>
      <c r="Q308" s="30"/>
      <c r="R308" s="30" t="s">
        <v>39</v>
      </c>
      <c r="S308" s="30"/>
    </row>
    <row r="309" spans="1:19" ht="96" x14ac:dyDescent="0.2">
      <c r="A309" s="421" t="s">
        <v>950</v>
      </c>
      <c r="B309" s="31">
        <v>245</v>
      </c>
      <c r="C309" s="35" t="s">
        <v>499</v>
      </c>
      <c r="D309" s="40" t="s">
        <v>500</v>
      </c>
      <c r="E309" s="40"/>
      <c r="F309" s="40"/>
      <c r="G309" s="40"/>
      <c r="H309" s="40"/>
      <c r="I309" s="44">
        <v>42431</v>
      </c>
      <c r="J309" s="40"/>
      <c r="K309" s="40"/>
      <c r="L309" s="40" t="s">
        <v>501</v>
      </c>
      <c r="M309" s="40"/>
      <c r="N309" s="40"/>
      <c r="O309" s="40"/>
      <c r="P309" s="40" t="s">
        <v>502</v>
      </c>
      <c r="Q309" s="40"/>
      <c r="R309" s="40" t="s">
        <v>16</v>
      </c>
      <c r="S309" s="40"/>
    </row>
    <row r="310" spans="1:19" ht="36" x14ac:dyDescent="0.2">
      <c r="A310" s="421"/>
      <c r="B310" s="21">
        <v>246</v>
      </c>
      <c r="C310" s="35" t="s">
        <v>503</v>
      </c>
      <c r="D310" s="40" t="s">
        <v>504</v>
      </c>
      <c r="E310" s="40"/>
      <c r="F310" s="40"/>
      <c r="G310" s="40"/>
      <c r="H310" s="44">
        <v>42065</v>
      </c>
      <c r="I310" s="40"/>
      <c r="J310" s="40" t="s">
        <v>16</v>
      </c>
      <c r="K310" s="40"/>
      <c r="L310" s="40"/>
      <c r="M310" s="40"/>
      <c r="N310" s="40"/>
      <c r="O310" s="40"/>
      <c r="P310" s="40"/>
      <c r="Q310" s="40"/>
      <c r="R310" s="40" t="s">
        <v>16</v>
      </c>
      <c r="S310" s="40"/>
    </row>
    <row r="311" spans="1:19" ht="60" x14ac:dyDescent="0.2">
      <c r="A311" s="421"/>
      <c r="B311" s="46">
        <v>247</v>
      </c>
      <c r="C311" s="35" t="s">
        <v>505</v>
      </c>
      <c r="D311" s="40" t="s">
        <v>506</v>
      </c>
      <c r="E311" s="40"/>
      <c r="F311" s="40"/>
      <c r="G311" s="40"/>
      <c r="H311" s="45" t="s">
        <v>507</v>
      </c>
      <c r="I311" s="40"/>
      <c r="J311" s="40"/>
      <c r="K311" s="40"/>
      <c r="L311" s="40"/>
      <c r="M311" s="40" t="s">
        <v>16</v>
      </c>
      <c r="N311" s="40"/>
      <c r="O311" s="40"/>
      <c r="P311" s="40"/>
      <c r="Q311" s="40" t="s">
        <v>508</v>
      </c>
      <c r="R311" s="40" t="s">
        <v>16</v>
      </c>
      <c r="S311" s="40"/>
    </row>
    <row r="312" spans="1:19" ht="36" customHeight="1" x14ac:dyDescent="0.2">
      <c r="A312" s="421"/>
      <c r="B312" s="422">
        <v>248</v>
      </c>
      <c r="C312" s="425" t="s">
        <v>509</v>
      </c>
      <c r="D312" s="40" t="s">
        <v>510</v>
      </c>
      <c r="E312" s="40"/>
      <c r="F312" s="40"/>
      <c r="G312" s="40"/>
      <c r="H312" s="40"/>
      <c r="I312" s="45" t="s">
        <v>511</v>
      </c>
      <c r="J312" s="40"/>
      <c r="K312" s="40"/>
      <c r="L312" s="40"/>
      <c r="M312" s="40" t="s">
        <v>16</v>
      </c>
      <c r="N312" s="40"/>
      <c r="O312" s="40"/>
      <c r="P312" s="40"/>
      <c r="Q312" s="40"/>
      <c r="R312" s="40" t="s">
        <v>16</v>
      </c>
      <c r="S312" s="40"/>
    </row>
    <row r="313" spans="1:19" ht="36" customHeight="1" x14ac:dyDescent="0.2">
      <c r="A313" s="421"/>
      <c r="B313" s="422"/>
      <c r="C313" s="425"/>
      <c r="D313" s="40" t="s">
        <v>512</v>
      </c>
      <c r="E313" s="40"/>
      <c r="F313" s="40"/>
      <c r="G313" s="40"/>
      <c r="H313" s="40"/>
      <c r="I313" s="45" t="s">
        <v>511</v>
      </c>
      <c r="J313" s="40"/>
      <c r="K313" s="40"/>
      <c r="L313" s="40"/>
      <c r="M313" s="40" t="s">
        <v>16</v>
      </c>
      <c r="N313" s="40"/>
      <c r="O313" s="40"/>
      <c r="P313" s="40"/>
      <c r="Q313" s="40"/>
      <c r="R313" s="40" t="s">
        <v>16</v>
      </c>
      <c r="S313" s="40"/>
    </row>
    <row r="314" spans="1:19" ht="36" x14ac:dyDescent="0.2">
      <c r="A314" s="421"/>
      <c r="B314" s="31">
        <v>249</v>
      </c>
      <c r="C314" s="35" t="s">
        <v>513</v>
      </c>
      <c r="D314" s="40" t="s">
        <v>514</v>
      </c>
      <c r="E314" s="40"/>
      <c r="F314" s="40"/>
      <c r="G314" s="40"/>
      <c r="H314" s="45" t="s">
        <v>92</v>
      </c>
      <c r="I314" s="40"/>
      <c r="J314" s="40"/>
      <c r="K314" s="40"/>
      <c r="L314" s="40"/>
      <c r="M314" s="40" t="s">
        <v>16</v>
      </c>
      <c r="N314" s="40" t="s">
        <v>16</v>
      </c>
      <c r="O314" s="40"/>
      <c r="P314" s="40"/>
      <c r="Q314" s="40"/>
      <c r="R314" s="40" t="s">
        <v>16</v>
      </c>
      <c r="S314" s="40"/>
    </row>
    <row r="315" spans="1:19" ht="84" x14ac:dyDescent="0.2">
      <c r="A315" s="421"/>
      <c r="B315" s="31">
        <v>250</v>
      </c>
      <c r="C315" s="35" t="s">
        <v>515</v>
      </c>
      <c r="D315" s="40" t="s">
        <v>516</v>
      </c>
      <c r="E315" s="40"/>
      <c r="F315" s="40"/>
      <c r="G315" s="44">
        <v>41914</v>
      </c>
      <c r="H315" s="40"/>
      <c r="I315" s="40"/>
      <c r="J315" s="40"/>
      <c r="K315" s="40"/>
      <c r="L315" s="40"/>
      <c r="M315" s="40" t="s">
        <v>16</v>
      </c>
      <c r="N315" s="40"/>
      <c r="O315" s="40" t="s">
        <v>517</v>
      </c>
      <c r="P315" s="40"/>
      <c r="Q315" s="40"/>
      <c r="R315" s="40" t="s">
        <v>16</v>
      </c>
      <c r="S315" s="40"/>
    </row>
    <row r="316" spans="1:19" ht="84" x14ac:dyDescent="0.2">
      <c r="A316" s="421"/>
      <c r="B316" s="31">
        <v>251</v>
      </c>
      <c r="C316" s="35" t="s">
        <v>518</v>
      </c>
      <c r="D316" s="40" t="s">
        <v>519</v>
      </c>
      <c r="E316" s="40"/>
      <c r="F316" s="40"/>
      <c r="G316" s="40"/>
      <c r="H316" s="45" t="s">
        <v>520</v>
      </c>
      <c r="I316" s="40"/>
      <c r="J316" s="40" t="s">
        <v>16</v>
      </c>
      <c r="K316" s="40"/>
      <c r="L316" s="40"/>
      <c r="M316" s="40"/>
      <c r="N316" s="40" t="s">
        <v>16</v>
      </c>
      <c r="O316" s="40" t="s">
        <v>517</v>
      </c>
      <c r="P316" s="40"/>
      <c r="Q316" s="40"/>
      <c r="R316" s="40" t="s">
        <v>16</v>
      </c>
      <c r="S316" s="40"/>
    </row>
    <row r="317" spans="1:19" ht="36" x14ac:dyDescent="0.2">
      <c r="A317" s="421" t="s">
        <v>938</v>
      </c>
      <c r="B317" s="31">
        <v>252</v>
      </c>
      <c r="C317" s="35" t="s">
        <v>521</v>
      </c>
      <c r="D317" s="40" t="s">
        <v>522</v>
      </c>
      <c r="E317" s="40"/>
      <c r="F317" s="40"/>
      <c r="G317" s="40"/>
      <c r="H317" s="45" t="s">
        <v>523</v>
      </c>
      <c r="I317" s="40"/>
      <c r="J317" s="40" t="s">
        <v>16</v>
      </c>
      <c r="K317" s="40"/>
      <c r="L317" s="40"/>
      <c r="M317" s="40"/>
      <c r="N317" s="40" t="s">
        <v>16</v>
      </c>
      <c r="O317" s="40"/>
      <c r="P317" s="40"/>
      <c r="Q317" s="40"/>
      <c r="R317" s="40" t="s">
        <v>16</v>
      </c>
      <c r="S317" s="40"/>
    </row>
    <row r="318" spans="1:19" ht="24" x14ac:dyDescent="0.2">
      <c r="A318" s="421"/>
      <c r="B318" s="31">
        <v>253</v>
      </c>
      <c r="C318" s="35" t="s">
        <v>524</v>
      </c>
      <c r="D318" s="40" t="s">
        <v>525</v>
      </c>
      <c r="E318" s="40"/>
      <c r="F318" s="40"/>
      <c r="G318" s="44">
        <v>41856</v>
      </c>
      <c r="H318" s="40"/>
      <c r="I318" s="40"/>
      <c r="J318" s="40" t="s">
        <v>16</v>
      </c>
      <c r="K318" s="40"/>
      <c r="L318" s="40"/>
      <c r="M318" s="40" t="s">
        <v>16</v>
      </c>
      <c r="N318" s="40" t="s">
        <v>16</v>
      </c>
      <c r="O318" s="40"/>
      <c r="P318" s="40"/>
      <c r="Q318" s="40"/>
      <c r="R318" s="40" t="s">
        <v>16</v>
      </c>
      <c r="S318" s="40"/>
    </row>
    <row r="319" spans="1:19" ht="84" x14ac:dyDescent="0.2">
      <c r="A319" s="33" t="s">
        <v>939</v>
      </c>
      <c r="B319" s="31">
        <v>254</v>
      </c>
      <c r="C319" s="32" t="s">
        <v>526</v>
      </c>
      <c r="D319" s="39" t="s">
        <v>527</v>
      </c>
      <c r="E319" s="30"/>
      <c r="F319" s="39" t="s">
        <v>528</v>
      </c>
      <c r="G319" s="39"/>
      <c r="H319" s="36"/>
      <c r="I319" s="41"/>
      <c r="J319" s="30" t="s">
        <v>16</v>
      </c>
      <c r="K319" s="30"/>
      <c r="L319" s="30"/>
      <c r="M319" s="30"/>
      <c r="N319" s="30" t="s">
        <v>755</v>
      </c>
      <c r="O319" s="30"/>
      <c r="P319" s="30"/>
      <c r="Q319" s="30"/>
      <c r="R319" s="30"/>
      <c r="S319" s="30" t="s">
        <v>756</v>
      </c>
    </row>
    <row r="320" spans="1:19" ht="36" x14ac:dyDescent="0.2">
      <c r="A320" s="33" t="s">
        <v>940</v>
      </c>
      <c r="B320" s="31">
        <v>255</v>
      </c>
      <c r="C320" s="32" t="s">
        <v>529</v>
      </c>
      <c r="D320" s="39" t="s">
        <v>530</v>
      </c>
      <c r="E320" s="5">
        <v>39787</v>
      </c>
      <c r="F320" s="39"/>
      <c r="G320" s="39"/>
      <c r="H320" s="36"/>
      <c r="I320" s="41"/>
      <c r="J320" s="30" t="s">
        <v>16</v>
      </c>
      <c r="K320" s="30"/>
      <c r="L320" s="30"/>
      <c r="M320" s="30"/>
      <c r="N320" s="30" t="s">
        <v>39</v>
      </c>
      <c r="O320" s="30"/>
      <c r="P320" s="9"/>
      <c r="Q320" s="9"/>
      <c r="R320" s="9"/>
      <c r="S320" s="9" t="s">
        <v>16</v>
      </c>
    </row>
    <row r="321" spans="1:19" ht="12" customHeight="1" x14ac:dyDescent="0.2">
      <c r="A321" s="409" t="s">
        <v>941</v>
      </c>
      <c r="B321" s="422">
        <v>256</v>
      </c>
      <c r="C321" s="404" t="s">
        <v>531</v>
      </c>
      <c r="D321" s="400" t="s">
        <v>532</v>
      </c>
      <c r="E321" s="401"/>
      <c r="F321" s="400"/>
      <c r="G321" s="400"/>
      <c r="H321" s="414">
        <v>42070</v>
      </c>
      <c r="I321" s="409"/>
      <c r="J321" s="401" t="s">
        <v>16</v>
      </c>
      <c r="K321" s="401"/>
      <c r="L321" s="401"/>
      <c r="M321" s="401"/>
      <c r="N321" s="401"/>
      <c r="O321" s="401" t="s">
        <v>757</v>
      </c>
      <c r="P321" s="401"/>
      <c r="Q321" s="401"/>
      <c r="R321" s="401"/>
      <c r="S321" s="401" t="s">
        <v>16</v>
      </c>
    </row>
    <row r="322" spans="1:19" x14ac:dyDescent="0.2">
      <c r="A322" s="409"/>
      <c r="B322" s="422"/>
      <c r="C322" s="404"/>
      <c r="D322" s="400"/>
      <c r="E322" s="401"/>
      <c r="F322" s="400"/>
      <c r="G322" s="400"/>
      <c r="H322" s="414"/>
      <c r="I322" s="409"/>
      <c r="J322" s="401"/>
      <c r="K322" s="401"/>
      <c r="L322" s="401"/>
      <c r="M322" s="401"/>
      <c r="N322" s="401"/>
      <c r="O322" s="401"/>
      <c r="P322" s="401"/>
      <c r="Q322" s="401"/>
      <c r="R322" s="401"/>
      <c r="S322" s="401"/>
    </row>
    <row r="323" spans="1:19" ht="36" x14ac:dyDescent="0.2">
      <c r="A323" s="409"/>
      <c r="B323" s="31">
        <v>257</v>
      </c>
      <c r="C323" s="47" t="s">
        <v>899</v>
      </c>
      <c r="D323" s="22" t="s">
        <v>900</v>
      </c>
      <c r="E323" s="30" t="s">
        <v>901</v>
      </c>
      <c r="F323" s="39"/>
      <c r="G323" s="39"/>
      <c r="H323" s="43"/>
      <c r="I323" s="41"/>
      <c r="J323" s="30"/>
      <c r="K323" s="30"/>
      <c r="L323" s="30"/>
      <c r="M323" s="30"/>
      <c r="N323" s="30"/>
      <c r="O323" s="30"/>
      <c r="P323" s="30"/>
      <c r="Q323" s="30"/>
      <c r="R323" s="30" t="s">
        <v>39</v>
      </c>
      <c r="S323" s="30"/>
    </row>
    <row r="324" spans="1:19" ht="36" x14ac:dyDescent="0.2">
      <c r="A324" s="33" t="s">
        <v>942</v>
      </c>
      <c r="B324" s="31">
        <v>258</v>
      </c>
      <c r="C324" s="32" t="s">
        <v>533</v>
      </c>
      <c r="D324" s="39" t="s">
        <v>534</v>
      </c>
      <c r="E324" s="30"/>
      <c r="F324" s="39"/>
      <c r="G324" s="39"/>
      <c r="H324" s="36"/>
      <c r="I324" s="41" t="s">
        <v>535</v>
      </c>
      <c r="J324" s="30" t="s">
        <v>16</v>
      </c>
      <c r="K324" s="30"/>
      <c r="L324" s="30"/>
      <c r="M324" s="30"/>
      <c r="N324" s="30" t="s">
        <v>16</v>
      </c>
      <c r="O324" s="30"/>
      <c r="P324" s="30"/>
      <c r="Q324" s="30"/>
      <c r="R324" s="30" t="s">
        <v>16</v>
      </c>
      <c r="S324" s="30"/>
    </row>
    <row r="325" spans="1:19" ht="24" x14ac:dyDescent="0.2">
      <c r="A325" s="421" t="s">
        <v>943</v>
      </c>
      <c r="B325" s="31">
        <v>259</v>
      </c>
      <c r="C325" s="34" t="s">
        <v>536</v>
      </c>
      <c r="D325" s="9" t="s">
        <v>537</v>
      </c>
      <c r="E325" s="11">
        <v>40855</v>
      </c>
      <c r="F325" s="9"/>
      <c r="G325" s="9"/>
      <c r="H325" s="9"/>
      <c r="I325" s="9"/>
      <c r="J325" s="9"/>
      <c r="K325" s="9"/>
      <c r="L325" s="9"/>
      <c r="M325" s="9" t="s">
        <v>16</v>
      </c>
      <c r="N325" s="9"/>
      <c r="O325" s="9"/>
      <c r="P325" s="9" t="s">
        <v>16</v>
      </c>
      <c r="Q325" s="9"/>
      <c r="R325" s="9"/>
      <c r="S325" s="9" t="s">
        <v>16</v>
      </c>
    </row>
    <row r="326" spans="1:19" ht="36" x14ac:dyDescent="0.2">
      <c r="A326" s="421"/>
      <c r="B326" s="31">
        <v>260</v>
      </c>
      <c r="C326" s="34" t="s">
        <v>538</v>
      </c>
      <c r="D326" s="9" t="s">
        <v>539</v>
      </c>
      <c r="E326" s="9" t="s">
        <v>540</v>
      </c>
      <c r="F326" s="9"/>
      <c r="G326" s="9"/>
      <c r="H326" s="9"/>
      <c r="I326" s="9"/>
      <c r="J326" s="9" t="s">
        <v>16</v>
      </c>
      <c r="K326" s="9"/>
      <c r="L326" s="9"/>
      <c r="M326" s="9"/>
      <c r="N326" s="9"/>
      <c r="O326" s="9" t="s">
        <v>16</v>
      </c>
      <c r="P326" s="9"/>
      <c r="Q326" s="9"/>
      <c r="R326" s="9"/>
      <c r="S326" s="9" t="s">
        <v>16</v>
      </c>
    </row>
    <row r="327" spans="1:19" ht="24" x14ac:dyDescent="0.2">
      <c r="A327" s="421"/>
      <c r="B327" s="31">
        <v>261</v>
      </c>
      <c r="C327" s="34" t="s">
        <v>541</v>
      </c>
      <c r="D327" s="9" t="s">
        <v>542</v>
      </c>
      <c r="E327" s="9" t="s">
        <v>543</v>
      </c>
      <c r="F327" s="9"/>
      <c r="G327" s="9"/>
      <c r="H327" s="9"/>
      <c r="I327" s="9"/>
      <c r="J327" s="9" t="s">
        <v>16</v>
      </c>
      <c r="K327" s="9"/>
      <c r="L327" s="9"/>
      <c r="M327" s="9"/>
      <c r="N327" s="9"/>
      <c r="O327" s="9"/>
      <c r="P327" s="9" t="s">
        <v>16</v>
      </c>
      <c r="Q327" s="9"/>
      <c r="R327" s="9"/>
      <c r="S327" s="9" t="s">
        <v>16</v>
      </c>
    </row>
    <row r="328" spans="1:19" ht="24" x14ac:dyDescent="0.2">
      <c r="A328" s="421"/>
      <c r="B328" s="31">
        <v>262</v>
      </c>
      <c r="C328" s="34" t="s">
        <v>544</v>
      </c>
      <c r="D328" s="9" t="s">
        <v>545</v>
      </c>
      <c r="E328" s="9"/>
      <c r="F328" s="9"/>
      <c r="G328" s="9"/>
      <c r="H328" s="9"/>
      <c r="I328" s="9" t="s">
        <v>546</v>
      </c>
      <c r="J328" s="9" t="s">
        <v>16</v>
      </c>
      <c r="K328" s="9"/>
      <c r="L328" s="9"/>
      <c r="M328" s="9"/>
      <c r="N328" s="9" t="s">
        <v>16</v>
      </c>
      <c r="O328" s="9"/>
      <c r="P328" s="9"/>
      <c r="Q328" s="9"/>
      <c r="R328" s="9"/>
      <c r="S328" s="9" t="s">
        <v>16</v>
      </c>
    </row>
    <row r="329" spans="1:19" ht="24" x14ac:dyDescent="0.2">
      <c r="A329" s="421"/>
      <c r="B329" s="31">
        <v>263</v>
      </c>
      <c r="C329" s="34" t="s">
        <v>547</v>
      </c>
      <c r="D329" s="9" t="s">
        <v>548</v>
      </c>
      <c r="E329" s="11">
        <v>40792</v>
      </c>
      <c r="F329" s="9"/>
      <c r="G329" s="9"/>
      <c r="H329" s="9"/>
      <c r="I329" s="9"/>
      <c r="J329" s="9" t="s">
        <v>16</v>
      </c>
      <c r="K329" s="9"/>
      <c r="L329" s="9"/>
      <c r="M329" s="9"/>
      <c r="N329" s="9" t="s">
        <v>16</v>
      </c>
      <c r="O329" s="9"/>
      <c r="P329" s="9"/>
      <c r="Q329" s="9"/>
      <c r="R329" s="9" t="s">
        <v>16</v>
      </c>
      <c r="S329" s="9"/>
    </row>
    <row r="330" spans="1:19" ht="36" x14ac:dyDescent="0.2">
      <c r="A330" s="421"/>
      <c r="B330" s="31">
        <v>264</v>
      </c>
      <c r="C330" s="34" t="s">
        <v>549</v>
      </c>
      <c r="D330" s="9" t="s">
        <v>550</v>
      </c>
      <c r="E330" s="9"/>
      <c r="F330" s="9" t="s">
        <v>551</v>
      </c>
      <c r="G330" s="9"/>
      <c r="H330" s="9"/>
      <c r="I330" s="9"/>
      <c r="J330" s="9" t="s">
        <v>16</v>
      </c>
      <c r="K330" s="9"/>
      <c r="L330" s="9"/>
      <c r="M330" s="9"/>
      <c r="N330" s="9"/>
      <c r="O330" s="9"/>
      <c r="P330" s="9" t="s">
        <v>16</v>
      </c>
      <c r="Q330" s="9"/>
      <c r="R330" s="9"/>
      <c r="S330" s="9" t="s">
        <v>16</v>
      </c>
    </row>
    <row r="331" spans="1:19" ht="24" x14ac:dyDescent="0.2">
      <c r="A331" s="421"/>
      <c r="B331" s="31">
        <v>265</v>
      </c>
      <c r="C331" s="34" t="s">
        <v>552</v>
      </c>
      <c r="D331" s="9" t="s">
        <v>553</v>
      </c>
      <c r="E331" s="9"/>
      <c r="F331" s="9"/>
      <c r="G331" s="9"/>
      <c r="H331" s="9" t="s">
        <v>554</v>
      </c>
      <c r="I331" s="9"/>
      <c r="J331" s="9" t="s">
        <v>16</v>
      </c>
      <c r="K331" s="9"/>
      <c r="L331" s="9"/>
      <c r="M331" s="9"/>
      <c r="N331" s="9" t="s">
        <v>16</v>
      </c>
      <c r="O331" s="9"/>
      <c r="P331" s="9"/>
      <c r="Q331" s="9"/>
      <c r="R331" s="9" t="s">
        <v>16</v>
      </c>
      <c r="S331" s="9"/>
    </row>
    <row r="332" spans="1:19" ht="36" x14ac:dyDescent="0.2">
      <c r="A332" s="421"/>
      <c r="B332" s="31">
        <v>266</v>
      </c>
      <c r="C332" s="34" t="s">
        <v>555</v>
      </c>
      <c r="D332" s="9" t="s">
        <v>556</v>
      </c>
      <c r="E332" s="9"/>
      <c r="F332" s="9"/>
      <c r="G332" s="9" t="s">
        <v>557</v>
      </c>
      <c r="H332" s="9"/>
      <c r="I332" s="9"/>
      <c r="J332" s="9" t="s">
        <v>16</v>
      </c>
      <c r="K332" s="9"/>
      <c r="L332" s="9"/>
      <c r="M332" s="9"/>
      <c r="N332" s="9"/>
      <c r="O332" s="9" t="s">
        <v>16</v>
      </c>
      <c r="P332" s="9"/>
      <c r="Q332" s="9"/>
      <c r="R332" s="9" t="s">
        <v>16</v>
      </c>
      <c r="S332" s="9"/>
    </row>
    <row r="333" spans="1:19" ht="24" x14ac:dyDescent="0.2">
      <c r="A333" s="421"/>
      <c r="B333" s="31">
        <v>267</v>
      </c>
      <c r="C333" s="34" t="s">
        <v>558</v>
      </c>
      <c r="D333" s="9" t="s">
        <v>559</v>
      </c>
      <c r="E333" s="9"/>
      <c r="F333" s="9"/>
      <c r="G333" s="9" t="s">
        <v>560</v>
      </c>
      <c r="H333" s="9"/>
      <c r="I333" s="9"/>
      <c r="J333" s="9" t="s">
        <v>16</v>
      </c>
      <c r="K333" s="9"/>
      <c r="L333" s="9"/>
      <c r="M333" s="9"/>
      <c r="N333" s="9"/>
      <c r="O333" s="9"/>
      <c r="P333" s="9" t="s">
        <v>16</v>
      </c>
      <c r="Q333" s="9"/>
      <c r="R333" s="9"/>
      <c r="S333" s="9" t="s">
        <v>16</v>
      </c>
    </row>
    <row r="334" spans="1:19" ht="36" x14ac:dyDescent="0.2">
      <c r="A334" s="421"/>
      <c r="B334" s="31">
        <v>268</v>
      </c>
      <c r="C334" s="34" t="s">
        <v>561</v>
      </c>
      <c r="D334" s="9" t="s">
        <v>562</v>
      </c>
      <c r="E334" s="9"/>
      <c r="F334" s="9"/>
      <c r="G334" s="11">
        <v>41891</v>
      </c>
      <c r="H334" s="9"/>
      <c r="I334" s="9"/>
      <c r="J334" s="9" t="s">
        <v>16</v>
      </c>
      <c r="K334" s="9"/>
      <c r="L334" s="9"/>
      <c r="M334" s="9"/>
      <c r="N334" s="9" t="s">
        <v>16</v>
      </c>
      <c r="O334" s="9" t="s">
        <v>16</v>
      </c>
      <c r="P334" s="9"/>
      <c r="Q334" s="9"/>
      <c r="R334" s="9"/>
      <c r="S334" s="9" t="s">
        <v>16</v>
      </c>
    </row>
    <row r="335" spans="1:19" ht="24" x14ac:dyDescent="0.2">
      <c r="A335" s="421"/>
      <c r="B335" s="31">
        <v>269</v>
      </c>
      <c r="C335" s="34" t="s">
        <v>563</v>
      </c>
      <c r="D335" s="9" t="s">
        <v>564</v>
      </c>
      <c r="E335" s="9" t="s">
        <v>565</v>
      </c>
      <c r="F335" s="9"/>
      <c r="G335" s="9"/>
      <c r="H335" s="9"/>
      <c r="I335" s="9"/>
      <c r="J335" s="9" t="s">
        <v>16</v>
      </c>
      <c r="K335" s="9"/>
      <c r="L335" s="9"/>
      <c r="M335" s="9" t="s">
        <v>16</v>
      </c>
      <c r="N335" s="9"/>
      <c r="O335" s="9" t="s">
        <v>16</v>
      </c>
      <c r="P335" s="9"/>
      <c r="Q335" s="9"/>
      <c r="R335" s="9" t="s">
        <v>16</v>
      </c>
      <c r="S335" s="9"/>
    </row>
    <row r="336" spans="1:19" ht="24" x14ac:dyDescent="0.2">
      <c r="A336" s="421"/>
      <c r="B336" s="31">
        <v>270</v>
      </c>
      <c r="C336" s="34" t="s">
        <v>566</v>
      </c>
      <c r="D336" s="9" t="s">
        <v>567</v>
      </c>
      <c r="E336" s="9"/>
      <c r="F336" s="9"/>
      <c r="G336" s="9"/>
      <c r="H336" s="11">
        <v>42106</v>
      </c>
      <c r="I336" s="9"/>
      <c r="J336" s="9" t="s">
        <v>16</v>
      </c>
      <c r="K336" s="9"/>
      <c r="L336" s="9"/>
      <c r="M336" s="9"/>
      <c r="N336" s="9"/>
      <c r="O336" s="9"/>
      <c r="P336" s="9" t="s">
        <v>16</v>
      </c>
      <c r="Q336" s="9"/>
      <c r="R336" s="9"/>
      <c r="S336" s="9" t="s">
        <v>16</v>
      </c>
    </row>
    <row r="337" spans="1:19" ht="24" x14ac:dyDescent="0.2">
      <c r="A337" s="421"/>
      <c r="B337" s="31">
        <v>271</v>
      </c>
      <c r="C337" s="34" t="s">
        <v>568</v>
      </c>
      <c r="D337" s="9" t="s">
        <v>569</v>
      </c>
      <c r="E337" s="9"/>
      <c r="F337" s="11">
        <v>41458</v>
      </c>
      <c r="G337" s="11"/>
      <c r="H337" s="9"/>
      <c r="I337" s="9"/>
      <c r="J337" s="9" t="s">
        <v>16</v>
      </c>
      <c r="K337" s="9"/>
      <c r="L337" s="9"/>
      <c r="M337" s="9" t="s">
        <v>16</v>
      </c>
      <c r="N337" s="9"/>
      <c r="O337" s="9" t="s">
        <v>16</v>
      </c>
      <c r="P337" s="9"/>
      <c r="Q337" s="9"/>
      <c r="R337" s="9" t="s">
        <v>16</v>
      </c>
      <c r="S337" s="9"/>
    </row>
    <row r="338" spans="1:19" ht="24" x14ac:dyDescent="0.2">
      <c r="A338" s="421"/>
      <c r="B338" s="31">
        <v>272</v>
      </c>
      <c r="C338" s="34" t="s">
        <v>570</v>
      </c>
      <c r="D338" s="9" t="s">
        <v>571</v>
      </c>
      <c r="E338" s="11">
        <v>40762</v>
      </c>
      <c r="F338" s="9"/>
      <c r="G338" s="9"/>
      <c r="H338" s="9"/>
      <c r="I338" s="9"/>
      <c r="J338" s="9" t="s">
        <v>16</v>
      </c>
      <c r="K338" s="9"/>
      <c r="L338" s="9"/>
      <c r="M338" s="9" t="s">
        <v>16</v>
      </c>
      <c r="N338" s="9"/>
      <c r="O338" s="9"/>
      <c r="P338" s="9" t="s">
        <v>16</v>
      </c>
      <c r="Q338" s="9"/>
      <c r="R338" s="9"/>
      <c r="S338" s="9" t="s">
        <v>16</v>
      </c>
    </row>
    <row r="339" spans="1:19" ht="24" x14ac:dyDescent="0.2">
      <c r="A339" s="421"/>
      <c r="B339" s="31">
        <v>273</v>
      </c>
      <c r="C339" s="34" t="s">
        <v>572</v>
      </c>
      <c r="D339" s="9" t="s">
        <v>573</v>
      </c>
      <c r="E339" s="9"/>
      <c r="F339" s="9"/>
      <c r="G339" s="9"/>
      <c r="H339" s="11">
        <v>42288</v>
      </c>
      <c r="I339" s="9"/>
      <c r="J339" s="9" t="s">
        <v>16</v>
      </c>
      <c r="K339" s="9"/>
      <c r="L339" s="9"/>
      <c r="M339" s="9"/>
      <c r="N339" s="9" t="s">
        <v>16</v>
      </c>
      <c r="O339" s="9"/>
      <c r="P339" s="9"/>
      <c r="Q339" s="9"/>
      <c r="R339" s="9"/>
      <c r="S339" s="9" t="s">
        <v>16</v>
      </c>
    </row>
    <row r="340" spans="1:19" ht="84" customHeight="1" x14ac:dyDescent="0.2">
      <c r="A340" s="421" t="s">
        <v>951</v>
      </c>
      <c r="B340" s="422">
        <v>274</v>
      </c>
      <c r="C340" s="404" t="s">
        <v>574</v>
      </c>
      <c r="D340" s="400" t="s">
        <v>947</v>
      </c>
      <c r="E340" s="401"/>
      <c r="F340" s="400"/>
      <c r="G340" s="400" t="s">
        <v>575</v>
      </c>
      <c r="H340" s="406"/>
      <c r="I340" s="409"/>
      <c r="J340" s="401"/>
      <c r="K340" s="401"/>
      <c r="L340" s="401"/>
      <c r="M340" s="401" t="s">
        <v>16</v>
      </c>
      <c r="N340" s="401"/>
      <c r="O340" s="409" t="s">
        <v>952</v>
      </c>
      <c r="P340" s="401"/>
      <c r="Q340" s="401"/>
      <c r="R340" s="401"/>
      <c r="S340" s="401" t="s">
        <v>758</v>
      </c>
    </row>
    <row r="341" spans="1:19" ht="72" customHeight="1" x14ac:dyDescent="0.2">
      <c r="A341" s="421"/>
      <c r="B341" s="422"/>
      <c r="C341" s="404"/>
      <c r="D341" s="400"/>
      <c r="E341" s="401"/>
      <c r="F341" s="400"/>
      <c r="G341" s="400"/>
      <c r="H341" s="406"/>
      <c r="I341" s="409"/>
      <c r="J341" s="401"/>
      <c r="K341" s="401"/>
      <c r="L341" s="401"/>
      <c r="M341" s="401"/>
      <c r="N341" s="401"/>
      <c r="O341" s="409"/>
      <c r="P341" s="401"/>
      <c r="Q341" s="401"/>
      <c r="R341" s="401"/>
      <c r="S341" s="401"/>
    </row>
    <row r="342" spans="1:19" ht="96" customHeight="1" x14ac:dyDescent="0.2">
      <c r="A342" s="421"/>
      <c r="B342" s="422">
        <v>275</v>
      </c>
      <c r="C342" s="404" t="s">
        <v>576</v>
      </c>
      <c r="D342" s="400" t="s">
        <v>577</v>
      </c>
      <c r="E342" s="401"/>
      <c r="F342" s="400"/>
      <c r="G342" s="400"/>
      <c r="H342" s="406" t="s">
        <v>578</v>
      </c>
      <c r="I342" s="409"/>
      <c r="J342" s="30" t="s">
        <v>16</v>
      </c>
      <c r="K342" s="401"/>
      <c r="L342" s="401"/>
      <c r="M342" s="401"/>
      <c r="N342" s="401"/>
      <c r="O342" s="401"/>
      <c r="P342" s="409" t="s">
        <v>953</v>
      </c>
      <c r="Q342" s="401"/>
      <c r="R342" s="30" t="s">
        <v>16</v>
      </c>
      <c r="S342" s="401"/>
    </row>
    <row r="343" spans="1:19" ht="96" customHeight="1" x14ac:dyDescent="0.2">
      <c r="A343" s="421"/>
      <c r="B343" s="422"/>
      <c r="C343" s="404"/>
      <c r="D343" s="400"/>
      <c r="E343" s="401"/>
      <c r="F343" s="400"/>
      <c r="G343" s="400"/>
      <c r="H343" s="406"/>
      <c r="I343" s="409"/>
      <c r="J343" s="39" t="s">
        <v>579</v>
      </c>
      <c r="K343" s="401"/>
      <c r="L343" s="401"/>
      <c r="M343" s="401"/>
      <c r="N343" s="401"/>
      <c r="O343" s="401"/>
      <c r="P343" s="409"/>
      <c r="Q343" s="401"/>
      <c r="R343" s="39" t="s">
        <v>580</v>
      </c>
      <c r="S343" s="401"/>
    </row>
    <row r="344" spans="1:19" ht="24" x14ac:dyDescent="0.2">
      <c r="A344" s="421"/>
      <c r="B344" s="31">
        <v>276</v>
      </c>
      <c r="C344" s="32" t="s">
        <v>581</v>
      </c>
      <c r="D344" s="39" t="s">
        <v>582</v>
      </c>
      <c r="E344" s="30"/>
      <c r="F344" s="39"/>
      <c r="G344" s="39"/>
      <c r="H344" s="36"/>
      <c r="I344" s="41" t="s">
        <v>583</v>
      </c>
      <c r="J344" s="30"/>
      <c r="K344" s="30"/>
      <c r="L344" s="30"/>
      <c r="M344" s="30"/>
      <c r="N344" s="30"/>
      <c r="O344" s="30"/>
      <c r="P344" s="30"/>
      <c r="Q344" s="30"/>
      <c r="R344" s="30"/>
      <c r="S344" s="30" t="s">
        <v>16</v>
      </c>
    </row>
    <row r="345" spans="1:19" x14ac:dyDescent="0.2">
      <c r="A345" s="421"/>
      <c r="B345" s="422">
        <v>277</v>
      </c>
      <c r="C345" s="404" t="s">
        <v>584</v>
      </c>
      <c r="D345" s="400" t="s">
        <v>585</v>
      </c>
      <c r="E345" s="401"/>
      <c r="F345" s="400"/>
      <c r="G345" s="400" t="s">
        <v>586</v>
      </c>
      <c r="H345" s="406"/>
      <c r="I345" s="409"/>
      <c r="J345" s="409" t="s">
        <v>16</v>
      </c>
      <c r="K345" s="401"/>
      <c r="L345" s="401"/>
      <c r="M345" s="401"/>
      <c r="N345" s="401"/>
      <c r="O345" s="401"/>
      <c r="P345" s="409" t="s">
        <v>16</v>
      </c>
      <c r="Q345" s="401"/>
      <c r="R345" s="401"/>
      <c r="S345" s="409" t="s">
        <v>16</v>
      </c>
    </row>
    <row r="346" spans="1:19" ht="60" customHeight="1" x14ac:dyDescent="0.2">
      <c r="A346" s="421"/>
      <c r="B346" s="422"/>
      <c r="C346" s="404"/>
      <c r="D346" s="400"/>
      <c r="E346" s="401"/>
      <c r="F346" s="400"/>
      <c r="G346" s="400"/>
      <c r="H346" s="406"/>
      <c r="I346" s="409"/>
      <c r="J346" s="409"/>
      <c r="K346" s="401"/>
      <c r="L346" s="401"/>
      <c r="M346" s="401"/>
      <c r="N346" s="401"/>
      <c r="O346" s="401"/>
      <c r="P346" s="409"/>
      <c r="Q346" s="401"/>
      <c r="R346" s="401"/>
      <c r="S346" s="409"/>
    </row>
    <row r="347" spans="1:19" ht="96" customHeight="1" x14ac:dyDescent="0.2">
      <c r="A347" s="421"/>
      <c r="B347" s="417">
        <v>278</v>
      </c>
      <c r="C347" s="404" t="s">
        <v>587</v>
      </c>
      <c r="D347" s="400" t="s">
        <v>588</v>
      </c>
      <c r="E347" s="401"/>
      <c r="F347" s="400"/>
      <c r="G347" s="400"/>
      <c r="H347" s="406" t="s">
        <v>589</v>
      </c>
      <c r="I347" s="409"/>
      <c r="J347" s="409" t="s">
        <v>954</v>
      </c>
      <c r="K347" s="401"/>
      <c r="L347" s="401"/>
      <c r="M347" s="401"/>
      <c r="N347" s="401"/>
      <c r="O347" s="409" t="s">
        <v>955</v>
      </c>
      <c r="P347" s="401"/>
      <c r="Q347" s="401"/>
      <c r="R347" s="401"/>
      <c r="S347" s="409" t="s">
        <v>956</v>
      </c>
    </row>
    <row r="348" spans="1:19" ht="72" customHeight="1" x14ac:dyDescent="0.2">
      <c r="A348" s="421"/>
      <c r="B348" s="417"/>
      <c r="C348" s="404"/>
      <c r="D348" s="400"/>
      <c r="E348" s="401"/>
      <c r="F348" s="400"/>
      <c r="G348" s="400"/>
      <c r="H348" s="406"/>
      <c r="I348" s="409"/>
      <c r="J348" s="409"/>
      <c r="K348" s="401"/>
      <c r="L348" s="401"/>
      <c r="M348" s="401"/>
      <c r="N348" s="401"/>
      <c r="O348" s="409"/>
      <c r="P348" s="401"/>
      <c r="Q348" s="401"/>
      <c r="R348" s="401"/>
      <c r="S348" s="409"/>
    </row>
    <row r="349" spans="1:19" x14ac:dyDescent="0.2">
      <c r="A349" s="421"/>
      <c r="B349" s="422">
        <v>279</v>
      </c>
      <c r="C349" s="404" t="s">
        <v>590</v>
      </c>
      <c r="D349" s="400" t="s">
        <v>591</v>
      </c>
      <c r="E349" s="401"/>
      <c r="F349" s="400"/>
      <c r="G349" s="400"/>
      <c r="H349" s="406" t="s">
        <v>592</v>
      </c>
      <c r="I349" s="409"/>
      <c r="J349" s="30" t="s">
        <v>16</v>
      </c>
      <c r="K349" s="401"/>
      <c r="L349" s="401"/>
      <c r="M349" s="401"/>
      <c r="N349" s="401"/>
      <c r="O349" s="30" t="s">
        <v>16</v>
      </c>
      <c r="P349" s="401"/>
      <c r="Q349" s="401"/>
      <c r="R349" s="30" t="s">
        <v>16</v>
      </c>
      <c r="S349" s="401"/>
    </row>
    <row r="350" spans="1:19" ht="60" x14ac:dyDescent="0.2">
      <c r="A350" s="421"/>
      <c r="B350" s="422"/>
      <c r="C350" s="404"/>
      <c r="D350" s="400"/>
      <c r="E350" s="401"/>
      <c r="F350" s="400"/>
      <c r="G350" s="400"/>
      <c r="H350" s="406"/>
      <c r="I350" s="409"/>
      <c r="J350" s="39" t="s">
        <v>593</v>
      </c>
      <c r="K350" s="401"/>
      <c r="L350" s="401"/>
      <c r="M350" s="401"/>
      <c r="N350" s="401"/>
      <c r="O350" s="39" t="s">
        <v>594</v>
      </c>
      <c r="P350" s="401"/>
      <c r="Q350" s="401"/>
      <c r="R350" s="39" t="s">
        <v>595</v>
      </c>
      <c r="S350" s="401"/>
    </row>
    <row r="351" spans="1:19" ht="15" customHeight="1" x14ac:dyDescent="0.2">
      <c r="A351" s="421"/>
      <c r="B351" s="424">
        <v>280</v>
      </c>
      <c r="C351" s="404" t="s">
        <v>596</v>
      </c>
      <c r="D351" s="400" t="s">
        <v>597</v>
      </c>
      <c r="E351" s="401"/>
      <c r="F351" s="400"/>
      <c r="G351" s="400"/>
      <c r="H351" s="406"/>
      <c r="I351" s="409" t="s">
        <v>598</v>
      </c>
      <c r="J351" s="401"/>
      <c r="K351" s="401"/>
      <c r="L351" s="401"/>
      <c r="M351" s="401"/>
      <c r="N351" s="30" t="s">
        <v>16</v>
      </c>
      <c r="O351" s="401"/>
      <c r="P351" s="401"/>
      <c r="Q351" s="401"/>
      <c r="R351" s="401"/>
      <c r="S351" s="401" t="s">
        <v>16</v>
      </c>
    </row>
    <row r="352" spans="1:19" ht="84" x14ac:dyDescent="0.2">
      <c r="A352" s="421"/>
      <c r="B352" s="424"/>
      <c r="C352" s="404"/>
      <c r="D352" s="400"/>
      <c r="E352" s="401"/>
      <c r="F352" s="400"/>
      <c r="G352" s="400"/>
      <c r="H352" s="406"/>
      <c r="I352" s="409"/>
      <c r="J352" s="401"/>
      <c r="K352" s="401"/>
      <c r="L352" s="401"/>
      <c r="M352" s="401"/>
      <c r="N352" s="39" t="s">
        <v>599</v>
      </c>
      <c r="O352" s="401"/>
      <c r="P352" s="401"/>
      <c r="Q352" s="401"/>
      <c r="R352" s="401"/>
      <c r="S352" s="401"/>
    </row>
    <row r="353" spans="1:19" ht="24" x14ac:dyDescent="0.2">
      <c r="A353" s="421" t="s">
        <v>944</v>
      </c>
      <c r="B353" s="27">
        <v>281</v>
      </c>
      <c r="C353" s="35" t="s">
        <v>600</v>
      </c>
      <c r="D353" s="40" t="s">
        <v>601</v>
      </c>
      <c r="E353" s="40"/>
      <c r="F353" s="40"/>
      <c r="G353" s="40"/>
      <c r="H353" s="40"/>
      <c r="I353" s="45" t="s">
        <v>339</v>
      </c>
      <c r="J353" s="40" t="s">
        <v>16</v>
      </c>
      <c r="K353" s="40"/>
      <c r="L353" s="40"/>
      <c r="M353" s="40"/>
      <c r="N353" s="40"/>
      <c r="O353" s="40"/>
      <c r="P353" s="40"/>
      <c r="Q353" s="40"/>
      <c r="R353" s="40" t="s">
        <v>16</v>
      </c>
      <c r="S353" s="40"/>
    </row>
    <row r="354" spans="1:19" ht="108" x14ac:dyDescent="0.2">
      <c r="A354" s="421"/>
      <c r="B354" s="27">
        <v>282</v>
      </c>
      <c r="C354" s="35" t="s">
        <v>602</v>
      </c>
      <c r="D354" s="40" t="s">
        <v>603</v>
      </c>
      <c r="E354" s="40"/>
      <c r="F354" s="40"/>
      <c r="G354" s="40"/>
      <c r="H354" s="40"/>
      <c r="I354" s="45" t="s">
        <v>339</v>
      </c>
      <c r="J354" s="40" t="s">
        <v>16</v>
      </c>
      <c r="K354" s="40"/>
      <c r="L354" s="40"/>
      <c r="M354" s="40"/>
      <c r="N354" s="40"/>
      <c r="O354" s="40" t="s">
        <v>604</v>
      </c>
      <c r="P354" s="40"/>
      <c r="Q354" s="40"/>
      <c r="R354" s="40" t="s">
        <v>16</v>
      </c>
      <c r="S354" s="40"/>
    </row>
    <row r="355" spans="1:19" ht="60" x14ac:dyDescent="0.2">
      <c r="A355" s="421"/>
      <c r="B355" s="31">
        <v>283</v>
      </c>
      <c r="C355" s="35" t="s">
        <v>605</v>
      </c>
      <c r="D355" s="40" t="s">
        <v>606</v>
      </c>
      <c r="E355" s="40"/>
      <c r="F355" s="45" t="s">
        <v>417</v>
      </c>
      <c r="G355" s="40"/>
      <c r="H355" s="40"/>
      <c r="I355" s="40"/>
      <c r="J355" s="40"/>
      <c r="K355" s="40"/>
      <c r="L355" s="40"/>
      <c r="M355" s="40" t="s">
        <v>16</v>
      </c>
      <c r="N355" s="40"/>
      <c r="O355" s="40" t="s">
        <v>16</v>
      </c>
      <c r="P355" s="40"/>
      <c r="Q355" s="40"/>
      <c r="R355" s="40"/>
      <c r="S355" s="40" t="s">
        <v>607</v>
      </c>
    </row>
    <row r="356" spans="1:19" ht="60" x14ac:dyDescent="0.2">
      <c r="A356" s="421"/>
      <c r="B356" s="31">
        <v>284</v>
      </c>
      <c r="C356" s="35" t="s">
        <v>608</v>
      </c>
      <c r="D356" s="40" t="s">
        <v>609</v>
      </c>
      <c r="E356" s="40"/>
      <c r="F356" s="45" t="s">
        <v>610</v>
      </c>
      <c r="G356" s="40"/>
      <c r="H356" s="40"/>
      <c r="I356" s="40"/>
      <c r="J356" s="40" t="s">
        <v>16</v>
      </c>
      <c r="K356" s="40"/>
      <c r="L356" s="40"/>
      <c r="M356" s="40"/>
      <c r="N356" s="40"/>
      <c r="O356" s="40"/>
      <c r="P356" s="40" t="s">
        <v>16</v>
      </c>
      <c r="Q356" s="40"/>
      <c r="R356" s="40"/>
      <c r="S356" s="40" t="s">
        <v>611</v>
      </c>
    </row>
    <row r="357" spans="1:19" ht="24" x14ac:dyDescent="0.2">
      <c r="A357" s="421"/>
      <c r="B357" s="48">
        <v>285</v>
      </c>
      <c r="C357" s="35" t="s">
        <v>612</v>
      </c>
      <c r="D357" s="40" t="s">
        <v>613</v>
      </c>
      <c r="E357" s="40"/>
      <c r="F357" s="40"/>
      <c r="G357" s="40"/>
      <c r="H357" s="45" t="s">
        <v>279</v>
      </c>
      <c r="I357" s="40"/>
      <c r="J357" s="40" t="s">
        <v>16</v>
      </c>
      <c r="K357" s="40"/>
      <c r="L357" s="40"/>
      <c r="M357" s="40"/>
      <c r="N357" s="40" t="s">
        <v>16</v>
      </c>
      <c r="O357" s="40"/>
      <c r="P357" s="40"/>
      <c r="Q357" s="40"/>
      <c r="R357" s="40" t="s">
        <v>16</v>
      </c>
      <c r="S357" s="40"/>
    </row>
    <row r="358" spans="1:19" ht="24" x14ac:dyDescent="0.2">
      <c r="A358" s="421"/>
      <c r="B358" s="48">
        <v>286</v>
      </c>
      <c r="C358" s="35" t="s">
        <v>614</v>
      </c>
      <c r="D358" s="40" t="s">
        <v>615</v>
      </c>
      <c r="E358" s="45" t="s">
        <v>616</v>
      </c>
      <c r="F358" s="40"/>
      <c r="G358" s="40"/>
      <c r="H358" s="40"/>
      <c r="I358" s="40"/>
      <c r="J358" s="40" t="s">
        <v>16</v>
      </c>
      <c r="K358" s="40"/>
      <c r="L358" s="40"/>
      <c r="M358" s="40"/>
      <c r="N358" s="40" t="s">
        <v>16</v>
      </c>
      <c r="O358" s="40"/>
      <c r="P358" s="40"/>
      <c r="Q358" s="40"/>
      <c r="R358" s="40" t="s">
        <v>16</v>
      </c>
      <c r="S358" s="40"/>
    </row>
    <row r="359" spans="1:19" ht="36" x14ac:dyDescent="0.2">
      <c r="A359" s="33" t="s">
        <v>945</v>
      </c>
      <c r="B359" s="31">
        <v>287</v>
      </c>
      <c r="C359" s="35" t="s">
        <v>617</v>
      </c>
      <c r="D359" s="40" t="s">
        <v>618</v>
      </c>
      <c r="E359" s="40"/>
      <c r="F359" s="40"/>
      <c r="G359" s="45" t="s">
        <v>619</v>
      </c>
      <c r="H359" s="40"/>
      <c r="I359" s="40"/>
      <c r="J359" s="40" t="s">
        <v>16</v>
      </c>
      <c r="K359" s="40"/>
      <c r="L359" s="40"/>
      <c r="M359" s="40"/>
      <c r="N359" s="40"/>
      <c r="O359" s="40" t="s">
        <v>16</v>
      </c>
      <c r="P359" s="40"/>
      <c r="Q359" s="40"/>
      <c r="R359" s="40"/>
      <c r="S359" s="40" t="s">
        <v>16</v>
      </c>
    </row>
    <row r="360" spans="1:19" ht="48" x14ac:dyDescent="0.2">
      <c r="A360" s="421" t="s">
        <v>946</v>
      </c>
      <c r="B360" s="31">
        <v>288</v>
      </c>
      <c r="C360" s="34" t="s">
        <v>620</v>
      </c>
      <c r="D360" s="9" t="s">
        <v>773</v>
      </c>
      <c r="E360" s="9"/>
      <c r="F360" s="9"/>
      <c r="G360" s="9"/>
      <c r="H360" s="9"/>
      <c r="I360" s="9" t="s">
        <v>430</v>
      </c>
      <c r="J360" s="9" t="s">
        <v>16</v>
      </c>
      <c r="K360" s="9"/>
      <c r="L360" s="9"/>
      <c r="M360" s="9"/>
      <c r="N360" s="9"/>
      <c r="O360" s="9"/>
      <c r="P360" s="9"/>
      <c r="Q360" s="9" t="s">
        <v>621</v>
      </c>
      <c r="R360" s="9" t="s">
        <v>16</v>
      </c>
      <c r="S360" s="9"/>
    </row>
    <row r="361" spans="1:19" ht="24" x14ac:dyDescent="0.2">
      <c r="A361" s="421"/>
      <c r="B361" s="31">
        <v>289</v>
      </c>
      <c r="C361" s="34" t="s">
        <v>622</v>
      </c>
      <c r="D361" s="9" t="s">
        <v>613</v>
      </c>
      <c r="E361" s="9"/>
      <c r="F361" s="9"/>
      <c r="G361" s="9"/>
      <c r="H361" s="9"/>
      <c r="I361" s="9" t="s">
        <v>623</v>
      </c>
      <c r="J361" s="9" t="s">
        <v>16</v>
      </c>
      <c r="K361" s="9"/>
      <c r="L361" s="9"/>
      <c r="M361" s="9"/>
      <c r="N361" s="9" t="s">
        <v>16</v>
      </c>
      <c r="O361" s="9"/>
      <c r="P361" s="9"/>
      <c r="Q361" s="9"/>
      <c r="R361" s="9" t="s">
        <v>16</v>
      </c>
      <c r="S361" s="9"/>
    </row>
    <row r="362" spans="1:19" ht="120" x14ac:dyDescent="0.2">
      <c r="A362" s="421" t="s">
        <v>907</v>
      </c>
      <c r="B362" s="31">
        <v>290</v>
      </c>
      <c r="C362" s="35" t="s">
        <v>903</v>
      </c>
      <c r="D362" s="40" t="s">
        <v>624</v>
      </c>
      <c r="E362" s="40"/>
      <c r="F362" s="40"/>
      <c r="G362" s="40"/>
      <c r="H362" s="45" t="s">
        <v>336</v>
      </c>
      <c r="I362" s="40"/>
      <c r="J362" s="40" t="s">
        <v>16</v>
      </c>
      <c r="K362" s="40"/>
      <c r="L362" s="40"/>
      <c r="M362" s="40"/>
      <c r="N362" s="40"/>
      <c r="O362" s="40" t="s">
        <v>625</v>
      </c>
      <c r="P362" s="40"/>
      <c r="Q362" s="40"/>
      <c r="R362" s="40" t="s">
        <v>16</v>
      </c>
      <c r="S362" s="40"/>
    </row>
    <row r="363" spans="1:19" ht="24" x14ac:dyDescent="0.2">
      <c r="A363" s="421"/>
      <c r="B363" s="31">
        <v>291</v>
      </c>
      <c r="C363" s="35" t="s">
        <v>902</v>
      </c>
      <c r="D363" s="40" t="s">
        <v>626</v>
      </c>
      <c r="E363" s="40"/>
      <c r="F363" s="40"/>
      <c r="G363" s="40"/>
      <c r="H363" s="45" t="s">
        <v>279</v>
      </c>
      <c r="I363" s="40"/>
      <c r="J363" s="40" t="s">
        <v>16</v>
      </c>
      <c r="K363" s="40"/>
      <c r="L363" s="40"/>
      <c r="M363" s="40"/>
      <c r="N363" s="40"/>
      <c r="O363" s="40"/>
      <c r="P363" s="40"/>
      <c r="Q363" s="40"/>
      <c r="R363" s="40" t="s">
        <v>16</v>
      </c>
      <c r="S363" s="40"/>
    </row>
    <row r="364" spans="1:19" ht="24" x14ac:dyDescent="0.2">
      <c r="A364" s="421"/>
      <c r="B364" s="31">
        <v>292</v>
      </c>
      <c r="C364" s="35" t="s">
        <v>627</v>
      </c>
      <c r="D364" s="40" t="s">
        <v>628</v>
      </c>
      <c r="E364" s="40"/>
      <c r="F364" s="40"/>
      <c r="G364" s="40"/>
      <c r="H364" s="40"/>
      <c r="I364" s="44">
        <v>42432</v>
      </c>
      <c r="J364" s="40" t="s">
        <v>16</v>
      </c>
      <c r="K364" s="40"/>
      <c r="L364" s="40"/>
      <c r="M364" s="40"/>
      <c r="N364" s="40" t="s">
        <v>16</v>
      </c>
      <c r="O364" s="40"/>
      <c r="P364" s="40"/>
      <c r="Q364" s="40"/>
      <c r="R364" s="40" t="s">
        <v>16</v>
      </c>
      <c r="S364" s="40"/>
    </row>
    <row r="365" spans="1:19" ht="24" x14ac:dyDescent="0.2">
      <c r="A365" s="421"/>
      <c r="B365" s="31">
        <v>293</v>
      </c>
      <c r="C365" s="35" t="s">
        <v>629</v>
      </c>
      <c r="D365" s="40" t="s">
        <v>630</v>
      </c>
      <c r="E365" s="40"/>
      <c r="F365" s="40"/>
      <c r="G365" s="40"/>
      <c r="H365" s="40"/>
      <c r="I365" s="44">
        <v>42552</v>
      </c>
      <c r="J365" s="40" t="s">
        <v>16</v>
      </c>
      <c r="K365" s="40"/>
      <c r="L365" s="40"/>
      <c r="M365" s="40"/>
      <c r="N365" s="40"/>
      <c r="O365" s="40"/>
      <c r="P365" s="40"/>
      <c r="Q365" s="40"/>
      <c r="R365" s="40" t="s">
        <v>16</v>
      </c>
      <c r="S365" s="40"/>
    </row>
    <row r="366" spans="1:19" ht="132" x14ac:dyDescent="0.2">
      <c r="A366" s="421"/>
      <c r="B366" s="31">
        <v>294</v>
      </c>
      <c r="C366" s="35" t="s">
        <v>631</v>
      </c>
      <c r="D366" s="40" t="s">
        <v>632</v>
      </c>
      <c r="E366" s="40"/>
      <c r="F366" s="40"/>
      <c r="G366" s="40"/>
      <c r="H366" s="40"/>
      <c r="I366" s="45" t="s">
        <v>633</v>
      </c>
      <c r="J366" s="40" t="s">
        <v>16</v>
      </c>
      <c r="K366" s="40"/>
      <c r="L366" s="40"/>
      <c r="M366" s="40"/>
      <c r="N366" s="40"/>
      <c r="O366" s="40" t="s">
        <v>634</v>
      </c>
      <c r="P366" s="40"/>
      <c r="Q366" s="40"/>
      <c r="R366" s="40" t="s">
        <v>16</v>
      </c>
      <c r="S366" s="40"/>
    </row>
    <row r="367" spans="1:19" ht="36" x14ac:dyDescent="0.2">
      <c r="A367" s="421"/>
      <c r="B367" s="31">
        <v>295</v>
      </c>
      <c r="C367" s="35" t="s">
        <v>635</v>
      </c>
      <c r="D367" s="40" t="s">
        <v>636</v>
      </c>
      <c r="E367" s="40"/>
      <c r="F367" s="40"/>
      <c r="G367" s="40"/>
      <c r="H367" s="40"/>
      <c r="I367" s="45" t="s">
        <v>112</v>
      </c>
      <c r="J367" s="40" t="s">
        <v>16</v>
      </c>
      <c r="K367" s="40"/>
      <c r="L367" s="40"/>
      <c r="M367" s="40"/>
      <c r="N367" s="40" t="s">
        <v>16</v>
      </c>
      <c r="O367" s="40"/>
      <c r="P367" s="40"/>
      <c r="Q367" s="40"/>
      <c r="R367" s="40" t="s">
        <v>16</v>
      </c>
      <c r="S367" s="40"/>
    </row>
    <row r="368" spans="1:19" ht="132" x14ac:dyDescent="0.2">
      <c r="A368" s="421"/>
      <c r="B368" s="31">
        <v>296</v>
      </c>
      <c r="C368" s="35" t="s">
        <v>637</v>
      </c>
      <c r="D368" s="40" t="s">
        <v>638</v>
      </c>
      <c r="E368" s="40"/>
      <c r="F368" s="40"/>
      <c r="G368" s="40"/>
      <c r="H368" s="44">
        <v>42100</v>
      </c>
      <c r="I368" s="40"/>
      <c r="J368" s="40" t="s">
        <v>16</v>
      </c>
      <c r="K368" s="40"/>
      <c r="L368" s="40"/>
      <c r="M368" s="40"/>
      <c r="N368" s="40" t="s">
        <v>16</v>
      </c>
      <c r="O368" s="40" t="s">
        <v>639</v>
      </c>
      <c r="P368" s="40"/>
      <c r="Q368" s="40"/>
      <c r="R368" s="40" t="s">
        <v>16</v>
      </c>
      <c r="S368" s="40"/>
    </row>
    <row r="369" spans="1:19" ht="132" x14ac:dyDescent="0.2">
      <c r="A369" s="421"/>
      <c r="B369" s="31">
        <v>297</v>
      </c>
      <c r="C369" s="35" t="s">
        <v>640</v>
      </c>
      <c r="D369" s="40" t="s">
        <v>641</v>
      </c>
      <c r="E369" s="40"/>
      <c r="F369" s="45" t="s">
        <v>642</v>
      </c>
      <c r="G369" s="40"/>
      <c r="H369" s="40"/>
      <c r="I369" s="40"/>
      <c r="J369" s="40" t="s">
        <v>16</v>
      </c>
      <c r="K369" s="40"/>
      <c r="L369" s="40"/>
      <c r="M369" s="40"/>
      <c r="N369" s="40"/>
      <c r="O369" s="40" t="s">
        <v>643</v>
      </c>
      <c r="P369" s="40"/>
      <c r="Q369" s="40"/>
      <c r="R369" s="40" t="s">
        <v>16</v>
      </c>
      <c r="S369" s="40"/>
    </row>
    <row r="370" spans="1:19" ht="84" x14ac:dyDescent="0.2">
      <c r="A370" s="421"/>
      <c r="B370" s="31">
        <v>298</v>
      </c>
      <c r="C370" s="35" t="s">
        <v>644</v>
      </c>
      <c r="D370" s="40" t="s">
        <v>645</v>
      </c>
      <c r="E370" s="40"/>
      <c r="F370" s="40"/>
      <c r="G370" s="40"/>
      <c r="H370" s="40"/>
      <c r="I370" s="44">
        <v>42616</v>
      </c>
      <c r="J370" s="40" t="s">
        <v>16</v>
      </c>
      <c r="K370" s="40"/>
      <c r="L370" s="40"/>
      <c r="M370" s="40"/>
      <c r="N370" s="40" t="s">
        <v>16</v>
      </c>
      <c r="O370" s="40" t="s">
        <v>646</v>
      </c>
      <c r="P370" s="40"/>
      <c r="Q370" s="40"/>
      <c r="R370" s="40" t="s">
        <v>16</v>
      </c>
      <c r="S370" s="40"/>
    </row>
    <row r="371" spans="1:19" ht="84" x14ac:dyDescent="0.2">
      <c r="A371" s="421"/>
      <c r="B371" s="31">
        <v>299</v>
      </c>
      <c r="C371" s="35" t="s">
        <v>647</v>
      </c>
      <c r="D371" s="40" t="s">
        <v>648</v>
      </c>
      <c r="E371" s="40"/>
      <c r="F371" s="40"/>
      <c r="G371" s="40"/>
      <c r="H371" s="40"/>
      <c r="I371" s="45" t="s">
        <v>649</v>
      </c>
      <c r="J371" s="40" t="s">
        <v>16</v>
      </c>
      <c r="K371" s="40"/>
      <c r="L371" s="40"/>
      <c r="M371" s="40"/>
      <c r="N371" s="40" t="s">
        <v>16</v>
      </c>
      <c r="O371" s="40" t="s">
        <v>646</v>
      </c>
      <c r="P371" s="40"/>
      <c r="Q371" s="40"/>
      <c r="R371" s="40" t="s">
        <v>16</v>
      </c>
      <c r="S371" s="40"/>
    </row>
    <row r="372" spans="1:19" ht="60" x14ac:dyDescent="0.2">
      <c r="A372" s="421"/>
      <c r="B372" s="31">
        <v>300</v>
      </c>
      <c r="C372" s="35" t="s">
        <v>650</v>
      </c>
      <c r="D372" s="40" t="s">
        <v>651</v>
      </c>
      <c r="E372" s="40"/>
      <c r="F372" s="40"/>
      <c r="G372" s="40"/>
      <c r="H372" s="44">
        <v>42344</v>
      </c>
      <c r="I372" s="40"/>
      <c r="J372" s="40" t="s">
        <v>16</v>
      </c>
      <c r="K372" s="40"/>
      <c r="L372" s="40"/>
      <c r="M372" s="40"/>
      <c r="N372" s="40" t="s">
        <v>16</v>
      </c>
      <c r="O372" s="40" t="s">
        <v>652</v>
      </c>
      <c r="P372" s="40"/>
      <c r="Q372" s="40"/>
      <c r="R372" s="40" t="s">
        <v>16</v>
      </c>
      <c r="S372" s="40"/>
    </row>
    <row r="373" spans="1:19" x14ac:dyDescent="0.2">
      <c r="A373" s="421" t="s">
        <v>906</v>
      </c>
      <c r="B373" s="422">
        <v>301</v>
      </c>
      <c r="C373" s="404" t="s">
        <v>653</v>
      </c>
      <c r="D373" s="400" t="s">
        <v>654</v>
      </c>
      <c r="E373" s="401"/>
      <c r="F373" s="400"/>
      <c r="G373" s="400"/>
      <c r="H373" s="415">
        <v>42311</v>
      </c>
      <c r="I373" s="409"/>
      <c r="J373" s="401"/>
      <c r="K373" s="401"/>
      <c r="L373" s="401"/>
      <c r="M373" s="401"/>
      <c r="N373" s="401"/>
      <c r="O373" s="401"/>
      <c r="P373" s="401"/>
      <c r="Q373" s="401"/>
      <c r="R373" s="401" t="s">
        <v>16</v>
      </c>
      <c r="S373" s="401"/>
    </row>
    <row r="374" spans="1:19" ht="25.5" customHeight="1" x14ac:dyDescent="0.2">
      <c r="A374" s="421"/>
      <c r="B374" s="422"/>
      <c r="C374" s="404"/>
      <c r="D374" s="400"/>
      <c r="E374" s="401"/>
      <c r="F374" s="400"/>
      <c r="G374" s="400"/>
      <c r="H374" s="415"/>
      <c r="I374" s="409"/>
      <c r="J374" s="401"/>
      <c r="K374" s="401"/>
      <c r="L374" s="401"/>
      <c r="M374" s="401"/>
      <c r="N374" s="401"/>
      <c r="O374" s="401"/>
      <c r="P374" s="401"/>
      <c r="Q374" s="401"/>
      <c r="R374" s="401"/>
      <c r="S374" s="401"/>
    </row>
    <row r="375" spans="1:19" ht="36" x14ac:dyDescent="0.2">
      <c r="A375" s="421" t="s">
        <v>905</v>
      </c>
      <c r="B375" s="31">
        <v>302</v>
      </c>
      <c r="C375" s="38" t="s">
        <v>655</v>
      </c>
      <c r="D375" s="39" t="s">
        <v>656</v>
      </c>
      <c r="E375" s="40"/>
      <c r="F375" s="30"/>
      <c r="G375" s="30"/>
      <c r="H375" s="30" t="s">
        <v>657</v>
      </c>
      <c r="I375" s="37"/>
      <c r="J375" s="30" t="s">
        <v>39</v>
      </c>
      <c r="K375" s="30"/>
      <c r="L375" s="30"/>
      <c r="M375" s="30"/>
      <c r="N375" s="30"/>
      <c r="O375" s="30" t="s">
        <v>39</v>
      </c>
      <c r="P375" s="30"/>
      <c r="Q375" s="30"/>
      <c r="R375" s="30" t="s">
        <v>39</v>
      </c>
      <c r="S375" s="30"/>
    </row>
    <row r="376" spans="1:19" ht="24" x14ac:dyDescent="0.2">
      <c r="A376" s="421"/>
      <c r="B376" s="31">
        <v>303</v>
      </c>
      <c r="C376" s="38" t="s">
        <v>658</v>
      </c>
      <c r="D376" s="39" t="s">
        <v>774</v>
      </c>
      <c r="E376" s="40"/>
      <c r="F376" s="30"/>
      <c r="G376" s="30"/>
      <c r="H376" s="36"/>
      <c r="I376" s="37" t="s">
        <v>214</v>
      </c>
      <c r="J376" s="30" t="s">
        <v>39</v>
      </c>
      <c r="K376" s="30"/>
      <c r="L376" s="30"/>
      <c r="M376" s="30"/>
      <c r="N376" s="30"/>
      <c r="O376" s="30" t="s">
        <v>39</v>
      </c>
      <c r="P376" s="30"/>
      <c r="Q376" s="30"/>
      <c r="R376" s="30" t="s">
        <v>16</v>
      </c>
      <c r="S376" s="30"/>
    </row>
    <row r="377" spans="1:19" ht="24" x14ac:dyDescent="0.2">
      <c r="A377" s="421"/>
      <c r="B377" s="422">
        <v>304</v>
      </c>
      <c r="C377" s="416" t="s">
        <v>659</v>
      </c>
      <c r="D377" s="39" t="s">
        <v>660</v>
      </c>
      <c r="E377" s="407"/>
      <c r="F377" s="401"/>
      <c r="G377" s="401"/>
      <c r="H377" s="420">
        <v>42105</v>
      </c>
      <c r="I377" s="410"/>
      <c r="J377" s="401" t="s">
        <v>39</v>
      </c>
      <c r="K377" s="401"/>
      <c r="L377" s="401"/>
      <c r="M377" s="401"/>
      <c r="N377" s="401" t="s">
        <v>39</v>
      </c>
      <c r="O377" s="401"/>
      <c r="P377" s="401"/>
      <c r="Q377" s="401"/>
      <c r="R377" s="401"/>
      <c r="S377" s="401" t="s">
        <v>759</v>
      </c>
    </row>
    <row r="378" spans="1:19" ht="24" x14ac:dyDescent="0.2">
      <c r="A378" s="421"/>
      <c r="B378" s="422"/>
      <c r="C378" s="416"/>
      <c r="D378" s="39" t="s">
        <v>661</v>
      </c>
      <c r="E378" s="407"/>
      <c r="F378" s="401"/>
      <c r="G378" s="401"/>
      <c r="H378" s="420"/>
      <c r="I378" s="410"/>
      <c r="J378" s="401"/>
      <c r="K378" s="401"/>
      <c r="L378" s="401"/>
      <c r="M378" s="401"/>
      <c r="N378" s="401"/>
      <c r="O378" s="401"/>
      <c r="P378" s="401"/>
      <c r="Q378" s="401"/>
      <c r="R378" s="401"/>
      <c r="S378" s="401"/>
    </row>
    <row r="379" spans="1:19" ht="24" x14ac:dyDescent="0.2">
      <c r="A379" s="421"/>
      <c r="B379" s="422"/>
      <c r="C379" s="416"/>
      <c r="D379" s="39" t="s">
        <v>662</v>
      </c>
      <c r="E379" s="407"/>
      <c r="F379" s="401"/>
      <c r="G379" s="401"/>
      <c r="H379" s="420"/>
      <c r="I379" s="410"/>
      <c r="J379" s="401"/>
      <c r="K379" s="401"/>
      <c r="L379" s="401"/>
      <c r="M379" s="401"/>
      <c r="N379" s="401"/>
      <c r="O379" s="401"/>
      <c r="P379" s="401"/>
      <c r="Q379" s="401"/>
      <c r="R379" s="401"/>
      <c r="S379" s="401"/>
    </row>
    <row r="380" spans="1:19" ht="108" x14ac:dyDescent="0.2">
      <c r="A380" s="421"/>
      <c r="B380" s="31">
        <v>305</v>
      </c>
      <c r="C380" s="38" t="s">
        <v>663</v>
      </c>
      <c r="D380" s="39" t="s">
        <v>664</v>
      </c>
      <c r="E380" s="40"/>
      <c r="F380" s="30"/>
      <c r="G380" s="30"/>
      <c r="H380" s="36" t="s">
        <v>665</v>
      </c>
      <c r="I380" s="37"/>
      <c r="J380" s="30" t="s">
        <v>39</v>
      </c>
      <c r="K380" s="30" t="s">
        <v>39</v>
      </c>
      <c r="L380" s="30"/>
      <c r="M380" s="30"/>
      <c r="N380" s="30"/>
      <c r="O380" s="30"/>
      <c r="P380" s="30"/>
      <c r="Q380" s="30"/>
      <c r="R380" s="30"/>
      <c r="S380" s="30" t="s">
        <v>760</v>
      </c>
    </row>
    <row r="381" spans="1:19" ht="48" x14ac:dyDescent="0.2">
      <c r="A381" s="421"/>
      <c r="B381" s="31">
        <v>306</v>
      </c>
      <c r="C381" s="38" t="s">
        <v>666</v>
      </c>
      <c r="D381" s="39" t="s">
        <v>667</v>
      </c>
      <c r="E381" s="40"/>
      <c r="F381" s="30"/>
      <c r="G381" s="30"/>
      <c r="H381" s="36"/>
      <c r="I381" s="43">
        <v>42402</v>
      </c>
      <c r="J381" s="30" t="s">
        <v>39</v>
      </c>
      <c r="K381" s="30"/>
      <c r="L381" s="30"/>
      <c r="M381" s="30"/>
      <c r="N381" s="30"/>
      <c r="O381" s="30" t="s">
        <v>39</v>
      </c>
      <c r="P381" s="30"/>
      <c r="Q381" s="30"/>
      <c r="R381" s="30" t="s">
        <v>36</v>
      </c>
      <c r="S381" s="30"/>
    </row>
    <row r="382" spans="1:19" ht="132" x14ac:dyDescent="0.2">
      <c r="A382" s="421"/>
      <c r="B382" s="31">
        <v>307</v>
      </c>
      <c r="C382" s="38" t="s">
        <v>668</v>
      </c>
      <c r="D382" s="39" t="s">
        <v>669</v>
      </c>
      <c r="E382" s="40"/>
      <c r="F382" s="30"/>
      <c r="G382" s="30"/>
      <c r="H382" s="36"/>
      <c r="I382" s="37" t="s">
        <v>670</v>
      </c>
      <c r="J382" s="30" t="s">
        <v>16</v>
      </c>
      <c r="K382" s="30"/>
      <c r="L382" s="30"/>
      <c r="M382" s="30"/>
      <c r="N382" s="30"/>
      <c r="O382" s="30"/>
      <c r="P382" s="30"/>
      <c r="Q382" s="30"/>
      <c r="R382" s="30"/>
      <c r="S382" s="30" t="s">
        <v>761</v>
      </c>
    </row>
    <row r="383" spans="1:19" ht="48" x14ac:dyDescent="0.2">
      <c r="A383" s="421"/>
      <c r="B383" s="31">
        <v>308</v>
      </c>
      <c r="C383" s="38" t="s">
        <v>671</v>
      </c>
      <c r="D383" s="39" t="s">
        <v>672</v>
      </c>
      <c r="E383" s="40"/>
      <c r="F383" s="30"/>
      <c r="G383" s="30"/>
      <c r="H383" s="36"/>
      <c r="I383" s="43">
        <v>42555</v>
      </c>
      <c r="J383" s="30" t="s">
        <v>16</v>
      </c>
      <c r="K383" s="30"/>
      <c r="L383" s="30"/>
      <c r="M383" s="30"/>
      <c r="N383" s="30"/>
      <c r="O383" s="30"/>
      <c r="P383" s="30"/>
      <c r="Q383" s="30"/>
      <c r="R383" s="30" t="s">
        <v>39</v>
      </c>
      <c r="S383" s="30"/>
    </row>
    <row r="384" spans="1:19" ht="36" x14ac:dyDescent="0.2">
      <c r="A384" s="421"/>
      <c r="B384" s="31">
        <v>309</v>
      </c>
      <c r="C384" s="38" t="s">
        <v>673</v>
      </c>
      <c r="D384" s="39" t="s">
        <v>674</v>
      </c>
      <c r="E384" s="40"/>
      <c r="F384" s="30"/>
      <c r="G384" s="30"/>
      <c r="H384" s="36"/>
      <c r="I384" s="43">
        <v>42555</v>
      </c>
      <c r="J384" s="30" t="s">
        <v>39</v>
      </c>
      <c r="K384" s="30"/>
      <c r="L384" s="30"/>
      <c r="M384" s="30"/>
      <c r="N384" s="30"/>
      <c r="O384" s="30"/>
      <c r="P384" s="30"/>
      <c r="Q384" s="30"/>
      <c r="R384" s="30" t="s">
        <v>16</v>
      </c>
      <c r="S384" s="30"/>
    </row>
    <row r="385" spans="1:19" ht="36" x14ac:dyDescent="0.2">
      <c r="A385" s="421"/>
      <c r="B385" s="31">
        <v>310</v>
      </c>
      <c r="C385" s="38" t="s">
        <v>675</v>
      </c>
      <c r="D385" s="39" t="s">
        <v>676</v>
      </c>
      <c r="E385" s="40"/>
      <c r="F385" s="30"/>
      <c r="G385" s="30"/>
      <c r="H385" s="36" t="s">
        <v>677</v>
      </c>
      <c r="I385" s="37"/>
      <c r="J385" s="30" t="s">
        <v>39</v>
      </c>
      <c r="K385" s="30"/>
      <c r="L385" s="30"/>
      <c r="M385" s="30"/>
      <c r="N385" s="30"/>
      <c r="O385" s="30"/>
      <c r="P385" s="30"/>
      <c r="Q385" s="30"/>
      <c r="R385" s="30" t="s">
        <v>678</v>
      </c>
      <c r="S385" s="30"/>
    </row>
    <row r="386" spans="1:19" ht="36" x14ac:dyDescent="0.2">
      <c r="A386" s="421"/>
      <c r="B386" s="31">
        <v>311</v>
      </c>
      <c r="C386" s="38" t="s">
        <v>679</v>
      </c>
      <c r="D386" s="39" t="s">
        <v>680</v>
      </c>
      <c r="E386" s="40"/>
      <c r="F386" s="30"/>
      <c r="G386" s="30"/>
      <c r="H386" s="36"/>
      <c r="I386" s="43">
        <v>42646</v>
      </c>
      <c r="J386" s="30" t="s">
        <v>39</v>
      </c>
      <c r="K386" s="30"/>
      <c r="L386" s="30"/>
      <c r="M386" s="30"/>
      <c r="N386" s="30"/>
      <c r="O386" s="30"/>
      <c r="P386" s="30"/>
      <c r="Q386" s="30"/>
      <c r="R386" s="30" t="s">
        <v>16</v>
      </c>
      <c r="S386" s="30"/>
    </row>
    <row r="387" spans="1:19" x14ac:dyDescent="0.2">
      <c r="A387" s="421"/>
      <c r="B387" s="422">
        <v>312</v>
      </c>
      <c r="C387" s="416" t="s">
        <v>681</v>
      </c>
      <c r="D387" s="400" t="s">
        <v>682</v>
      </c>
      <c r="E387" s="407" t="s">
        <v>683</v>
      </c>
      <c r="F387" s="401"/>
      <c r="G387" s="401"/>
      <c r="H387" s="406"/>
      <c r="I387" s="410"/>
      <c r="J387" s="401"/>
      <c r="K387" s="401" t="s">
        <v>762</v>
      </c>
      <c r="L387" s="401"/>
      <c r="M387" s="401"/>
      <c r="N387" s="401"/>
      <c r="O387" s="30" t="s">
        <v>16</v>
      </c>
      <c r="P387" s="401"/>
      <c r="Q387" s="401"/>
      <c r="R387" s="401"/>
      <c r="S387" s="401" t="s">
        <v>16</v>
      </c>
    </row>
    <row r="388" spans="1:19" ht="72" x14ac:dyDescent="0.2">
      <c r="A388" s="421"/>
      <c r="B388" s="422"/>
      <c r="C388" s="416"/>
      <c r="D388" s="400"/>
      <c r="E388" s="407"/>
      <c r="F388" s="401"/>
      <c r="G388" s="401"/>
      <c r="H388" s="406"/>
      <c r="I388" s="410"/>
      <c r="J388" s="401"/>
      <c r="K388" s="401"/>
      <c r="L388" s="401"/>
      <c r="M388" s="401"/>
      <c r="N388" s="401"/>
      <c r="O388" s="39" t="s">
        <v>684</v>
      </c>
      <c r="P388" s="401"/>
      <c r="Q388" s="401"/>
      <c r="R388" s="401"/>
      <c r="S388" s="401"/>
    </row>
    <row r="389" spans="1:19" ht="15.75" customHeight="1" x14ac:dyDescent="0.2">
      <c r="A389" s="421"/>
      <c r="B389" s="422">
        <v>313</v>
      </c>
      <c r="C389" s="416" t="s">
        <v>685</v>
      </c>
      <c r="D389" s="400" t="s">
        <v>686</v>
      </c>
      <c r="E389" s="411"/>
      <c r="F389" s="409"/>
      <c r="G389" s="409"/>
      <c r="H389" s="414">
        <v>42344</v>
      </c>
      <c r="I389" s="410"/>
      <c r="J389" s="409" t="s">
        <v>39</v>
      </c>
      <c r="K389" s="409"/>
      <c r="L389" s="409"/>
      <c r="M389" s="409"/>
      <c r="N389" s="409"/>
      <c r="O389" s="409" t="s">
        <v>763</v>
      </c>
      <c r="P389" s="409"/>
      <c r="Q389" s="409"/>
      <c r="R389" s="409" t="s">
        <v>39</v>
      </c>
      <c r="S389" s="409"/>
    </row>
    <row r="390" spans="1:19" ht="30.75" customHeight="1" x14ac:dyDescent="0.2">
      <c r="A390" s="421"/>
      <c r="B390" s="422"/>
      <c r="C390" s="416"/>
      <c r="D390" s="400"/>
      <c r="E390" s="411"/>
      <c r="F390" s="409"/>
      <c r="G390" s="409"/>
      <c r="H390" s="414"/>
      <c r="I390" s="410"/>
      <c r="J390" s="409"/>
      <c r="K390" s="409"/>
      <c r="L390" s="409"/>
      <c r="M390" s="409"/>
      <c r="N390" s="409"/>
      <c r="O390" s="409"/>
      <c r="P390" s="409"/>
      <c r="Q390" s="409"/>
      <c r="R390" s="409"/>
      <c r="S390" s="409"/>
    </row>
    <row r="391" spans="1:19" ht="60" x14ac:dyDescent="0.2">
      <c r="A391" s="421"/>
      <c r="B391" s="31">
        <v>314</v>
      </c>
      <c r="C391" s="38" t="s">
        <v>687</v>
      </c>
      <c r="D391" s="39" t="s">
        <v>688</v>
      </c>
      <c r="E391" s="29" t="s">
        <v>689</v>
      </c>
      <c r="F391" s="30"/>
      <c r="G391" s="30"/>
      <c r="H391" s="36"/>
      <c r="I391" s="37"/>
      <c r="J391" s="30" t="s">
        <v>39</v>
      </c>
      <c r="K391" s="30"/>
      <c r="L391" s="30"/>
      <c r="M391" s="30" t="s">
        <v>39</v>
      </c>
      <c r="N391" s="30"/>
      <c r="O391" s="30" t="s">
        <v>16</v>
      </c>
      <c r="P391" s="30"/>
      <c r="Q391" s="30"/>
      <c r="R391" s="30" t="s">
        <v>16</v>
      </c>
      <c r="S391" s="30"/>
    </row>
    <row r="392" spans="1:19" ht="48" x14ac:dyDescent="0.2">
      <c r="A392" s="421"/>
      <c r="B392" s="31">
        <v>315</v>
      </c>
      <c r="C392" s="38" t="s">
        <v>690</v>
      </c>
      <c r="D392" s="39" t="s">
        <v>691</v>
      </c>
      <c r="E392" s="29"/>
      <c r="F392" s="30"/>
      <c r="G392" s="30"/>
      <c r="H392" s="36" t="s">
        <v>692</v>
      </c>
      <c r="I392" s="37"/>
      <c r="J392" s="30" t="s">
        <v>39</v>
      </c>
      <c r="K392" s="30"/>
      <c r="L392" s="30"/>
      <c r="M392" s="30"/>
      <c r="N392" s="30" t="s">
        <v>39</v>
      </c>
      <c r="O392" s="30"/>
      <c r="P392" s="30"/>
      <c r="Q392" s="30"/>
      <c r="R392" s="30" t="s">
        <v>16</v>
      </c>
      <c r="S392" s="30"/>
    </row>
    <row r="393" spans="1:19" x14ac:dyDescent="0.2">
      <c r="A393" s="421"/>
      <c r="B393" s="422">
        <v>316</v>
      </c>
      <c r="C393" s="416" t="s">
        <v>693</v>
      </c>
      <c r="D393" s="400" t="s">
        <v>694</v>
      </c>
      <c r="E393" s="417"/>
      <c r="F393" s="401"/>
      <c r="G393" s="401"/>
      <c r="H393" s="406"/>
      <c r="I393" s="410" t="s">
        <v>695</v>
      </c>
      <c r="J393" s="401" t="s">
        <v>39</v>
      </c>
      <c r="K393" s="401"/>
      <c r="L393" s="401"/>
      <c r="M393" s="401"/>
      <c r="N393" s="401"/>
      <c r="O393" s="401"/>
      <c r="P393" s="401"/>
      <c r="Q393" s="401"/>
      <c r="R393" s="401" t="s">
        <v>16</v>
      </c>
      <c r="S393" s="401"/>
    </row>
    <row r="394" spans="1:19" x14ac:dyDescent="0.2">
      <c r="A394" s="421"/>
      <c r="B394" s="422"/>
      <c r="C394" s="416"/>
      <c r="D394" s="400"/>
      <c r="E394" s="417"/>
      <c r="F394" s="401"/>
      <c r="G394" s="401"/>
      <c r="H394" s="406"/>
      <c r="I394" s="410"/>
      <c r="J394" s="401"/>
      <c r="K394" s="401"/>
      <c r="L394" s="401"/>
      <c r="M394" s="401"/>
      <c r="N394" s="401"/>
      <c r="O394" s="401"/>
      <c r="P394" s="401"/>
      <c r="Q394" s="401"/>
      <c r="R394" s="401"/>
      <c r="S394" s="401"/>
    </row>
    <row r="395" spans="1:19" ht="48" x14ac:dyDescent="0.2">
      <c r="A395" s="421"/>
      <c r="B395" s="31">
        <v>317</v>
      </c>
      <c r="C395" s="38" t="s">
        <v>696</v>
      </c>
      <c r="D395" s="39" t="s">
        <v>697</v>
      </c>
      <c r="E395" s="29"/>
      <c r="F395" s="30"/>
      <c r="G395" s="30"/>
      <c r="H395" s="36"/>
      <c r="I395" s="37" t="s">
        <v>358</v>
      </c>
      <c r="J395" s="30" t="s">
        <v>39</v>
      </c>
      <c r="K395" s="30"/>
      <c r="L395" s="30"/>
      <c r="M395" s="30"/>
      <c r="N395" s="30" t="s">
        <v>39</v>
      </c>
      <c r="O395" s="30" t="s">
        <v>39</v>
      </c>
      <c r="P395" s="30"/>
      <c r="Q395" s="30"/>
      <c r="R395" s="30" t="s">
        <v>16</v>
      </c>
      <c r="S395" s="30"/>
    </row>
    <row r="396" spans="1:19" ht="60" x14ac:dyDescent="0.2">
      <c r="A396" s="421"/>
      <c r="B396" s="31">
        <v>318</v>
      </c>
      <c r="C396" s="38" t="s">
        <v>698</v>
      </c>
      <c r="D396" s="39" t="s">
        <v>699</v>
      </c>
      <c r="E396" s="29"/>
      <c r="F396" s="30"/>
      <c r="G396" s="30"/>
      <c r="H396" s="36" t="s">
        <v>384</v>
      </c>
      <c r="I396" s="37"/>
      <c r="J396" s="30" t="s">
        <v>39</v>
      </c>
      <c r="K396" s="30"/>
      <c r="L396" s="30"/>
      <c r="M396" s="30"/>
      <c r="N396" s="30" t="s">
        <v>39</v>
      </c>
      <c r="O396" s="30" t="s">
        <v>39</v>
      </c>
      <c r="P396" s="30"/>
      <c r="Q396" s="30"/>
      <c r="R396" s="30" t="s">
        <v>39</v>
      </c>
      <c r="S396" s="30"/>
    </row>
    <row r="397" spans="1:19" ht="60" x14ac:dyDescent="0.2">
      <c r="A397" s="409" t="s">
        <v>904</v>
      </c>
      <c r="B397" s="31">
        <v>319</v>
      </c>
      <c r="C397" s="40" t="s">
        <v>704</v>
      </c>
      <c r="D397" s="40" t="s">
        <v>705</v>
      </c>
      <c r="E397" s="40"/>
      <c r="F397" s="40"/>
      <c r="G397" s="40"/>
      <c r="H397" s="45" t="s">
        <v>706</v>
      </c>
      <c r="I397" s="40"/>
      <c r="J397" s="40" t="s">
        <v>16</v>
      </c>
      <c r="K397" s="40"/>
      <c r="L397" s="40"/>
      <c r="M397" s="40"/>
      <c r="N397" s="40" t="s">
        <v>16</v>
      </c>
      <c r="O397" s="40"/>
      <c r="P397" s="40"/>
      <c r="Q397" s="40"/>
      <c r="R397" s="40"/>
      <c r="S397" s="40" t="s">
        <v>707</v>
      </c>
    </row>
    <row r="398" spans="1:19" ht="24" x14ac:dyDescent="0.2">
      <c r="A398" s="409"/>
      <c r="B398" s="31">
        <v>320</v>
      </c>
      <c r="C398" s="40" t="s">
        <v>708</v>
      </c>
      <c r="D398" s="40" t="s">
        <v>709</v>
      </c>
      <c r="E398" s="40"/>
      <c r="F398" s="40"/>
      <c r="G398" s="40"/>
      <c r="H398" s="44">
        <v>42166</v>
      </c>
      <c r="I398" s="40"/>
      <c r="J398" s="40" t="s">
        <v>16</v>
      </c>
      <c r="K398" s="40"/>
      <c r="L398" s="40"/>
      <c r="M398" s="40"/>
      <c r="N398" s="40" t="s">
        <v>16</v>
      </c>
      <c r="O398" s="40"/>
      <c r="P398" s="40"/>
      <c r="Q398" s="40"/>
      <c r="R398" s="40" t="s">
        <v>16</v>
      </c>
      <c r="S398" s="40"/>
    </row>
    <row r="399" spans="1:19" ht="24" x14ac:dyDescent="0.2">
      <c r="A399" s="409"/>
      <c r="B399" s="31">
        <v>321</v>
      </c>
      <c r="C399" s="40" t="s">
        <v>710</v>
      </c>
      <c r="D399" s="40" t="s">
        <v>711</v>
      </c>
      <c r="E399" s="40"/>
      <c r="F399" s="40"/>
      <c r="G399" s="40"/>
      <c r="H399" s="45" t="s">
        <v>712</v>
      </c>
      <c r="I399" s="40"/>
      <c r="J399" s="40" t="s">
        <v>16</v>
      </c>
      <c r="K399" s="40"/>
      <c r="L399" s="40"/>
      <c r="M399" s="40"/>
      <c r="N399" s="40"/>
      <c r="O399" s="40"/>
      <c r="P399" s="40" t="s">
        <v>16</v>
      </c>
      <c r="Q399" s="40"/>
      <c r="R399" s="40"/>
      <c r="S399" s="40" t="s">
        <v>16</v>
      </c>
    </row>
    <row r="400" spans="1:19" ht="24" x14ac:dyDescent="0.2">
      <c r="A400" s="409"/>
      <c r="B400" s="31">
        <v>322</v>
      </c>
      <c r="C400" s="40" t="s">
        <v>713</v>
      </c>
      <c r="D400" s="40" t="s">
        <v>714</v>
      </c>
      <c r="E400" s="40"/>
      <c r="F400" s="40"/>
      <c r="G400" s="40"/>
      <c r="H400" s="45" t="s">
        <v>715</v>
      </c>
      <c r="I400" s="40"/>
      <c r="J400" s="40" t="s">
        <v>16</v>
      </c>
      <c r="K400" s="40"/>
      <c r="L400" s="40"/>
      <c r="M400" s="40"/>
      <c r="N400" s="40"/>
      <c r="O400" s="40" t="s">
        <v>16</v>
      </c>
      <c r="P400" s="40"/>
      <c r="Q400" s="40"/>
      <c r="R400" s="40"/>
      <c r="S400" s="40" t="s">
        <v>16</v>
      </c>
    </row>
    <row r="401" spans="1:19" ht="24" x14ac:dyDescent="0.2">
      <c r="A401" s="409"/>
      <c r="B401" s="31">
        <v>323</v>
      </c>
      <c r="C401" s="40" t="s">
        <v>716</v>
      </c>
      <c r="D401" s="40" t="s">
        <v>717</v>
      </c>
      <c r="E401" s="40"/>
      <c r="F401" s="40"/>
      <c r="G401" s="40"/>
      <c r="H401" s="40"/>
      <c r="I401" s="40" t="s">
        <v>718</v>
      </c>
      <c r="J401" s="40" t="s">
        <v>16</v>
      </c>
      <c r="K401" s="40"/>
      <c r="L401" s="40"/>
      <c r="M401" s="40"/>
      <c r="N401" s="40" t="s">
        <v>16</v>
      </c>
      <c r="O401" s="40"/>
      <c r="P401" s="18"/>
      <c r="Q401" s="40"/>
      <c r="R401" s="40" t="s">
        <v>16</v>
      </c>
      <c r="S401" s="40"/>
    </row>
    <row r="402" spans="1:19" ht="33" customHeight="1" x14ac:dyDescent="0.25">
      <c r="A402" s="33"/>
      <c r="B402" s="31" t="s">
        <v>957</v>
      </c>
      <c r="C402" s="405" t="s">
        <v>958</v>
      </c>
      <c r="D402" s="405"/>
      <c r="E402" s="18">
        <v>36</v>
      </c>
      <c r="F402" s="18">
        <v>18</v>
      </c>
      <c r="G402" s="18">
        <v>25</v>
      </c>
      <c r="H402" s="18">
        <v>129</v>
      </c>
      <c r="I402" s="18">
        <v>115</v>
      </c>
      <c r="J402" s="18">
        <v>243</v>
      </c>
      <c r="K402" s="18">
        <v>19</v>
      </c>
      <c r="L402" s="18">
        <v>12</v>
      </c>
      <c r="M402" s="18">
        <v>27</v>
      </c>
      <c r="N402" s="18">
        <v>124</v>
      </c>
      <c r="O402" s="18">
        <v>53</v>
      </c>
      <c r="P402" s="18">
        <v>43</v>
      </c>
      <c r="Q402" s="18">
        <v>18</v>
      </c>
      <c r="R402" s="18">
        <v>218</v>
      </c>
      <c r="S402" s="18">
        <v>100</v>
      </c>
    </row>
    <row r="403" spans="1:19" x14ac:dyDescent="0.2">
      <c r="B403" s="28"/>
      <c r="D403" s="3">
        <f>SUM(D397:D401)</f>
        <v>0</v>
      </c>
    </row>
  </sheetData>
  <mergeCells count="924">
    <mergeCell ref="G349:G350"/>
    <mergeCell ref="G289:G290"/>
    <mergeCell ref="I345:I346"/>
    <mergeCell ref="I342:I343"/>
    <mergeCell ref="I340:I341"/>
    <mergeCell ref="B24:B25"/>
    <mergeCell ref="B26:B27"/>
    <mergeCell ref="B28:B29"/>
    <mergeCell ref="B32:B33"/>
    <mergeCell ref="B39:B41"/>
    <mergeCell ref="B270:B271"/>
    <mergeCell ref="B272:B273"/>
    <mergeCell ref="C42:C44"/>
    <mergeCell ref="C285:C286"/>
    <mergeCell ref="C270:C271"/>
    <mergeCell ref="C116:C118"/>
    <mergeCell ref="C102:C103"/>
    <mergeCell ref="C78:C79"/>
    <mergeCell ref="C50:C52"/>
    <mergeCell ref="C268:C269"/>
    <mergeCell ref="C173:C174"/>
    <mergeCell ref="C48:C49"/>
    <mergeCell ref="E189:E190"/>
    <mergeCell ref="D189:D190"/>
    <mergeCell ref="B15:B16"/>
    <mergeCell ref="B191:B192"/>
    <mergeCell ref="B189:B190"/>
    <mergeCell ref="B102:B103"/>
    <mergeCell ref="B146:B147"/>
    <mergeCell ref="B78:B79"/>
    <mergeCell ref="B42:B44"/>
    <mergeCell ref="B48:B49"/>
    <mergeCell ref="B53:B56"/>
    <mergeCell ref="B84:B85"/>
    <mergeCell ref="B121:B122"/>
    <mergeCell ref="B107:B108"/>
    <mergeCell ref="B119:B120"/>
    <mergeCell ref="B65:B74"/>
    <mergeCell ref="B50:B52"/>
    <mergeCell ref="B76:B77"/>
    <mergeCell ref="B93:B94"/>
    <mergeCell ref="B105:B106"/>
    <mergeCell ref="B173:B174"/>
    <mergeCell ref="B116:B118"/>
    <mergeCell ref="B87:B89"/>
    <mergeCell ref="B138:B139"/>
    <mergeCell ref="Q393:Q394"/>
    <mergeCell ref="A1:E1"/>
    <mergeCell ref="A2:E2"/>
    <mergeCell ref="F4:M4"/>
    <mergeCell ref="F5:M5"/>
    <mergeCell ref="O389:O390"/>
    <mergeCell ref="P389:P390"/>
    <mergeCell ref="C387:C388"/>
    <mergeCell ref="B34:B36"/>
    <mergeCell ref="C34:C36"/>
    <mergeCell ref="H393:H394"/>
    <mergeCell ref="O393:O394"/>
    <mergeCell ref="P393:P394"/>
    <mergeCell ref="L389:L390"/>
    <mergeCell ref="M389:M390"/>
    <mergeCell ref="J393:J394"/>
    <mergeCell ref="K389:K390"/>
    <mergeCell ref="H389:H390"/>
    <mergeCell ref="I389:I390"/>
    <mergeCell ref="N389:N390"/>
    <mergeCell ref="G387:G388"/>
    <mergeCell ref="C389:C390"/>
    <mergeCell ref="D389:D390"/>
    <mergeCell ref="F387:F388"/>
    <mergeCell ref="A397:A401"/>
    <mergeCell ref="E389:E390"/>
    <mergeCell ref="F389:F390"/>
    <mergeCell ref="G389:G390"/>
    <mergeCell ref="B393:B394"/>
    <mergeCell ref="A375:A396"/>
    <mergeCell ref="G377:G379"/>
    <mergeCell ref="B377:B379"/>
    <mergeCell ref="B387:B388"/>
    <mergeCell ref="C393:C394"/>
    <mergeCell ref="D393:D394"/>
    <mergeCell ref="E387:E388"/>
    <mergeCell ref="F393:F394"/>
    <mergeCell ref="D387:D388"/>
    <mergeCell ref="E393:E394"/>
    <mergeCell ref="B389:B390"/>
    <mergeCell ref="G393:G394"/>
    <mergeCell ref="C377:C379"/>
    <mergeCell ref="E377:E379"/>
    <mergeCell ref="F377:F379"/>
    <mergeCell ref="A31:A36"/>
    <mergeCell ref="A317:A318"/>
    <mergeCell ref="A325:A339"/>
    <mergeCell ref="A258:A261"/>
    <mergeCell ref="A104:A110"/>
    <mergeCell ref="A111:A114"/>
    <mergeCell ref="A115:A122"/>
    <mergeCell ref="A144:A150"/>
    <mergeCell ref="A151:A155"/>
    <mergeCell ref="A181:A187"/>
    <mergeCell ref="A37:A38"/>
    <mergeCell ref="A262:A282"/>
    <mergeCell ref="A283:A286"/>
    <mergeCell ref="A287:A291"/>
    <mergeCell ref="A292:A304"/>
    <mergeCell ref="A321:A323"/>
    <mergeCell ref="A60:A81"/>
    <mergeCell ref="A82:A103"/>
    <mergeCell ref="A123:A143"/>
    <mergeCell ref="A39:A56"/>
    <mergeCell ref="A57:A59"/>
    <mergeCell ref="A156:A164"/>
    <mergeCell ref="A165:A170"/>
    <mergeCell ref="A173:A175"/>
    <mergeCell ref="J266:J267"/>
    <mergeCell ref="K266:K267"/>
    <mergeCell ref="L266:L267"/>
    <mergeCell ref="E266:E267"/>
    <mergeCell ref="F266:F267"/>
    <mergeCell ref="C93:C94"/>
    <mergeCell ref="C107:C108"/>
    <mergeCell ref="D107:D108"/>
    <mergeCell ref="D93:D94"/>
    <mergeCell ref="G266:G267"/>
    <mergeCell ref="H266:H267"/>
    <mergeCell ref="H262:H263"/>
    <mergeCell ref="F264:F265"/>
    <mergeCell ref="G264:G265"/>
    <mergeCell ref="H264:H265"/>
    <mergeCell ref="F262:F263"/>
    <mergeCell ref="F189:F190"/>
    <mergeCell ref="G189:G190"/>
    <mergeCell ref="H189:H190"/>
    <mergeCell ref="G173:G174"/>
    <mergeCell ref="H173:H174"/>
    <mergeCell ref="I176:I177"/>
    <mergeCell ref="J176:J177"/>
    <mergeCell ref="K138:K139"/>
    <mergeCell ref="C105:C106"/>
    <mergeCell ref="D105:D106"/>
    <mergeCell ref="C189:C190"/>
    <mergeCell ref="C176:C177"/>
    <mergeCell ref="D176:D177"/>
    <mergeCell ref="B321:B322"/>
    <mergeCell ref="D349:D350"/>
    <mergeCell ref="E349:E350"/>
    <mergeCell ref="E345:E346"/>
    <mergeCell ref="D321:D322"/>
    <mergeCell ref="D268:D269"/>
    <mergeCell ref="E268:E269"/>
    <mergeCell ref="C262:C263"/>
    <mergeCell ref="C264:C265"/>
    <mergeCell ref="D264:D265"/>
    <mergeCell ref="E264:E265"/>
    <mergeCell ref="E262:E263"/>
    <mergeCell ref="D262:D263"/>
    <mergeCell ref="C266:C267"/>
    <mergeCell ref="D266:D267"/>
    <mergeCell ref="D289:D290"/>
    <mergeCell ref="E289:E290"/>
    <mergeCell ref="E176:E177"/>
    <mergeCell ref="D121:D122"/>
    <mergeCell ref="H351:H352"/>
    <mergeCell ref="G351:G352"/>
    <mergeCell ref="G321:G322"/>
    <mergeCell ref="H321:H322"/>
    <mergeCell ref="F349:F350"/>
    <mergeCell ref="H289:H290"/>
    <mergeCell ref="H285:H286"/>
    <mergeCell ref="A362:A372"/>
    <mergeCell ref="A305:A307"/>
    <mergeCell ref="A309:A316"/>
    <mergeCell ref="C351:C352"/>
    <mergeCell ref="D351:D352"/>
    <mergeCell ref="E351:E352"/>
    <mergeCell ref="B345:B346"/>
    <mergeCell ref="C312:C313"/>
    <mergeCell ref="B340:B341"/>
    <mergeCell ref="B342:B343"/>
    <mergeCell ref="C345:C346"/>
    <mergeCell ref="C321:C322"/>
    <mergeCell ref="C342:C343"/>
    <mergeCell ref="A340:A352"/>
    <mergeCell ref="E347:E348"/>
    <mergeCell ref="E321:E322"/>
    <mergeCell ref="B312:B313"/>
    <mergeCell ref="A373:A374"/>
    <mergeCell ref="B351:B352"/>
    <mergeCell ref="A360:A361"/>
    <mergeCell ref="J345:J346"/>
    <mergeCell ref="G345:G346"/>
    <mergeCell ref="H345:H346"/>
    <mergeCell ref="N393:N394"/>
    <mergeCell ref="E373:E374"/>
    <mergeCell ref="F373:F374"/>
    <mergeCell ref="G373:G374"/>
    <mergeCell ref="H373:H374"/>
    <mergeCell ref="N349:N350"/>
    <mergeCell ref="I393:I394"/>
    <mergeCell ref="M351:M352"/>
    <mergeCell ref="J373:J374"/>
    <mergeCell ref="L351:L352"/>
    <mergeCell ref="I373:I374"/>
    <mergeCell ref="H387:H388"/>
    <mergeCell ref="H349:H350"/>
    <mergeCell ref="F351:F352"/>
    <mergeCell ref="N373:N374"/>
    <mergeCell ref="N387:N388"/>
    <mergeCell ref="L349:L350"/>
    <mergeCell ref="M349:M350"/>
    <mergeCell ref="H347:H348"/>
    <mergeCell ref="I347:I348"/>
    <mergeCell ref="K347:K348"/>
    <mergeCell ref="J347:J348"/>
    <mergeCell ref="J285:J286"/>
    <mergeCell ref="K289:K290"/>
    <mergeCell ref="L340:L341"/>
    <mergeCell ref="M340:M341"/>
    <mergeCell ref="K345:K346"/>
    <mergeCell ref="K342:K343"/>
    <mergeCell ref="L345:L346"/>
    <mergeCell ref="M345:M346"/>
    <mergeCell ref="I289:I290"/>
    <mergeCell ref="I321:I322"/>
    <mergeCell ref="K321:K322"/>
    <mergeCell ref="I285:I286"/>
    <mergeCell ref="F285:F286"/>
    <mergeCell ref="D270:D271"/>
    <mergeCell ref="E270:E271"/>
    <mergeCell ref="G270:G271"/>
    <mergeCell ref="F270:F271"/>
    <mergeCell ref="D285:D286"/>
    <mergeCell ref="E285:E286"/>
    <mergeCell ref="F347:F348"/>
    <mergeCell ref="G347:G348"/>
    <mergeCell ref="F345:F346"/>
    <mergeCell ref="F321:F322"/>
    <mergeCell ref="F289:F290"/>
    <mergeCell ref="D345:D346"/>
    <mergeCell ref="G285:G286"/>
    <mergeCell ref="G272:G273"/>
    <mergeCell ref="D342:D343"/>
    <mergeCell ref="J389:J390"/>
    <mergeCell ref="L373:L374"/>
    <mergeCell ref="M373:M374"/>
    <mergeCell ref="A9:A18"/>
    <mergeCell ref="A353:A358"/>
    <mergeCell ref="B193:B195"/>
    <mergeCell ref="B347:B348"/>
    <mergeCell ref="A176:A180"/>
    <mergeCell ref="A19:A30"/>
    <mergeCell ref="B176:B177"/>
    <mergeCell ref="I274:I275"/>
    <mergeCell ref="C373:C374"/>
    <mergeCell ref="D373:D374"/>
    <mergeCell ref="C347:C348"/>
    <mergeCell ref="D347:D348"/>
    <mergeCell ref="B274:B275"/>
    <mergeCell ref="B289:B290"/>
    <mergeCell ref="B373:B374"/>
    <mergeCell ref="C289:C290"/>
    <mergeCell ref="C349:C350"/>
    <mergeCell ref="B349:B350"/>
    <mergeCell ref="K274:K275"/>
    <mergeCell ref="L274:L275"/>
    <mergeCell ref="M274:M275"/>
    <mergeCell ref="S393:S394"/>
    <mergeCell ref="R377:R379"/>
    <mergeCell ref="H377:H379"/>
    <mergeCell ref="Q377:Q379"/>
    <mergeCell ref="L377:L379"/>
    <mergeCell ref="R387:R388"/>
    <mergeCell ref="S377:S379"/>
    <mergeCell ref="R393:R394"/>
    <mergeCell ref="R389:R390"/>
    <mergeCell ref="M377:M379"/>
    <mergeCell ref="N377:N379"/>
    <mergeCell ref="O377:O379"/>
    <mergeCell ref="M387:M388"/>
    <mergeCell ref="S389:S390"/>
    <mergeCell ref="S387:S388"/>
    <mergeCell ref="Q387:Q388"/>
    <mergeCell ref="Q389:Q390"/>
    <mergeCell ref="P377:P379"/>
    <mergeCell ref="P387:P388"/>
    <mergeCell ref="L387:L388"/>
    <mergeCell ref="K387:K388"/>
    <mergeCell ref="K393:K394"/>
    <mergeCell ref="L393:L394"/>
    <mergeCell ref="M393:M394"/>
    <mergeCell ref="S349:S350"/>
    <mergeCell ref="I377:I379"/>
    <mergeCell ref="J377:J379"/>
    <mergeCell ref="K377:K379"/>
    <mergeCell ref="I387:I388"/>
    <mergeCell ref="P349:P350"/>
    <mergeCell ref="Q349:Q350"/>
    <mergeCell ref="P351:P352"/>
    <mergeCell ref="Q351:Q352"/>
    <mergeCell ref="K373:K374"/>
    <mergeCell ref="I349:I350"/>
    <mergeCell ref="K349:K350"/>
    <mergeCell ref="O351:O352"/>
    <mergeCell ref="I351:I352"/>
    <mergeCell ref="J351:J352"/>
    <mergeCell ref="S351:S352"/>
    <mergeCell ref="O373:O374"/>
    <mergeCell ref="P373:P374"/>
    <mergeCell ref="R373:R374"/>
    <mergeCell ref="S373:S374"/>
    <mergeCell ref="Q373:Q374"/>
    <mergeCell ref="J387:J388"/>
    <mergeCell ref="R351:R352"/>
    <mergeCell ref="K351:K352"/>
    <mergeCell ref="S347:S348"/>
    <mergeCell ref="Q347:Q348"/>
    <mergeCell ref="R347:R348"/>
    <mergeCell ref="L347:L348"/>
    <mergeCell ref="M347:M348"/>
    <mergeCell ref="N347:N348"/>
    <mergeCell ref="P347:P348"/>
    <mergeCell ref="O347:O348"/>
    <mergeCell ref="O342:O343"/>
    <mergeCell ref="M342:M343"/>
    <mergeCell ref="N342:N343"/>
    <mergeCell ref="N345:N346"/>
    <mergeCell ref="L342:L343"/>
    <mergeCell ref="O345:O346"/>
    <mergeCell ref="P345:P346"/>
    <mergeCell ref="S345:S346"/>
    <mergeCell ref="P342:P343"/>
    <mergeCell ref="R345:R346"/>
    <mergeCell ref="Q345:Q346"/>
    <mergeCell ref="Q342:Q343"/>
    <mergeCell ref="S342:S343"/>
    <mergeCell ref="S289:S290"/>
    <mergeCell ref="O289:O290"/>
    <mergeCell ref="P289:P290"/>
    <mergeCell ref="S340:S341"/>
    <mergeCell ref="O340:O341"/>
    <mergeCell ref="R285:R286"/>
    <mergeCell ref="S285:S286"/>
    <mergeCell ref="Q285:Q286"/>
    <mergeCell ref="Q289:Q290"/>
    <mergeCell ref="O321:O322"/>
    <mergeCell ref="O285:O286"/>
    <mergeCell ref="N340:N341"/>
    <mergeCell ref="P321:P322"/>
    <mergeCell ref="Q321:Q322"/>
    <mergeCell ref="R321:R322"/>
    <mergeCell ref="S321:S322"/>
    <mergeCell ref="C340:C341"/>
    <mergeCell ref="D340:D341"/>
    <mergeCell ref="E340:E341"/>
    <mergeCell ref="F340:F341"/>
    <mergeCell ref="G340:G341"/>
    <mergeCell ref="H340:H341"/>
    <mergeCell ref="J321:J322"/>
    <mergeCell ref="Q340:Q341"/>
    <mergeCell ref="K340:K341"/>
    <mergeCell ref="P340:P341"/>
    <mergeCell ref="J340:J341"/>
    <mergeCell ref="L321:L322"/>
    <mergeCell ref="M321:M322"/>
    <mergeCell ref="N321:N322"/>
    <mergeCell ref="R340:R341"/>
    <mergeCell ref="N289:N290"/>
    <mergeCell ref="J289:J290"/>
    <mergeCell ref="K285:K286"/>
    <mergeCell ref="R289:R290"/>
    <mergeCell ref="O274:O275"/>
    <mergeCell ref="P274:P275"/>
    <mergeCell ref="L285:L286"/>
    <mergeCell ref="N285:N286"/>
    <mergeCell ref="M289:M290"/>
    <mergeCell ref="P285:P286"/>
    <mergeCell ref="L289:L290"/>
    <mergeCell ref="S272:S273"/>
    <mergeCell ref="C274:C275"/>
    <mergeCell ref="D274:D275"/>
    <mergeCell ref="E274:E275"/>
    <mergeCell ref="F274:F275"/>
    <mergeCell ref="G274:G275"/>
    <mergeCell ref="H274:H275"/>
    <mergeCell ref="I272:I273"/>
    <mergeCell ref="H272:H273"/>
    <mergeCell ref="P272:P273"/>
    <mergeCell ref="R274:R275"/>
    <mergeCell ref="Q274:Q275"/>
    <mergeCell ref="J272:J273"/>
    <mergeCell ref="C272:C273"/>
    <mergeCell ref="D272:D273"/>
    <mergeCell ref="E272:E273"/>
    <mergeCell ref="F272:F273"/>
    <mergeCell ref="L268:L269"/>
    <mergeCell ref="R272:R273"/>
    <mergeCell ref="K272:K273"/>
    <mergeCell ref="L272:L273"/>
    <mergeCell ref="M272:M273"/>
    <mergeCell ref="O272:O273"/>
    <mergeCell ref="Q272:Q273"/>
    <mergeCell ref="H270:H271"/>
    <mergeCell ref="J268:J269"/>
    <mergeCell ref="K268:K269"/>
    <mergeCell ref="I270:I271"/>
    <mergeCell ref="J270:J271"/>
    <mergeCell ref="K270:K271"/>
    <mergeCell ref="H268:H269"/>
    <mergeCell ref="I268:I269"/>
    <mergeCell ref="N270:N271"/>
    <mergeCell ref="L270:L271"/>
    <mergeCell ref="P266:P267"/>
    <mergeCell ref="Q266:Q267"/>
    <mergeCell ref="Q270:Q271"/>
    <mergeCell ref="R270:R271"/>
    <mergeCell ref="M270:M271"/>
    <mergeCell ref="R266:R267"/>
    <mergeCell ref="O270:O271"/>
    <mergeCell ref="S266:S267"/>
    <mergeCell ref="M266:M267"/>
    <mergeCell ref="N266:N267"/>
    <mergeCell ref="R268:R269"/>
    <mergeCell ref="S268:S269"/>
    <mergeCell ref="M268:M269"/>
    <mergeCell ref="O266:O267"/>
    <mergeCell ref="O268:O269"/>
    <mergeCell ref="P268:P269"/>
    <mergeCell ref="Q268:Q269"/>
    <mergeCell ref="F268:F269"/>
    <mergeCell ref="G268:G269"/>
    <mergeCell ref="I266:I267"/>
    <mergeCell ref="R264:R265"/>
    <mergeCell ref="S264:S265"/>
    <mergeCell ref="L264:L265"/>
    <mergeCell ref="M264:M265"/>
    <mergeCell ref="O264:O265"/>
    <mergeCell ref="S262:S263"/>
    <mergeCell ref="P262:P263"/>
    <mergeCell ref="Q262:Q263"/>
    <mergeCell ref="R262:R263"/>
    <mergeCell ref="L262:L263"/>
    <mergeCell ref="G262:G263"/>
    <mergeCell ref="Q264:Q265"/>
    <mergeCell ref="I262:I263"/>
    <mergeCell ref="M262:M263"/>
    <mergeCell ref="O262:O263"/>
    <mergeCell ref="P264:P265"/>
    <mergeCell ref="J262:J263"/>
    <mergeCell ref="K262:K263"/>
    <mergeCell ref="I264:I265"/>
    <mergeCell ref="J264:J265"/>
    <mergeCell ref="K264:K265"/>
    <mergeCell ref="S191:S192"/>
    <mergeCell ref="C193:C195"/>
    <mergeCell ref="D193:D195"/>
    <mergeCell ref="E193:E195"/>
    <mergeCell ref="F193:F195"/>
    <mergeCell ref="G193:G195"/>
    <mergeCell ref="H193:H195"/>
    <mergeCell ref="I191:I192"/>
    <mergeCell ref="J191:J192"/>
    <mergeCell ref="G191:G192"/>
    <mergeCell ref="Q193:Q195"/>
    <mergeCell ref="K191:K192"/>
    <mergeCell ref="R193:R195"/>
    <mergeCell ref="C191:C192"/>
    <mergeCell ref="D191:D192"/>
    <mergeCell ref="E191:E192"/>
    <mergeCell ref="F191:F192"/>
    <mergeCell ref="J193:J195"/>
    <mergeCell ref="K193:K195"/>
    <mergeCell ref="H191:H192"/>
    <mergeCell ref="P191:P192"/>
    <mergeCell ref="Q191:Q192"/>
    <mergeCell ref="O191:O192"/>
    <mergeCell ref="O193:O195"/>
    <mergeCell ref="P193:P195"/>
    <mergeCell ref="I189:I190"/>
    <mergeCell ref="J189:J190"/>
    <mergeCell ref="P189:P190"/>
    <mergeCell ref="R191:R192"/>
    <mergeCell ref="L191:L192"/>
    <mergeCell ref="I193:I195"/>
    <mergeCell ref="L193:L195"/>
    <mergeCell ref="M193:M195"/>
    <mergeCell ref="N193:N195"/>
    <mergeCell ref="M191:M192"/>
    <mergeCell ref="S176:S177"/>
    <mergeCell ref="K189:K190"/>
    <mergeCell ref="R176:R177"/>
    <mergeCell ref="Q189:Q190"/>
    <mergeCell ref="R189:R190"/>
    <mergeCell ref="O176:O177"/>
    <mergeCell ref="S189:S190"/>
    <mergeCell ref="L189:L190"/>
    <mergeCell ref="M189:M190"/>
    <mergeCell ref="K176:K177"/>
    <mergeCell ref="O189:O190"/>
    <mergeCell ref="F176:F177"/>
    <mergeCell ref="G176:G177"/>
    <mergeCell ref="H176:H177"/>
    <mergeCell ref="I173:I174"/>
    <mergeCell ref="J173:J174"/>
    <mergeCell ref="R173:R174"/>
    <mergeCell ref="Q173:Q174"/>
    <mergeCell ref="K173:K174"/>
    <mergeCell ref="L173:L174"/>
    <mergeCell ref="M173:M174"/>
    <mergeCell ref="Q176:Q177"/>
    <mergeCell ref="L176:L177"/>
    <mergeCell ref="M176:M177"/>
    <mergeCell ref="P176:P177"/>
    <mergeCell ref="N173:N174"/>
    <mergeCell ref="P173:P174"/>
    <mergeCell ref="J138:J139"/>
    <mergeCell ref="L138:L139"/>
    <mergeCell ref="M138:M139"/>
    <mergeCell ref="N138:N139"/>
    <mergeCell ref="S119:S120"/>
    <mergeCell ref="N119:N120"/>
    <mergeCell ref="O119:O120"/>
    <mergeCell ref="P119:P120"/>
    <mergeCell ref="R119:R120"/>
    <mergeCell ref="Q121:Q122"/>
    <mergeCell ref="R121:R122"/>
    <mergeCell ref="S121:S122"/>
    <mergeCell ref="O121:O122"/>
    <mergeCell ref="P121:P122"/>
    <mergeCell ref="N121:N122"/>
    <mergeCell ref="O116:O118"/>
    <mergeCell ref="D173:D174"/>
    <mergeCell ref="E173:E174"/>
    <mergeCell ref="F173:F174"/>
    <mergeCell ref="H121:H122"/>
    <mergeCell ref="I121:I122"/>
    <mergeCell ref="I116:I118"/>
    <mergeCell ref="J119:J120"/>
    <mergeCell ref="L121:L122"/>
    <mergeCell ref="J116:J118"/>
    <mergeCell ref="N116:N118"/>
    <mergeCell ref="E116:E118"/>
    <mergeCell ref="F116:F118"/>
    <mergeCell ref="G116:G118"/>
    <mergeCell ref="H116:H118"/>
    <mergeCell ref="D116:D118"/>
    <mergeCell ref="L116:L118"/>
    <mergeCell ref="M116:M118"/>
    <mergeCell ref="D138:D139"/>
    <mergeCell ref="E121:E122"/>
    <mergeCell ref="F121:F122"/>
    <mergeCell ref="G121:G122"/>
    <mergeCell ref="E138:E139"/>
    <mergeCell ref="F138:F139"/>
    <mergeCell ref="S146:S147"/>
    <mergeCell ref="S173:S174"/>
    <mergeCell ref="J121:J122"/>
    <mergeCell ref="K121:K122"/>
    <mergeCell ref="O138:O139"/>
    <mergeCell ref="P138:P139"/>
    <mergeCell ref="Q138:Q139"/>
    <mergeCell ref="C119:C120"/>
    <mergeCell ref="D119:D120"/>
    <mergeCell ref="E119:E120"/>
    <mergeCell ref="F119:F120"/>
    <mergeCell ref="G119:G120"/>
    <mergeCell ref="H119:H120"/>
    <mergeCell ref="L119:L120"/>
    <mergeCell ref="I119:I120"/>
    <mergeCell ref="Q119:Q120"/>
    <mergeCell ref="M119:M120"/>
    <mergeCell ref="K119:K120"/>
    <mergeCell ref="C146:C147"/>
    <mergeCell ref="C138:C139"/>
    <mergeCell ref="G138:G139"/>
    <mergeCell ref="S138:S139"/>
    <mergeCell ref="H138:H139"/>
    <mergeCell ref="I138:I139"/>
    <mergeCell ref="M105:M106"/>
    <mergeCell ref="M121:M122"/>
    <mergeCell ref="C121:C122"/>
    <mergeCell ref="S116:S118"/>
    <mergeCell ref="H105:H106"/>
    <mergeCell ref="I105:I106"/>
    <mergeCell ref="J105:J106"/>
    <mergeCell ref="I107:I108"/>
    <mergeCell ref="K105:K106"/>
    <mergeCell ref="L105:L106"/>
    <mergeCell ref="P107:P108"/>
    <mergeCell ref="Q116:Q118"/>
    <mergeCell ref="R116:R118"/>
    <mergeCell ref="Q107:Q108"/>
    <mergeCell ref="R107:R108"/>
    <mergeCell ref="S107:S108"/>
    <mergeCell ref="J107:J108"/>
    <mergeCell ref="K107:K108"/>
    <mergeCell ref="L107:L108"/>
    <mergeCell ref="M107:M108"/>
    <mergeCell ref="N107:N108"/>
    <mergeCell ref="O107:O108"/>
    <mergeCell ref="P116:P118"/>
    <mergeCell ref="K116:K118"/>
    <mergeCell ref="R93:R94"/>
    <mergeCell ref="S93:S94"/>
    <mergeCell ref="N93:N94"/>
    <mergeCell ref="Q105:Q106"/>
    <mergeCell ref="R105:R106"/>
    <mergeCell ref="S105:S106"/>
    <mergeCell ref="P105:P106"/>
    <mergeCell ref="S102:S103"/>
    <mergeCell ref="Q102:Q103"/>
    <mergeCell ref="R102:R103"/>
    <mergeCell ref="N105:N106"/>
    <mergeCell ref="O105:O106"/>
    <mergeCell ref="O93:O94"/>
    <mergeCell ref="P93:P94"/>
    <mergeCell ref="O102:O103"/>
    <mergeCell ref="P102:P103"/>
    <mergeCell ref="Q93:Q94"/>
    <mergeCell ref="N102:N103"/>
    <mergeCell ref="E107:E108"/>
    <mergeCell ref="F107:F108"/>
    <mergeCell ref="G107:G108"/>
    <mergeCell ref="H107:H108"/>
    <mergeCell ref="E93:E94"/>
    <mergeCell ref="D102:D103"/>
    <mergeCell ref="E102:E103"/>
    <mergeCell ref="F102:F103"/>
    <mergeCell ref="G102:G103"/>
    <mergeCell ref="H102:H103"/>
    <mergeCell ref="F105:F106"/>
    <mergeCell ref="G105:G106"/>
    <mergeCell ref="E105:E106"/>
    <mergeCell ref="F87:F89"/>
    <mergeCell ref="G87:G89"/>
    <mergeCell ref="F93:F94"/>
    <mergeCell ref="G93:G94"/>
    <mergeCell ref="H93:H94"/>
    <mergeCell ref="M93:M94"/>
    <mergeCell ref="I102:I103"/>
    <mergeCell ref="I93:I94"/>
    <mergeCell ref="J93:J94"/>
    <mergeCell ref="K93:K94"/>
    <mergeCell ref="L93:L94"/>
    <mergeCell ref="J102:J103"/>
    <mergeCell ref="K102:K103"/>
    <mergeCell ref="L102:L103"/>
    <mergeCell ref="M102:M103"/>
    <mergeCell ref="J87:J89"/>
    <mergeCell ref="K87:K89"/>
    <mergeCell ref="L87:L89"/>
    <mergeCell ref="M87:M89"/>
    <mergeCell ref="S87:S89"/>
    <mergeCell ref="R87:R89"/>
    <mergeCell ref="R84:R85"/>
    <mergeCell ref="Q87:Q89"/>
    <mergeCell ref="H87:H89"/>
    <mergeCell ref="I84:I85"/>
    <mergeCell ref="C84:C85"/>
    <mergeCell ref="D84:D85"/>
    <mergeCell ref="E84:E85"/>
    <mergeCell ref="F84:F85"/>
    <mergeCell ref="G84:G85"/>
    <mergeCell ref="H84:H85"/>
    <mergeCell ref="O84:O85"/>
    <mergeCell ref="P84:P85"/>
    <mergeCell ref="J84:J85"/>
    <mergeCell ref="Q84:Q85"/>
    <mergeCell ref="I87:I89"/>
    <mergeCell ref="C87:C89"/>
    <mergeCell ref="N84:N85"/>
    <mergeCell ref="P87:P89"/>
    <mergeCell ref="N87:N89"/>
    <mergeCell ref="O87:O89"/>
    <mergeCell ref="D87:D89"/>
    <mergeCell ref="E87:E89"/>
    <mergeCell ref="R65:R74"/>
    <mergeCell ref="S65:S74"/>
    <mergeCell ref="K65:K74"/>
    <mergeCell ref="N65:N74"/>
    <mergeCell ref="I76:I77"/>
    <mergeCell ref="R76:R77"/>
    <mergeCell ref="S84:S85"/>
    <mergeCell ref="L84:L85"/>
    <mergeCell ref="M84:M85"/>
    <mergeCell ref="K84:K85"/>
    <mergeCell ref="O78:O79"/>
    <mergeCell ref="P78:P79"/>
    <mergeCell ref="L76:L77"/>
    <mergeCell ref="E78:E79"/>
    <mergeCell ref="F78:F79"/>
    <mergeCell ref="G78:G79"/>
    <mergeCell ref="H78:H79"/>
    <mergeCell ref="I78:I79"/>
    <mergeCell ref="T65:T74"/>
    <mergeCell ref="D78:D79"/>
    <mergeCell ref="N78:N79"/>
    <mergeCell ref="J78:J79"/>
    <mergeCell ref="K78:K79"/>
    <mergeCell ref="L78:L79"/>
    <mergeCell ref="L65:L74"/>
    <mergeCell ref="M78:M79"/>
    <mergeCell ref="Q65:Q74"/>
    <mergeCell ref="K76:K77"/>
    <mergeCell ref="T78:T79"/>
    <mergeCell ref="Q78:Q79"/>
    <mergeCell ref="O65:O74"/>
    <mergeCell ref="P65:P74"/>
    <mergeCell ref="S76:S77"/>
    <mergeCell ref="P76:P77"/>
    <mergeCell ref="R78:R79"/>
    <mergeCell ref="S78:S79"/>
    <mergeCell ref="T76:T77"/>
    <mergeCell ref="C65:C74"/>
    <mergeCell ref="E65:E74"/>
    <mergeCell ref="J76:J77"/>
    <mergeCell ref="Q76:Q77"/>
    <mergeCell ref="O76:O77"/>
    <mergeCell ref="M76:M77"/>
    <mergeCell ref="N76:N77"/>
    <mergeCell ref="I65:I74"/>
    <mergeCell ref="J65:J74"/>
    <mergeCell ref="D65:D74"/>
    <mergeCell ref="M65:M74"/>
    <mergeCell ref="F65:F74"/>
    <mergeCell ref="G65:G74"/>
    <mergeCell ref="H65:H74"/>
    <mergeCell ref="L50:L52"/>
    <mergeCell ref="I50:I52"/>
    <mergeCell ref="F50:F52"/>
    <mergeCell ref="G50:G52"/>
    <mergeCell ref="H50:H52"/>
    <mergeCell ref="J50:J52"/>
    <mergeCell ref="J48:J49"/>
    <mergeCell ref="G76:G77"/>
    <mergeCell ref="H76:H77"/>
    <mergeCell ref="D48:D49"/>
    <mergeCell ref="E48:E49"/>
    <mergeCell ref="F48:F49"/>
    <mergeCell ref="G48:G49"/>
    <mergeCell ref="I53:I56"/>
    <mergeCell ref="K53:K56"/>
    <mergeCell ref="D53:D56"/>
    <mergeCell ref="H53:H56"/>
    <mergeCell ref="J53:J56"/>
    <mergeCell ref="D50:D52"/>
    <mergeCell ref="E50:E52"/>
    <mergeCell ref="K50:K52"/>
    <mergeCell ref="H48:H49"/>
    <mergeCell ref="S53:S56"/>
    <mergeCell ref="P48:P49"/>
    <mergeCell ref="R50:R52"/>
    <mergeCell ref="S50:S52"/>
    <mergeCell ref="S48:S49"/>
    <mergeCell ref="L42:L44"/>
    <mergeCell ref="M42:M44"/>
    <mergeCell ref="R48:R49"/>
    <mergeCell ref="M48:M49"/>
    <mergeCell ref="N48:N49"/>
    <mergeCell ref="R53:R56"/>
    <mergeCell ref="O50:O52"/>
    <mergeCell ref="P53:P56"/>
    <mergeCell ref="O48:O49"/>
    <mergeCell ref="Q48:Q49"/>
    <mergeCell ref="P50:P52"/>
    <mergeCell ref="Q50:Q52"/>
    <mergeCell ref="M50:M52"/>
    <mergeCell ref="N50:N52"/>
    <mergeCell ref="L53:L56"/>
    <mergeCell ref="M53:M56"/>
    <mergeCell ref="N53:N56"/>
    <mergeCell ref="Q53:Q56"/>
    <mergeCell ref="O53:O56"/>
    <mergeCell ref="S39:S41"/>
    <mergeCell ref="N39:N41"/>
    <mergeCell ref="S42:S44"/>
    <mergeCell ref="P39:P41"/>
    <mergeCell ref="J42:J44"/>
    <mergeCell ref="K42:K44"/>
    <mergeCell ref="Q42:Q44"/>
    <mergeCell ref="R42:R44"/>
    <mergeCell ref="Q39:Q41"/>
    <mergeCell ref="Q32:Q33"/>
    <mergeCell ref="I39:I41"/>
    <mergeCell ref="R39:R41"/>
    <mergeCell ref="O39:O41"/>
    <mergeCell ref="J39:J41"/>
    <mergeCell ref="K39:K41"/>
    <mergeCell ref="K48:K49"/>
    <mergeCell ref="L48:L49"/>
    <mergeCell ref="I48:I49"/>
    <mergeCell ref="I42:I44"/>
    <mergeCell ref="N42:N44"/>
    <mergeCell ref="O42:O44"/>
    <mergeCell ref="P42:P44"/>
    <mergeCell ref="C39:C41"/>
    <mergeCell ref="D39:D41"/>
    <mergeCell ref="E39:E41"/>
    <mergeCell ref="F39:F41"/>
    <mergeCell ref="G39:G41"/>
    <mergeCell ref="L32:L33"/>
    <mergeCell ref="O32:O33"/>
    <mergeCell ref="P32:P33"/>
    <mergeCell ref="J34:J36"/>
    <mergeCell ref="K34:K36"/>
    <mergeCell ref="L34:L36"/>
    <mergeCell ref="M34:M36"/>
    <mergeCell ref="N34:N36"/>
    <mergeCell ref="L39:L41"/>
    <mergeCell ref="M39:M41"/>
    <mergeCell ref="G32:G33"/>
    <mergeCell ref="D34:D36"/>
    <mergeCell ref="H34:H36"/>
    <mergeCell ref="F34:F36"/>
    <mergeCell ref="G34:G36"/>
    <mergeCell ref="H39:H41"/>
    <mergeCell ref="I32:I33"/>
    <mergeCell ref="I34:I36"/>
    <mergeCell ref="K28:K29"/>
    <mergeCell ref="S28:S29"/>
    <mergeCell ref="J7:M7"/>
    <mergeCell ref="J28:J29"/>
    <mergeCell ref="R32:R33"/>
    <mergeCell ref="O34:O36"/>
    <mergeCell ref="P34:P36"/>
    <mergeCell ref="Q34:Q36"/>
    <mergeCell ref="R34:R36"/>
    <mergeCell ref="M32:M33"/>
    <mergeCell ref="N32:N33"/>
    <mergeCell ref="S15:S16"/>
    <mergeCell ref="R24:R25"/>
    <mergeCell ref="R26:R27"/>
    <mergeCell ref="S24:S25"/>
    <mergeCell ref="P28:P29"/>
    <mergeCell ref="Q28:Q29"/>
    <mergeCell ref="R28:R29"/>
    <mergeCell ref="R15:R16"/>
    <mergeCell ref="S26:S27"/>
    <mergeCell ref="S34:S36"/>
    <mergeCell ref="S32:S33"/>
    <mergeCell ref="J32:J33"/>
    <mergeCell ref="K32:K33"/>
    <mergeCell ref="I28:I29"/>
    <mergeCell ref="F26:F27"/>
    <mergeCell ref="L26:L27"/>
    <mergeCell ref="J26:J27"/>
    <mergeCell ref="K26:K27"/>
    <mergeCell ref="Q15:Q16"/>
    <mergeCell ref="M26:M27"/>
    <mergeCell ref="N26:N27"/>
    <mergeCell ref="O26:O27"/>
    <mergeCell ref="Q26:Q27"/>
    <mergeCell ref="M24:M25"/>
    <mergeCell ref="P24:P25"/>
    <mergeCell ref="Q24:Q25"/>
    <mergeCell ref="K15:K16"/>
    <mergeCell ref="L15:L16"/>
    <mergeCell ref="O24:O25"/>
    <mergeCell ref="K24:K25"/>
    <mergeCell ref="N24:N25"/>
    <mergeCell ref="J24:J25"/>
    <mergeCell ref="N15:N16"/>
    <mergeCell ref="L24:L25"/>
    <mergeCell ref="F15:F16"/>
    <mergeCell ref="G15:G16"/>
    <mergeCell ref="P15:P16"/>
    <mergeCell ref="C402:D402"/>
    <mergeCell ref="E342:E343"/>
    <mergeCell ref="F342:F343"/>
    <mergeCell ref="G342:G343"/>
    <mergeCell ref="H342:H343"/>
    <mergeCell ref="C32:C33"/>
    <mergeCell ref="D32:D33"/>
    <mergeCell ref="E32:E33"/>
    <mergeCell ref="F32:F33"/>
    <mergeCell ref="E34:E36"/>
    <mergeCell ref="H32:H33"/>
    <mergeCell ref="D42:D44"/>
    <mergeCell ref="E42:E44"/>
    <mergeCell ref="F42:F44"/>
    <mergeCell ref="G42:G44"/>
    <mergeCell ref="H42:H44"/>
    <mergeCell ref="C53:C56"/>
    <mergeCell ref="E53:E56"/>
    <mergeCell ref="F53:F56"/>
    <mergeCell ref="G53:G56"/>
    <mergeCell ref="C76:C77"/>
    <mergeCell ref="D76:D77"/>
    <mergeCell ref="E76:E77"/>
    <mergeCell ref="F76:F77"/>
    <mergeCell ref="C15:C16"/>
    <mergeCell ref="D15:D16"/>
    <mergeCell ref="E15:E16"/>
    <mergeCell ref="D28:D29"/>
    <mergeCell ref="C24:C25"/>
    <mergeCell ref="C26:C27"/>
    <mergeCell ref="C28:C29"/>
    <mergeCell ref="D24:D25"/>
    <mergeCell ref="D26:D27"/>
    <mergeCell ref="E28:E29"/>
    <mergeCell ref="E26:E27"/>
    <mergeCell ref="R7:S7"/>
    <mergeCell ref="G28:G29"/>
    <mergeCell ref="P26:P27"/>
    <mergeCell ref="I24:I25"/>
    <mergeCell ref="I26:I27"/>
    <mergeCell ref="M15:M16"/>
    <mergeCell ref="E7:I7"/>
    <mergeCell ref="E24:E25"/>
    <mergeCell ref="F24:F25"/>
    <mergeCell ref="G24:G25"/>
    <mergeCell ref="H24:H25"/>
    <mergeCell ref="G26:G27"/>
    <mergeCell ref="F28:F29"/>
    <mergeCell ref="N7:Q7"/>
    <mergeCell ref="O15:O16"/>
    <mergeCell ref="J15:J16"/>
    <mergeCell ref="H28:H29"/>
    <mergeCell ref="H15:H16"/>
    <mergeCell ref="H26:H27"/>
    <mergeCell ref="I15:I16"/>
    <mergeCell ref="L28:L29"/>
    <mergeCell ref="M28:M29"/>
    <mergeCell ref="N28:N29"/>
    <mergeCell ref="O28:O29"/>
  </mergeCells>
  <pageMargins left="0.45" right="0.45" top="0.5" bottom="0.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8"/>
  <sheetViews>
    <sheetView view="pageBreakPreview" topLeftCell="A14" zoomScale="85" zoomScaleNormal="90" zoomScaleSheetLayoutView="85" workbookViewId="0">
      <selection activeCell="I20" sqref="I20"/>
    </sheetView>
  </sheetViews>
  <sheetFormatPr defaultColWidth="9" defaultRowHeight="15" x14ac:dyDescent="0.25"/>
  <cols>
    <col min="1" max="1" width="5.42578125" style="158" customWidth="1"/>
    <col min="2" max="2" width="17.85546875" style="158" customWidth="1"/>
    <col min="3" max="3" width="7.5703125" style="158" customWidth="1"/>
    <col min="4" max="4" width="11.42578125" style="171" customWidth="1"/>
    <col min="5" max="5" width="7.5703125" style="171" customWidth="1"/>
    <col min="6" max="6" width="11.42578125" style="171" customWidth="1"/>
    <col min="7" max="7" width="11.85546875" style="171" customWidth="1"/>
    <col min="8" max="8" width="10.5703125" style="171" customWidth="1"/>
    <col min="9" max="9" width="11.140625" style="158" customWidth="1"/>
    <col min="10" max="10" width="11.28515625" style="171" customWidth="1"/>
    <col min="11" max="11" width="11" style="171" customWidth="1"/>
    <col min="12" max="12" width="11.7109375" style="206" customWidth="1"/>
    <col min="13" max="13" width="11.28515625" style="190" customWidth="1"/>
    <col min="14" max="14" width="9.42578125" style="190" customWidth="1"/>
    <col min="15" max="15" width="11.28515625" style="171" customWidth="1"/>
    <col min="16" max="16" width="11.28515625" style="176" customWidth="1"/>
    <col min="17" max="17" width="9.5703125" style="158" customWidth="1"/>
    <col min="18" max="18" width="11.28515625" style="158" customWidth="1"/>
    <col min="19" max="19" width="15.5703125" style="158" customWidth="1"/>
    <col min="20" max="20" width="23.140625" style="158" customWidth="1"/>
    <col min="21" max="16384" width="9" style="158"/>
  </cols>
  <sheetData>
    <row r="1" spans="1:21" s="152" customFormat="1" ht="23.25" customHeight="1" x14ac:dyDescent="0.25">
      <c r="A1" s="468" t="s">
        <v>764</v>
      </c>
      <c r="B1" s="468"/>
      <c r="C1" s="468"/>
      <c r="D1" s="468"/>
      <c r="E1" s="468"/>
      <c r="F1" s="468"/>
      <c r="G1" s="468"/>
      <c r="H1" s="468"/>
      <c r="I1" s="150"/>
      <c r="J1" s="169"/>
      <c r="K1" s="169"/>
      <c r="L1" s="202"/>
      <c r="M1" s="184"/>
      <c r="N1" s="184"/>
      <c r="O1" s="169"/>
      <c r="P1" s="173"/>
      <c r="Q1" s="150"/>
      <c r="R1" s="150"/>
      <c r="S1" s="150"/>
      <c r="T1" s="151"/>
    </row>
    <row r="2" spans="1:21" s="152" customFormat="1" ht="24.75" customHeight="1" x14ac:dyDescent="0.25">
      <c r="A2" s="469" t="s">
        <v>1483</v>
      </c>
      <c r="B2" s="469"/>
      <c r="C2" s="469"/>
      <c r="D2" s="469"/>
      <c r="E2" s="469"/>
      <c r="F2" s="469"/>
      <c r="G2" s="469"/>
      <c r="H2" s="469"/>
      <c r="I2" s="154"/>
      <c r="J2" s="155"/>
      <c r="K2" s="155"/>
      <c r="L2" s="203"/>
      <c r="M2" s="185"/>
      <c r="N2" s="185"/>
      <c r="O2" s="155"/>
      <c r="P2" s="174"/>
      <c r="Q2" s="154"/>
      <c r="R2" s="154"/>
      <c r="S2" s="154"/>
      <c r="T2" s="151"/>
    </row>
    <row r="3" spans="1:21" s="152" customFormat="1" ht="40.5" customHeight="1" x14ac:dyDescent="0.2">
      <c r="A3" s="470" t="s">
        <v>1540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</row>
    <row r="4" spans="1:21" s="152" customFormat="1" ht="27" customHeight="1" x14ac:dyDescent="0.2">
      <c r="A4" s="471" t="str">
        <f>Thongtin!A4</f>
        <v>Kèm theo báo cáo số ……………/BC-CTHADS ngày          /11/2023 của Cục THADS tỉnh Kon Tum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</row>
    <row r="5" spans="1:21" s="152" customFormat="1" ht="18.75" customHeight="1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203"/>
      <c r="M5" s="185"/>
      <c r="N5" s="185"/>
      <c r="O5" s="155"/>
      <c r="P5" s="175"/>
      <c r="Q5" s="472" t="s">
        <v>977</v>
      </c>
      <c r="R5" s="472"/>
      <c r="S5" s="472"/>
      <c r="T5" s="472"/>
    </row>
    <row r="6" spans="1:21" s="152" customFormat="1" ht="30.75" customHeight="1" x14ac:dyDescent="0.2">
      <c r="A6" s="449" t="s">
        <v>0</v>
      </c>
      <c r="B6" s="449" t="s">
        <v>1043</v>
      </c>
      <c r="C6" s="449" t="s">
        <v>1007</v>
      </c>
      <c r="D6" s="449" t="s">
        <v>1008</v>
      </c>
      <c r="E6" s="449" t="s">
        <v>1009</v>
      </c>
      <c r="F6" s="449" t="s">
        <v>1010</v>
      </c>
      <c r="G6" s="449" t="s">
        <v>990</v>
      </c>
      <c r="H6" s="449" t="s">
        <v>1045</v>
      </c>
      <c r="I6" s="449" t="s">
        <v>1040</v>
      </c>
      <c r="J6" s="504" t="s">
        <v>1041</v>
      </c>
      <c r="K6" s="504" t="s">
        <v>1071</v>
      </c>
      <c r="L6" s="508" t="s">
        <v>975</v>
      </c>
      <c r="M6" s="504" t="s">
        <v>1046</v>
      </c>
      <c r="N6" s="504" t="s">
        <v>1072</v>
      </c>
      <c r="O6" s="504" t="s">
        <v>1534</v>
      </c>
      <c r="P6" s="508" t="s">
        <v>1002</v>
      </c>
      <c r="Q6" s="449" t="s">
        <v>970</v>
      </c>
      <c r="R6" s="449"/>
      <c r="S6" s="504" t="s">
        <v>5</v>
      </c>
      <c r="T6" s="504" t="s">
        <v>971</v>
      </c>
    </row>
    <row r="7" spans="1:21" s="152" customFormat="1" ht="101.25" customHeight="1" x14ac:dyDescent="0.2">
      <c r="A7" s="449"/>
      <c r="B7" s="449"/>
      <c r="C7" s="449"/>
      <c r="D7" s="449"/>
      <c r="E7" s="449"/>
      <c r="F7" s="449"/>
      <c r="G7" s="449"/>
      <c r="H7" s="449"/>
      <c r="I7" s="449"/>
      <c r="J7" s="505"/>
      <c r="K7" s="506"/>
      <c r="L7" s="509"/>
      <c r="M7" s="506"/>
      <c r="N7" s="506"/>
      <c r="O7" s="506"/>
      <c r="P7" s="509"/>
      <c r="Q7" s="271" t="s">
        <v>1013</v>
      </c>
      <c r="R7" s="271" t="s">
        <v>1014</v>
      </c>
      <c r="S7" s="506"/>
      <c r="T7" s="506"/>
    </row>
    <row r="8" spans="1:21" s="157" customFormat="1" ht="16.5" customHeight="1" x14ac:dyDescent="0.25">
      <c r="A8" s="162" t="s">
        <v>980</v>
      </c>
      <c r="B8" s="162">
        <v>1</v>
      </c>
      <c r="C8" s="162">
        <v>2</v>
      </c>
      <c r="D8" s="162">
        <v>3</v>
      </c>
      <c r="E8" s="162">
        <v>4</v>
      </c>
      <c r="F8" s="162">
        <v>5</v>
      </c>
      <c r="G8" s="162">
        <v>6</v>
      </c>
      <c r="H8" s="162">
        <v>7</v>
      </c>
      <c r="I8" s="162">
        <v>8</v>
      </c>
      <c r="J8" s="162">
        <v>9</v>
      </c>
      <c r="K8" s="162">
        <v>10</v>
      </c>
      <c r="L8" s="186">
        <v>11</v>
      </c>
      <c r="M8" s="186">
        <v>12</v>
      </c>
      <c r="N8" s="186">
        <v>13</v>
      </c>
      <c r="O8" s="162">
        <v>14</v>
      </c>
      <c r="P8" s="162">
        <v>15</v>
      </c>
      <c r="Q8" s="162">
        <v>16</v>
      </c>
      <c r="R8" s="162">
        <v>17</v>
      </c>
      <c r="S8" s="162">
        <v>18</v>
      </c>
      <c r="T8" s="162">
        <v>19</v>
      </c>
    </row>
    <row r="9" spans="1:21" s="216" customFormat="1" ht="28.5" customHeight="1" x14ac:dyDescent="0.25">
      <c r="A9" s="211"/>
      <c r="B9" s="212" t="s">
        <v>1015</v>
      </c>
      <c r="C9" s="213">
        <f t="shared" ref="C9:T9" si="0">COUNTA(C10:C64)</f>
        <v>48</v>
      </c>
      <c r="D9" s="214">
        <f t="shared" si="0"/>
        <v>48</v>
      </c>
      <c r="E9" s="214">
        <f t="shared" si="0"/>
        <v>48</v>
      </c>
      <c r="F9" s="214">
        <f t="shared" si="0"/>
        <v>48</v>
      </c>
      <c r="G9" s="214">
        <f t="shared" si="0"/>
        <v>48</v>
      </c>
      <c r="H9" s="214">
        <f t="shared" si="0"/>
        <v>48</v>
      </c>
      <c r="I9" s="213">
        <f t="shared" si="0"/>
        <v>48</v>
      </c>
      <c r="J9" s="214">
        <f t="shared" si="0"/>
        <v>48</v>
      </c>
      <c r="K9" s="214">
        <f t="shared" si="0"/>
        <v>48</v>
      </c>
      <c r="L9" s="213">
        <f t="shared" si="0"/>
        <v>48</v>
      </c>
      <c r="M9" s="213">
        <f t="shared" si="0"/>
        <v>48</v>
      </c>
      <c r="N9" s="213">
        <f t="shared" si="0"/>
        <v>48</v>
      </c>
      <c r="O9" s="213">
        <f t="shared" si="0"/>
        <v>48</v>
      </c>
      <c r="P9" s="213">
        <f t="shared" si="0"/>
        <v>41</v>
      </c>
      <c r="Q9" s="213">
        <f t="shared" si="0"/>
        <v>0</v>
      </c>
      <c r="R9" s="213">
        <f t="shared" si="0"/>
        <v>0</v>
      </c>
      <c r="S9" s="213">
        <f t="shared" si="0"/>
        <v>7</v>
      </c>
      <c r="T9" s="213">
        <f t="shared" si="0"/>
        <v>1</v>
      </c>
      <c r="U9" s="215">
        <f>O9-P9-Q9-S9</f>
        <v>0</v>
      </c>
    </row>
    <row r="10" spans="1:21" s="228" customFormat="1" ht="33" customHeight="1" x14ac:dyDescent="0.25">
      <c r="A10" s="222" t="s">
        <v>981</v>
      </c>
      <c r="B10" s="222" t="s">
        <v>1485</v>
      </c>
      <c r="C10" s="213"/>
      <c r="D10" s="262"/>
      <c r="E10" s="224"/>
      <c r="F10" s="262"/>
      <c r="G10" s="224"/>
      <c r="H10" s="224"/>
      <c r="I10" s="225"/>
      <c r="J10" s="224"/>
      <c r="K10" s="224"/>
      <c r="L10" s="223"/>
      <c r="M10" s="226"/>
      <c r="N10" s="226"/>
      <c r="O10" s="224"/>
      <c r="P10" s="223"/>
      <c r="Q10" s="226"/>
      <c r="R10" s="223"/>
      <c r="S10" s="226"/>
      <c r="T10" s="226"/>
      <c r="U10" s="227"/>
    </row>
    <row r="11" spans="1:21" s="164" customFormat="1" ht="54.95" customHeight="1" x14ac:dyDescent="0.25">
      <c r="A11" s="148">
        <v>1</v>
      </c>
      <c r="B11" s="452" t="s">
        <v>1498</v>
      </c>
      <c r="C11" s="264">
        <v>11</v>
      </c>
      <c r="D11" s="195">
        <v>44104</v>
      </c>
      <c r="E11" s="198" t="s">
        <v>1541</v>
      </c>
      <c r="F11" s="195">
        <v>44260</v>
      </c>
      <c r="G11" s="265" t="s">
        <v>1542</v>
      </c>
      <c r="H11" s="265" t="s">
        <v>1076</v>
      </c>
      <c r="I11" s="265" t="s">
        <v>1478</v>
      </c>
      <c r="J11" s="265" t="s">
        <v>1488</v>
      </c>
      <c r="K11" s="265" t="s">
        <v>1488</v>
      </c>
      <c r="L11" s="195">
        <v>44469</v>
      </c>
      <c r="M11" s="201">
        <v>2960000</v>
      </c>
      <c r="N11" s="207">
        <v>1</v>
      </c>
      <c r="O11" s="265" t="s">
        <v>995</v>
      </c>
      <c r="P11" s="195">
        <v>44484</v>
      </c>
      <c r="Q11" s="22"/>
      <c r="R11" s="194"/>
      <c r="S11" s="179"/>
      <c r="T11" s="265"/>
      <c r="U11" s="163"/>
    </row>
    <row r="12" spans="1:21" s="164" customFormat="1" ht="54.95" customHeight="1" x14ac:dyDescent="0.25">
      <c r="A12" s="148">
        <v>2</v>
      </c>
      <c r="B12" s="454"/>
      <c r="C12" s="180" t="s">
        <v>1486</v>
      </c>
      <c r="D12" s="181">
        <v>43945</v>
      </c>
      <c r="E12" s="179">
        <v>29</v>
      </c>
      <c r="F12" s="181">
        <v>44111</v>
      </c>
      <c r="G12" s="179" t="s">
        <v>1544</v>
      </c>
      <c r="H12" s="179" t="s">
        <v>1076</v>
      </c>
      <c r="I12" s="265" t="s">
        <v>1467</v>
      </c>
      <c r="J12" s="179" t="s">
        <v>1509</v>
      </c>
      <c r="K12" s="179" t="s">
        <v>1509</v>
      </c>
      <c r="L12" s="181">
        <v>44609</v>
      </c>
      <c r="M12" s="182">
        <v>2510000</v>
      </c>
      <c r="N12" s="182">
        <v>1</v>
      </c>
      <c r="O12" s="179" t="s">
        <v>995</v>
      </c>
      <c r="P12" s="181">
        <v>44643</v>
      </c>
      <c r="Q12" s="22"/>
      <c r="R12" s="194"/>
      <c r="S12" s="179"/>
      <c r="T12" s="265"/>
      <c r="U12" s="163"/>
    </row>
    <row r="13" spans="1:21" s="164" customFormat="1" ht="54.95" customHeight="1" x14ac:dyDescent="0.25">
      <c r="A13" s="148">
        <v>3</v>
      </c>
      <c r="B13" s="265" t="s">
        <v>1487</v>
      </c>
      <c r="C13" s="180">
        <v>30</v>
      </c>
      <c r="D13" s="181">
        <v>43587</v>
      </c>
      <c r="E13" s="179">
        <v>986</v>
      </c>
      <c r="F13" s="181">
        <v>43588</v>
      </c>
      <c r="G13" s="179" t="s">
        <v>1528</v>
      </c>
      <c r="H13" s="179" t="s">
        <v>1076</v>
      </c>
      <c r="I13" s="265" t="s">
        <v>1478</v>
      </c>
      <c r="J13" s="179" t="s">
        <v>1509</v>
      </c>
      <c r="K13" s="179" t="s">
        <v>1509</v>
      </c>
      <c r="L13" s="181">
        <v>44517</v>
      </c>
      <c r="M13" s="182">
        <v>1955245</v>
      </c>
      <c r="N13" s="182">
        <v>5</v>
      </c>
      <c r="O13" s="179" t="s">
        <v>995</v>
      </c>
      <c r="P13" s="181">
        <v>44533</v>
      </c>
      <c r="Q13" s="22"/>
      <c r="R13" s="194"/>
      <c r="S13" s="179"/>
      <c r="T13" s="265"/>
      <c r="U13" s="163"/>
    </row>
    <row r="14" spans="1:21" s="164" customFormat="1" ht="54.95" customHeight="1" x14ac:dyDescent="0.25">
      <c r="A14" s="148">
        <v>4</v>
      </c>
      <c r="B14" s="451" t="s">
        <v>1521</v>
      </c>
      <c r="C14" s="180" t="s">
        <v>1530</v>
      </c>
      <c r="D14" s="181">
        <v>44302</v>
      </c>
      <c r="E14" s="179">
        <v>458</v>
      </c>
      <c r="F14" s="194">
        <v>44354</v>
      </c>
      <c r="G14" s="179" t="s">
        <v>1531</v>
      </c>
      <c r="H14" s="179" t="s">
        <v>1076</v>
      </c>
      <c r="I14" s="265" t="s">
        <v>1478</v>
      </c>
      <c r="J14" s="179" t="s">
        <v>1509</v>
      </c>
      <c r="K14" s="179" t="s">
        <v>1509</v>
      </c>
      <c r="L14" s="181">
        <v>44546</v>
      </c>
      <c r="M14" s="182">
        <v>200200</v>
      </c>
      <c r="N14" s="182">
        <v>4</v>
      </c>
      <c r="O14" s="179" t="s">
        <v>995</v>
      </c>
      <c r="P14" s="181">
        <v>44558</v>
      </c>
      <c r="Q14" s="22"/>
      <c r="R14" s="194"/>
      <c r="S14" s="179"/>
      <c r="T14" s="265"/>
      <c r="U14" s="163"/>
    </row>
    <row r="15" spans="1:21" s="164" customFormat="1" ht="54.95" customHeight="1" x14ac:dyDescent="0.25">
      <c r="A15" s="148">
        <v>5</v>
      </c>
      <c r="B15" s="451"/>
      <c r="C15" s="180" t="s">
        <v>1530</v>
      </c>
      <c r="D15" s="181">
        <v>44302</v>
      </c>
      <c r="E15" s="179">
        <v>458</v>
      </c>
      <c r="F15" s="194">
        <v>44354</v>
      </c>
      <c r="G15" s="179" t="s">
        <v>1531</v>
      </c>
      <c r="H15" s="179" t="s">
        <v>1076</v>
      </c>
      <c r="I15" s="265" t="s">
        <v>1478</v>
      </c>
      <c r="J15" s="179" t="s">
        <v>1509</v>
      </c>
      <c r="K15" s="179" t="s">
        <v>1509</v>
      </c>
      <c r="L15" s="181">
        <v>44533</v>
      </c>
      <c r="M15" s="182">
        <v>307106.09999999998</v>
      </c>
      <c r="N15" s="182">
        <v>2</v>
      </c>
      <c r="O15" s="179" t="s">
        <v>995</v>
      </c>
      <c r="P15" s="181">
        <v>44558</v>
      </c>
      <c r="Q15" s="22"/>
      <c r="R15" s="194"/>
      <c r="S15" s="179"/>
      <c r="T15" s="265"/>
      <c r="U15" s="163"/>
    </row>
    <row r="16" spans="1:21" s="164" customFormat="1" ht="54.95" customHeight="1" x14ac:dyDescent="0.25">
      <c r="A16" s="148">
        <v>6</v>
      </c>
      <c r="B16" s="451"/>
      <c r="C16" s="180">
        <v>120</v>
      </c>
      <c r="D16" s="181">
        <v>43794</v>
      </c>
      <c r="E16" s="179">
        <v>1254</v>
      </c>
      <c r="F16" s="194">
        <v>44018</v>
      </c>
      <c r="G16" s="179" t="s">
        <v>1543</v>
      </c>
      <c r="H16" s="179" t="s">
        <v>1076</v>
      </c>
      <c r="I16" s="265" t="s">
        <v>1478</v>
      </c>
      <c r="J16" s="179" t="s">
        <v>1509</v>
      </c>
      <c r="K16" s="179" t="s">
        <v>1509</v>
      </c>
      <c r="L16" s="181">
        <v>44547</v>
      </c>
      <c r="M16" s="182">
        <v>4375000</v>
      </c>
      <c r="N16" s="182">
        <v>6</v>
      </c>
      <c r="O16" s="179" t="s">
        <v>995</v>
      </c>
      <c r="P16" s="181">
        <v>44587</v>
      </c>
      <c r="Q16" s="22"/>
      <c r="R16" s="194"/>
      <c r="S16" s="22"/>
      <c r="T16" s="265"/>
      <c r="U16" s="163"/>
    </row>
    <row r="17" spans="1:21" s="164" customFormat="1" ht="54.95" customHeight="1" x14ac:dyDescent="0.25">
      <c r="A17" s="148">
        <v>7</v>
      </c>
      <c r="B17" s="272" t="s">
        <v>1529</v>
      </c>
      <c r="C17" s="180">
        <v>12</v>
      </c>
      <c r="D17" s="181">
        <v>44284</v>
      </c>
      <c r="E17" s="179">
        <v>415</v>
      </c>
      <c r="F17" s="181">
        <v>44326</v>
      </c>
      <c r="G17" s="179" t="s">
        <v>1532</v>
      </c>
      <c r="H17" s="179" t="s">
        <v>1076</v>
      </c>
      <c r="I17" s="265" t="s">
        <v>1467</v>
      </c>
      <c r="J17" s="179" t="s">
        <v>1509</v>
      </c>
      <c r="K17" s="179" t="s">
        <v>1509</v>
      </c>
      <c r="L17" s="181">
        <v>44554</v>
      </c>
      <c r="M17" s="182">
        <v>672841.179</v>
      </c>
      <c r="N17" s="182">
        <v>4</v>
      </c>
      <c r="O17" s="179" t="s">
        <v>995</v>
      </c>
      <c r="P17" s="181">
        <v>44581</v>
      </c>
      <c r="Q17" s="22"/>
      <c r="R17" s="194"/>
      <c r="S17" s="22"/>
      <c r="T17" s="22"/>
      <c r="U17" s="163"/>
    </row>
    <row r="18" spans="1:21" s="164" customFormat="1" ht="54.95" customHeight="1" x14ac:dyDescent="0.25">
      <c r="A18" s="148">
        <v>8</v>
      </c>
      <c r="B18" s="272" t="s">
        <v>1522</v>
      </c>
      <c r="C18" s="180">
        <v>162</v>
      </c>
      <c r="D18" s="181">
        <v>44036</v>
      </c>
      <c r="E18" s="179">
        <v>207</v>
      </c>
      <c r="F18" s="181">
        <v>44061</v>
      </c>
      <c r="G18" s="179" t="s">
        <v>1523</v>
      </c>
      <c r="H18" s="179" t="s">
        <v>1076</v>
      </c>
      <c r="I18" s="265" t="s">
        <v>1467</v>
      </c>
      <c r="J18" s="179" t="s">
        <v>1509</v>
      </c>
      <c r="K18" s="179" t="s">
        <v>1509</v>
      </c>
      <c r="L18" s="181">
        <v>44560</v>
      </c>
      <c r="M18" s="182">
        <v>6355476.1610000003</v>
      </c>
      <c r="N18" s="182">
        <v>8</v>
      </c>
      <c r="O18" s="179" t="s">
        <v>996</v>
      </c>
      <c r="P18" s="181"/>
      <c r="Q18" s="179"/>
      <c r="R18" s="181"/>
      <c r="S18" s="179" t="s">
        <v>972</v>
      </c>
      <c r="T18" s="22"/>
      <c r="U18" s="163"/>
    </row>
    <row r="19" spans="1:21" s="221" customFormat="1" ht="33" customHeight="1" x14ac:dyDescent="0.25">
      <c r="A19" s="217" t="s">
        <v>982</v>
      </c>
      <c r="B19" s="217" t="s">
        <v>1489</v>
      </c>
      <c r="C19" s="229"/>
      <c r="D19" s="263"/>
      <c r="E19" s="231"/>
      <c r="F19" s="263"/>
      <c r="G19" s="231"/>
      <c r="H19" s="231"/>
      <c r="I19" s="229"/>
      <c r="J19" s="231"/>
      <c r="K19" s="231"/>
      <c r="L19" s="232"/>
      <c r="M19" s="233"/>
      <c r="N19" s="233"/>
      <c r="O19" s="231"/>
      <c r="P19" s="230"/>
      <c r="Q19" s="229"/>
      <c r="R19" s="230"/>
      <c r="S19" s="229"/>
      <c r="T19" s="229"/>
      <c r="U19" s="220"/>
    </row>
    <row r="20" spans="1:21" s="164" customFormat="1" ht="54.95" customHeight="1" x14ac:dyDescent="0.25">
      <c r="A20" s="148">
        <v>1</v>
      </c>
      <c r="B20" s="192" t="s">
        <v>1507</v>
      </c>
      <c r="C20" s="208" t="s">
        <v>1513</v>
      </c>
      <c r="D20" s="209">
        <v>44225</v>
      </c>
      <c r="E20" s="192">
        <v>563</v>
      </c>
      <c r="F20" s="209">
        <v>44264</v>
      </c>
      <c r="G20" s="179" t="s">
        <v>1545</v>
      </c>
      <c r="H20" s="179" t="s">
        <v>1076</v>
      </c>
      <c r="I20" s="179" t="s">
        <v>1470</v>
      </c>
      <c r="J20" s="179" t="s">
        <v>1309</v>
      </c>
      <c r="K20" s="179" t="s">
        <v>1309</v>
      </c>
      <c r="L20" s="209">
        <v>44613</v>
      </c>
      <c r="M20" s="210">
        <v>275000</v>
      </c>
      <c r="N20" s="193">
        <v>1</v>
      </c>
      <c r="O20" s="179" t="s">
        <v>996</v>
      </c>
      <c r="P20" s="209"/>
      <c r="Q20" s="192"/>
      <c r="R20" s="192"/>
      <c r="S20" s="179" t="s">
        <v>1003</v>
      </c>
      <c r="T20" s="198"/>
      <c r="U20" s="163"/>
    </row>
    <row r="21" spans="1:21" s="164" customFormat="1" ht="54.95" customHeight="1" x14ac:dyDescent="0.25">
      <c r="A21" s="148">
        <v>2</v>
      </c>
      <c r="B21" s="456" t="s">
        <v>1508</v>
      </c>
      <c r="C21" s="180" t="s">
        <v>1515</v>
      </c>
      <c r="D21" s="181">
        <v>44344</v>
      </c>
      <c r="E21" s="179">
        <v>968</v>
      </c>
      <c r="F21" s="181">
        <v>44356</v>
      </c>
      <c r="G21" s="179" t="s">
        <v>1537</v>
      </c>
      <c r="H21" s="179" t="s">
        <v>1076</v>
      </c>
      <c r="I21" s="179" t="s">
        <v>1467</v>
      </c>
      <c r="J21" s="179" t="s">
        <v>1520</v>
      </c>
      <c r="K21" s="179" t="s">
        <v>1520</v>
      </c>
      <c r="L21" s="181">
        <v>44491</v>
      </c>
      <c r="M21" s="182">
        <v>2700379</v>
      </c>
      <c r="N21" s="182">
        <v>2</v>
      </c>
      <c r="O21" s="179" t="s">
        <v>995</v>
      </c>
      <c r="P21" s="181">
        <v>44518</v>
      </c>
      <c r="Q21" s="179"/>
      <c r="R21" s="181"/>
      <c r="S21" s="179"/>
      <c r="T21" s="179"/>
      <c r="U21" s="163"/>
    </row>
    <row r="22" spans="1:21" s="164" customFormat="1" ht="54.95" customHeight="1" x14ac:dyDescent="0.25">
      <c r="A22" s="148">
        <v>3</v>
      </c>
      <c r="B22" s="458"/>
      <c r="C22" s="179">
        <v>26</v>
      </c>
      <c r="D22" s="181">
        <v>44400</v>
      </c>
      <c r="E22" s="179">
        <v>1196</v>
      </c>
      <c r="F22" s="181">
        <v>44420</v>
      </c>
      <c r="G22" s="179" t="s">
        <v>1537</v>
      </c>
      <c r="H22" s="179" t="s">
        <v>1076</v>
      </c>
      <c r="I22" s="179" t="s">
        <v>1470</v>
      </c>
      <c r="J22" s="179" t="s">
        <v>1517</v>
      </c>
      <c r="K22" s="179" t="s">
        <v>1517</v>
      </c>
      <c r="L22" s="181">
        <v>44501</v>
      </c>
      <c r="M22" s="182">
        <v>240000</v>
      </c>
      <c r="N22" s="182">
        <v>2</v>
      </c>
      <c r="O22" s="179" t="s">
        <v>995</v>
      </c>
      <c r="P22" s="181">
        <v>44505</v>
      </c>
      <c r="Q22" s="179"/>
      <c r="R22" s="181"/>
      <c r="S22" s="179"/>
      <c r="T22" s="179"/>
      <c r="U22" s="163"/>
    </row>
    <row r="23" spans="1:21" s="164" customFormat="1" ht="54.95" customHeight="1" x14ac:dyDescent="0.25">
      <c r="A23" s="148">
        <v>4</v>
      </c>
      <c r="B23" s="486" t="s">
        <v>1546</v>
      </c>
      <c r="C23" s="179">
        <v>12</v>
      </c>
      <c r="D23" s="181">
        <v>44355</v>
      </c>
      <c r="E23" s="179">
        <v>1131</v>
      </c>
      <c r="F23" s="181">
        <v>44411</v>
      </c>
      <c r="G23" s="179" t="s">
        <v>1536</v>
      </c>
      <c r="H23" s="179" t="s">
        <v>1076</v>
      </c>
      <c r="I23" s="179" t="s">
        <v>1466</v>
      </c>
      <c r="J23" s="179" t="s">
        <v>1510</v>
      </c>
      <c r="K23" s="179" t="s">
        <v>1510</v>
      </c>
      <c r="L23" s="181" t="s">
        <v>1547</v>
      </c>
      <c r="M23" s="183">
        <v>310974</v>
      </c>
      <c r="N23" s="182">
        <v>1</v>
      </c>
      <c r="O23" s="179" t="s">
        <v>995</v>
      </c>
      <c r="P23" s="181">
        <v>44297</v>
      </c>
      <c r="Q23" s="196"/>
      <c r="R23" s="196"/>
      <c r="S23" s="197"/>
      <c r="T23" s="198"/>
      <c r="U23" s="163"/>
    </row>
    <row r="24" spans="1:21" s="164" customFormat="1" ht="54.95" customHeight="1" x14ac:dyDescent="0.25">
      <c r="A24" s="148">
        <v>5</v>
      </c>
      <c r="B24" s="487"/>
      <c r="C24" s="179">
        <v>21</v>
      </c>
      <c r="D24" s="181">
        <v>44365</v>
      </c>
      <c r="E24" s="179">
        <v>1134</v>
      </c>
      <c r="F24" s="181">
        <v>44411</v>
      </c>
      <c r="G24" s="179" t="s">
        <v>1548</v>
      </c>
      <c r="H24" s="179" t="s">
        <v>1076</v>
      </c>
      <c r="I24" s="179" t="s">
        <v>1466</v>
      </c>
      <c r="J24" s="179" t="s">
        <v>1549</v>
      </c>
      <c r="K24" s="179" t="s">
        <v>1549</v>
      </c>
      <c r="L24" s="181" t="s">
        <v>1550</v>
      </c>
      <c r="M24" s="182">
        <v>366000</v>
      </c>
      <c r="N24" s="182">
        <v>2</v>
      </c>
      <c r="O24" s="179" t="s">
        <v>995</v>
      </c>
      <c r="P24" s="181">
        <v>44208</v>
      </c>
      <c r="Q24" s="199"/>
      <c r="R24" s="200"/>
      <c r="S24" s="22"/>
      <c r="T24" s="197"/>
      <c r="U24" s="163"/>
    </row>
    <row r="25" spans="1:21" s="164" customFormat="1" ht="54.95" customHeight="1" x14ac:dyDescent="0.25">
      <c r="A25" s="148">
        <v>6</v>
      </c>
      <c r="B25" s="507"/>
      <c r="C25" s="180" t="s">
        <v>1511</v>
      </c>
      <c r="D25" s="181">
        <v>43915</v>
      </c>
      <c r="E25" s="179">
        <v>737</v>
      </c>
      <c r="F25" s="181">
        <v>44315</v>
      </c>
      <c r="G25" s="179" t="s">
        <v>1551</v>
      </c>
      <c r="H25" s="179" t="s">
        <v>1076</v>
      </c>
      <c r="I25" s="179" t="s">
        <v>1466</v>
      </c>
      <c r="J25" s="179" t="s">
        <v>1510</v>
      </c>
      <c r="K25" s="179" t="s">
        <v>1510</v>
      </c>
      <c r="L25" s="181" t="s">
        <v>1552</v>
      </c>
      <c r="M25" s="182">
        <v>9510000</v>
      </c>
      <c r="N25" s="182">
        <v>4</v>
      </c>
      <c r="O25" s="179" t="s">
        <v>995</v>
      </c>
      <c r="P25" s="181">
        <v>44511</v>
      </c>
      <c r="Q25" s="199"/>
      <c r="R25" s="200"/>
      <c r="S25" s="22"/>
      <c r="T25" s="197"/>
      <c r="U25" s="163"/>
    </row>
    <row r="26" spans="1:21" s="221" customFormat="1" ht="33" customHeight="1" x14ac:dyDescent="0.25">
      <c r="A26" s="217" t="s">
        <v>983</v>
      </c>
      <c r="B26" s="217" t="s">
        <v>1490</v>
      </c>
      <c r="C26" s="229"/>
      <c r="D26" s="263"/>
      <c r="E26" s="231"/>
      <c r="F26" s="263"/>
      <c r="G26" s="231"/>
      <c r="H26" s="231"/>
      <c r="I26" s="229"/>
      <c r="J26" s="231"/>
      <c r="K26" s="231"/>
      <c r="L26" s="232"/>
      <c r="M26" s="233"/>
      <c r="N26" s="233"/>
      <c r="O26" s="231"/>
      <c r="P26" s="230"/>
      <c r="Q26" s="229"/>
      <c r="R26" s="230"/>
      <c r="S26" s="229"/>
      <c r="T26" s="229"/>
      <c r="U26" s="220"/>
    </row>
    <row r="27" spans="1:21" s="164" customFormat="1" ht="50.1" customHeight="1" x14ac:dyDescent="0.25">
      <c r="A27" s="148">
        <v>1</v>
      </c>
      <c r="B27" s="510" t="s">
        <v>1519</v>
      </c>
      <c r="C27" s="260">
        <v>44</v>
      </c>
      <c r="D27" s="261">
        <v>43752</v>
      </c>
      <c r="E27" s="260">
        <v>141</v>
      </c>
      <c r="F27" s="261">
        <v>43802</v>
      </c>
      <c r="G27" s="259" t="s">
        <v>1553</v>
      </c>
      <c r="H27" s="259" t="s">
        <v>1554</v>
      </c>
      <c r="I27" s="259" t="s">
        <v>1555</v>
      </c>
      <c r="J27" s="259" t="s">
        <v>1512</v>
      </c>
      <c r="K27" s="259" t="s">
        <v>1512</v>
      </c>
      <c r="L27" s="261">
        <v>44539</v>
      </c>
      <c r="M27" s="266">
        <v>165883.33300000001</v>
      </c>
      <c r="N27" s="268">
        <v>12</v>
      </c>
      <c r="O27" s="259" t="s">
        <v>995</v>
      </c>
      <c r="P27" s="261">
        <v>44569</v>
      </c>
      <c r="Q27" s="265"/>
      <c r="R27" s="195"/>
      <c r="S27" s="265"/>
      <c r="T27" s="265"/>
      <c r="U27" s="163"/>
    </row>
    <row r="28" spans="1:21" s="164" customFormat="1" ht="50.1" customHeight="1" x14ac:dyDescent="0.25">
      <c r="A28" s="148">
        <v>2</v>
      </c>
      <c r="B28" s="511"/>
      <c r="C28" s="260">
        <v>65</v>
      </c>
      <c r="D28" s="261">
        <v>44068</v>
      </c>
      <c r="E28" s="260">
        <v>377</v>
      </c>
      <c r="F28" s="261">
        <v>44312</v>
      </c>
      <c r="G28" s="259" t="s">
        <v>1556</v>
      </c>
      <c r="H28" s="259" t="s">
        <v>1554</v>
      </c>
      <c r="I28" s="259" t="s">
        <v>1555</v>
      </c>
      <c r="J28" s="259" t="s">
        <v>1512</v>
      </c>
      <c r="K28" s="259" t="s">
        <v>1512</v>
      </c>
      <c r="L28" s="261">
        <v>44553</v>
      </c>
      <c r="M28" s="267">
        <v>543693.58700000006</v>
      </c>
      <c r="N28" s="268">
        <v>3</v>
      </c>
      <c r="O28" s="259" t="s">
        <v>995</v>
      </c>
      <c r="P28" s="261">
        <v>44612</v>
      </c>
      <c r="Q28" s="265"/>
      <c r="R28" s="195"/>
      <c r="S28" s="265"/>
      <c r="T28" s="265"/>
      <c r="U28" s="163"/>
    </row>
    <row r="29" spans="1:21" s="164" customFormat="1" ht="50.1" customHeight="1" x14ac:dyDescent="0.25">
      <c r="A29" s="148">
        <v>3</v>
      </c>
      <c r="B29" s="511"/>
      <c r="C29" s="260" t="s">
        <v>1526</v>
      </c>
      <c r="D29" s="261">
        <v>44306</v>
      </c>
      <c r="E29" s="260">
        <v>473</v>
      </c>
      <c r="F29" s="261">
        <v>44361</v>
      </c>
      <c r="G29" s="259" t="s">
        <v>1557</v>
      </c>
      <c r="H29" s="259" t="s">
        <v>1554</v>
      </c>
      <c r="I29" s="259" t="s">
        <v>1555</v>
      </c>
      <c r="J29" s="259" t="s">
        <v>1512</v>
      </c>
      <c r="K29" s="259" t="s">
        <v>1512</v>
      </c>
      <c r="L29" s="261">
        <v>44223</v>
      </c>
      <c r="M29" s="267">
        <v>230675</v>
      </c>
      <c r="N29" s="268">
        <v>1</v>
      </c>
      <c r="O29" s="259" t="s">
        <v>995</v>
      </c>
      <c r="P29" s="261">
        <v>44614</v>
      </c>
      <c r="Q29" s="265"/>
      <c r="R29" s="195"/>
      <c r="S29" s="265"/>
      <c r="T29" s="265"/>
      <c r="U29" s="163"/>
    </row>
    <row r="30" spans="1:21" s="164" customFormat="1" ht="50.1" customHeight="1" x14ac:dyDescent="0.25">
      <c r="A30" s="148">
        <v>4</v>
      </c>
      <c r="B30" s="512"/>
      <c r="C30" s="260">
        <v>33</v>
      </c>
      <c r="D30" s="261">
        <v>43696</v>
      </c>
      <c r="E30" s="260">
        <v>209</v>
      </c>
      <c r="F30" s="261">
        <v>43843</v>
      </c>
      <c r="G30" s="259" t="s">
        <v>1558</v>
      </c>
      <c r="H30" s="259" t="s">
        <v>1554</v>
      </c>
      <c r="I30" s="259" t="s">
        <v>1555</v>
      </c>
      <c r="J30" s="259" t="s">
        <v>1512</v>
      </c>
      <c r="K30" s="259" t="s">
        <v>1512</v>
      </c>
      <c r="L30" s="261">
        <v>44553</v>
      </c>
      <c r="M30" s="267">
        <v>88867.267999999996</v>
      </c>
      <c r="N30" s="268">
        <v>5</v>
      </c>
      <c r="O30" s="259" t="s">
        <v>995</v>
      </c>
      <c r="P30" s="261">
        <v>44611</v>
      </c>
      <c r="Q30" s="265"/>
      <c r="R30" s="195"/>
      <c r="S30" s="265"/>
      <c r="T30" s="265"/>
      <c r="U30" s="163"/>
    </row>
    <row r="31" spans="1:21" s="221" customFormat="1" ht="33" customHeight="1" x14ac:dyDescent="0.25">
      <c r="A31" s="217" t="s">
        <v>984</v>
      </c>
      <c r="B31" s="217" t="s">
        <v>1499</v>
      </c>
      <c r="C31" s="218"/>
      <c r="D31" s="219"/>
      <c r="E31" s="218"/>
      <c r="F31" s="219"/>
      <c r="G31" s="218"/>
      <c r="H31" s="218"/>
      <c r="I31" s="218"/>
      <c r="J31" s="218"/>
      <c r="K31" s="218"/>
      <c r="L31" s="234"/>
      <c r="M31" s="226"/>
      <c r="N31" s="226"/>
      <c r="O31" s="218"/>
      <c r="P31" s="219"/>
      <c r="Q31" s="218"/>
      <c r="R31" s="219"/>
      <c r="S31" s="218"/>
      <c r="T31" s="218"/>
      <c r="U31" s="220"/>
    </row>
    <row r="32" spans="1:21" s="164" customFormat="1" ht="50.1" customHeight="1" x14ac:dyDescent="0.25">
      <c r="A32" s="148">
        <v>1</v>
      </c>
      <c r="B32" s="451" t="s">
        <v>1500</v>
      </c>
      <c r="C32" s="179">
        <v>12</v>
      </c>
      <c r="D32" s="181">
        <v>43980</v>
      </c>
      <c r="E32" s="179">
        <v>49</v>
      </c>
      <c r="F32" s="181">
        <v>44141</v>
      </c>
      <c r="G32" s="269" t="s">
        <v>1535</v>
      </c>
      <c r="H32" s="179" t="s">
        <v>1076</v>
      </c>
      <c r="I32" s="179" t="s">
        <v>1466</v>
      </c>
      <c r="J32" s="179" t="s">
        <v>1488</v>
      </c>
      <c r="K32" s="179" t="s">
        <v>1488</v>
      </c>
      <c r="L32" s="181">
        <v>44512</v>
      </c>
      <c r="M32" s="182">
        <v>127755</v>
      </c>
      <c r="N32" s="182">
        <v>3</v>
      </c>
      <c r="O32" s="179" t="s">
        <v>995</v>
      </c>
      <c r="P32" s="181">
        <v>44533</v>
      </c>
      <c r="Q32" s="179"/>
      <c r="R32" s="181"/>
      <c r="S32" s="179"/>
      <c r="T32" s="179"/>
      <c r="U32" s="163"/>
    </row>
    <row r="33" spans="1:21" s="164" customFormat="1" ht="50.1" customHeight="1" x14ac:dyDescent="0.25">
      <c r="A33" s="148">
        <v>2</v>
      </c>
      <c r="B33" s="451"/>
      <c r="C33" s="179">
        <v>14</v>
      </c>
      <c r="D33" s="181">
        <v>42538</v>
      </c>
      <c r="E33" s="179">
        <v>55</v>
      </c>
      <c r="F33" s="181">
        <v>42731</v>
      </c>
      <c r="G33" s="179" t="s">
        <v>1518</v>
      </c>
      <c r="H33" s="179" t="s">
        <v>1076</v>
      </c>
      <c r="I33" s="179" t="s">
        <v>1466</v>
      </c>
      <c r="J33" s="179" t="s">
        <v>1488</v>
      </c>
      <c r="K33" s="179" t="s">
        <v>1488</v>
      </c>
      <c r="L33" s="181">
        <v>44554</v>
      </c>
      <c r="M33" s="182">
        <v>185176</v>
      </c>
      <c r="N33" s="182">
        <v>1</v>
      </c>
      <c r="O33" s="179" t="s">
        <v>995</v>
      </c>
      <c r="P33" s="181">
        <v>44567</v>
      </c>
      <c r="Q33" s="179"/>
      <c r="R33" s="181"/>
      <c r="S33" s="179"/>
      <c r="T33" s="273" t="s">
        <v>1559</v>
      </c>
      <c r="U33" s="163"/>
    </row>
    <row r="34" spans="1:21" s="164" customFormat="1" ht="50.1" customHeight="1" x14ac:dyDescent="0.25">
      <c r="A34" s="148">
        <v>3</v>
      </c>
      <c r="B34" s="451"/>
      <c r="C34" s="180" t="s">
        <v>1526</v>
      </c>
      <c r="D34" s="181">
        <v>44081</v>
      </c>
      <c r="E34" s="179">
        <v>37</v>
      </c>
      <c r="F34" s="181">
        <v>44123</v>
      </c>
      <c r="G34" s="179" t="s">
        <v>1533</v>
      </c>
      <c r="H34" s="179" t="s">
        <v>1076</v>
      </c>
      <c r="I34" s="179" t="s">
        <v>1466</v>
      </c>
      <c r="J34" s="179" t="s">
        <v>1488</v>
      </c>
      <c r="K34" s="179" t="s">
        <v>1488</v>
      </c>
      <c r="L34" s="181">
        <v>44427</v>
      </c>
      <c r="M34" s="182">
        <v>483427</v>
      </c>
      <c r="N34" s="182">
        <v>1</v>
      </c>
      <c r="O34" s="179" t="s">
        <v>996</v>
      </c>
      <c r="P34" s="181"/>
      <c r="Q34" s="179"/>
      <c r="R34" s="181"/>
      <c r="S34" s="179" t="s">
        <v>972</v>
      </c>
      <c r="T34" s="179"/>
      <c r="U34" s="163"/>
    </row>
    <row r="35" spans="1:21" s="164" customFormat="1" ht="50.1" customHeight="1" x14ac:dyDescent="0.25">
      <c r="A35" s="148">
        <v>4</v>
      </c>
      <c r="B35" s="451"/>
      <c r="C35" s="179">
        <v>24</v>
      </c>
      <c r="D35" s="181">
        <v>44034</v>
      </c>
      <c r="E35" s="179">
        <v>16</v>
      </c>
      <c r="F35" s="181">
        <v>44111</v>
      </c>
      <c r="G35" s="179" t="s">
        <v>1560</v>
      </c>
      <c r="H35" s="179" t="s">
        <v>1076</v>
      </c>
      <c r="I35" s="179" t="s">
        <v>1466</v>
      </c>
      <c r="J35" s="179" t="s">
        <v>1488</v>
      </c>
      <c r="K35" s="179" t="s">
        <v>1488</v>
      </c>
      <c r="L35" s="181">
        <v>44610</v>
      </c>
      <c r="M35" s="182">
        <v>144000</v>
      </c>
      <c r="N35" s="182">
        <v>4</v>
      </c>
      <c r="O35" s="179" t="s">
        <v>995</v>
      </c>
      <c r="P35" s="181">
        <v>44643</v>
      </c>
      <c r="Q35" s="179"/>
      <c r="R35" s="181"/>
      <c r="S35" s="179"/>
      <c r="T35" s="273"/>
      <c r="U35" s="163"/>
    </row>
    <row r="36" spans="1:21" s="164" customFormat="1" ht="50.1" customHeight="1" x14ac:dyDescent="0.25">
      <c r="A36" s="148">
        <v>5</v>
      </c>
      <c r="B36" s="451"/>
      <c r="C36" s="180" t="s">
        <v>1513</v>
      </c>
      <c r="D36" s="181">
        <v>44320</v>
      </c>
      <c r="E36" s="179">
        <v>262</v>
      </c>
      <c r="F36" s="181">
        <v>44382</v>
      </c>
      <c r="G36" s="179" t="s">
        <v>1561</v>
      </c>
      <c r="H36" s="179" t="s">
        <v>1076</v>
      </c>
      <c r="I36" s="179" t="s">
        <v>1466</v>
      </c>
      <c r="J36" s="179" t="s">
        <v>1488</v>
      </c>
      <c r="K36" s="179" t="s">
        <v>1488</v>
      </c>
      <c r="L36" s="181">
        <v>44616</v>
      </c>
      <c r="M36" s="182">
        <v>494778</v>
      </c>
      <c r="N36" s="182">
        <v>1</v>
      </c>
      <c r="O36" s="179" t="s">
        <v>995</v>
      </c>
      <c r="P36" s="181">
        <v>44285</v>
      </c>
      <c r="Q36" s="179"/>
      <c r="R36" s="181"/>
      <c r="S36" s="179"/>
      <c r="T36" s="179"/>
      <c r="U36" s="163"/>
    </row>
    <row r="37" spans="1:21" s="221" customFormat="1" ht="33" customHeight="1" x14ac:dyDescent="0.25">
      <c r="A37" s="217" t="s">
        <v>1025</v>
      </c>
      <c r="B37" s="217" t="s">
        <v>1502</v>
      </c>
      <c r="C37" s="235"/>
      <c r="D37" s="236"/>
      <c r="E37" s="235"/>
      <c r="F37" s="236"/>
      <c r="G37" s="235"/>
      <c r="H37" s="235"/>
      <c r="I37" s="235"/>
      <c r="J37" s="235"/>
      <c r="K37" s="235"/>
      <c r="L37" s="237"/>
      <c r="M37" s="238"/>
      <c r="N37" s="238"/>
      <c r="O37" s="235"/>
      <c r="P37" s="236"/>
      <c r="Q37" s="235"/>
      <c r="R37" s="236"/>
      <c r="S37" s="235"/>
      <c r="T37" s="235"/>
      <c r="U37" s="220"/>
    </row>
    <row r="38" spans="1:21" s="164" customFormat="1" ht="60" customHeight="1" x14ac:dyDescent="0.25">
      <c r="A38" s="148">
        <v>1</v>
      </c>
      <c r="B38" s="265" t="s">
        <v>1497</v>
      </c>
      <c r="C38" s="180" t="s">
        <v>1504</v>
      </c>
      <c r="D38" s="251">
        <v>44029</v>
      </c>
      <c r="E38" s="179">
        <v>262</v>
      </c>
      <c r="F38" s="181">
        <v>44389</v>
      </c>
      <c r="G38" s="270" t="s">
        <v>1562</v>
      </c>
      <c r="H38" s="179" t="s">
        <v>1076</v>
      </c>
      <c r="I38" s="179" t="s">
        <v>1467</v>
      </c>
      <c r="J38" s="182" t="s">
        <v>1253</v>
      </c>
      <c r="K38" s="182" t="s">
        <v>1253</v>
      </c>
      <c r="L38" s="181">
        <v>44546</v>
      </c>
      <c r="M38" s="182">
        <v>165840</v>
      </c>
      <c r="N38" s="182">
        <v>1</v>
      </c>
      <c r="O38" s="179" t="s">
        <v>995</v>
      </c>
      <c r="P38" s="181">
        <v>44587</v>
      </c>
      <c r="Q38" s="265"/>
      <c r="R38" s="195"/>
      <c r="S38" s="265"/>
      <c r="T38" s="265"/>
      <c r="U38" s="163"/>
    </row>
    <row r="39" spans="1:21" s="221" customFormat="1" ht="33" customHeight="1" x14ac:dyDescent="0.25">
      <c r="A39" s="217" t="s">
        <v>1026</v>
      </c>
      <c r="B39" s="217" t="s">
        <v>1491</v>
      </c>
      <c r="C39" s="229"/>
      <c r="D39" s="263"/>
      <c r="E39" s="231"/>
      <c r="F39" s="263"/>
      <c r="G39" s="231"/>
      <c r="H39" s="231"/>
      <c r="I39" s="229"/>
      <c r="J39" s="231"/>
      <c r="K39" s="231"/>
      <c r="L39" s="232"/>
      <c r="M39" s="233"/>
      <c r="N39" s="233"/>
      <c r="O39" s="231"/>
      <c r="P39" s="230"/>
      <c r="Q39" s="229"/>
      <c r="R39" s="230"/>
      <c r="S39" s="229"/>
      <c r="T39" s="229"/>
      <c r="U39" s="220"/>
    </row>
    <row r="40" spans="1:21" s="164" customFormat="1" ht="54.95" customHeight="1" x14ac:dyDescent="0.25">
      <c r="A40" s="148">
        <v>1</v>
      </c>
      <c r="B40" s="179" t="s">
        <v>1505</v>
      </c>
      <c r="C40" s="180" t="s">
        <v>1504</v>
      </c>
      <c r="D40" s="181">
        <v>44050</v>
      </c>
      <c r="E40" s="179">
        <v>14</v>
      </c>
      <c r="F40" s="181">
        <v>44106</v>
      </c>
      <c r="G40" s="265" t="s">
        <v>1563</v>
      </c>
      <c r="H40" s="179" t="s">
        <v>1006</v>
      </c>
      <c r="I40" s="179" t="s">
        <v>1466</v>
      </c>
      <c r="J40" s="179" t="s">
        <v>1509</v>
      </c>
      <c r="K40" s="179" t="s">
        <v>1509</v>
      </c>
      <c r="L40" s="274">
        <v>44489</v>
      </c>
      <c r="M40" s="182">
        <v>115735.224</v>
      </c>
      <c r="N40" s="253">
        <v>6</v>
      </c>
      <c r="O40" s="179" t="s">
        <v>995</v>
      </c>
      <c r="P40" s="275">
        <v>44544</v>
      </c>
      <c r="Q40" s="182"/>
      <c r="R40" s="182"/>
      <c r="S40" s="182"/>
      <c r="T40" s="265"/>
      <c r="U40" s="163"/>
    </row>
    <row r="41" spans="1:21" s="164" customFormat="1" ht="54.95" customHeight="1" x14ac:dyDescent="0.25">
      <c r="A41" s="148">
        <v>2</v>
      </c>
      <c r="B41" s="456" t="s">
        <v>1505</v>
      </c>
      <c r="C41" s="179">
        <v>43</v>
      </c>
      <c r="D41" s="181">
        <v>44097</v>
      </c>
      <c r="E41" s="179">
        <v>128</v>
      </c>
      <c r="F41" s="181">
        <v>44166</v>
      </c>
      <c r="G41" s="265" t="s">
        <v>1564</v>
      </c>
      <c r="H41" s="179" t="s">
        <v>1006</v>
      </c>
      <c r="I41" s="179" t="s">
        <v>1466</v>
      </c>
      <c r="J41" s="179" t="s">
        <v>1509</v>
      </c>
      <c r="K41" s="179" t="s">
        <v>1509</v>
      </c>
      <c r="L41" s="274">
        <v>44490</v>
      </c>
      <c r="M41" s="276">
        <v>159000</v>
      </c>
      <c r="N41" s="187">
        <v>5</v>
      </c>
      <c r="O41" s="179" t="s">
        <v>995</v>
      </c>
      <c r="P41" s="181">
        <v>44533</v>
      </c>
      <c r="Q41" s="179"/>
      <c r="R41" s="181"/>
      <c r="S41" s="179"/>
      <c r="T41" s="265"/>
      <c r="U41" s="163"/>
    </row>
    <row r="42" spans="1:21" s="164" customFormat="1" ht="54.95" customHeight="1" x14ac:dyDescent="0.25">
      <c r="A42" s="148">
        <v>3</v>
      </c>
      <c r="B42" s="457"/>
      <c r="C42" s="179">
        <v>21</v>
      </c>
      <c r="D42" s="181">
        <v>44196</v>
      </c>
      <c r="E42" s="179">
        <v>304</v>
      </c>
      <c r="F42" s="181">
        <v>44291</v>
      </c>
      <c r="G42" s="265" t="s">
        <v>1565</v>
      </c>
      <c r="H42" s="179" t="s">
        <v>1006</v>
      </c>
      <c r="I42" s="179" t="s">
        <v>1468</v>
      </c>
      <c r="J42" s="179" t="s">
        <v>1509</v>
      </c>
      <c r="K42" s="179" t="s">
        <v>1509</v>
      </c>
      <c r="L42" s="181">
        <v>44512</v>
      </c>
      <c r="M42" s="182">
        <v>205000</v>
      </c>
      <c r="N42" s="187">
        <v>2</v>
      </c>
      <c r="O42" s="179" t="s">
        <v>995</v>
      </c>
      <c r="P42" s="181">
        <v>44533</v>
      </c>
      <c r="Q42" s="179"/>
      <c r="R42" s="181"/>
      <c r="S42" s="179"/>
      <c r="T42" s="265"/>
      <c r="U42" s="163"/>
    </row>
    <row r="43" spans="1:21" s="164" customFormat="1" ht="54.95" customHeight="1" x14ac:dyDescent="0.25">
      <c r="A43" s="148">
        <v>4</v>
      </c>
      <c r="B43" s="457"/>
      <c r="C43" s="179">
        <v>209</v>
      </c>
      <c r="D43" s="181">
        <v>44289</v>
      </c>
      <c r="E43" s="179">
        <v>431</v>
      </c>
      <c r="F43" s="250">
        <v>44365</v>
      </c>
      <c r="G43" s="265" t="s">
        <v>1566</v>
      </c>
      <c r="H43" s="179" t="s">
        <v>1076</v>
      </c>
      <c r="I43" s="179" t="s">
        <v>1468</v>
      </c>
      <c r="J43" s="179" t="s">
        <v>1509</v>
      </c>
      <c r="K43" s="179" t="s">
        <v>1509</v>
      </c>
      <c r="L43" s="181">
        <v>44588</v>
      </c>
      <c r="M43" s="182">
        <v>266800</v>
      </c>
      <c r="N43" s="187">
        <v>1</v>
      </c>
      <c r="O43" s="179" t="s">
        <v>995</v>
      </c>
      <c r="P43" s="250">
        <v>44617</v>
      </c>
      <c r="Q43" s="179"/>
      <c r="R43" s="181"/>
      <c r="S43" s="179"/>
      <c r="T43" s="265"/>
      <c r="U43" s="163"/>
    </row>
    <row r="44" spans="1:21" s="164" customFormat="1" ht="54.95" customHeight="1" x14ac:dyDescent="0.25">
      <c r="A44" s="148">
        <v>5</v>
      </c>
      <c r="B44" s="457"/>
      <c r="C44" s="180" t="s">
        <v>1526</v>
      </c>
      <c r="D44" s="181">
        <v>44279</v>
      </c>
      <c r="E44" s="179">
        <v>366</v>
      </c>
      <c r="F44" s="181">
        <v>44333</v>
      </c>
      <c r="G44" s="265" t="s">
        <v>1567</v>
      </c>
      <c r="H44" s="179" t="s">
        <v>1006</v>
      </c>
      <c r="I44" s="179" t="s">
        <v>1467</v>
      </c>
      <c r="J44" s="179" t="s">
        <v>1509</v>
      </c>
      <c r="K44" s="179" t="s">
        <v>1509</v>
      </c>
      <c r="L44" s="181">
        <v>44587</v>
      </c>
      <c r="M44" s="182">
        <v>290000</v>
      </c>
      <c r="N44" s="253">
        <v>3</v>
      </c>
      <c r="O44" s="179" t="s">
        <v>995</v>
      </c>
      <c r="P44" s="181">
        <v>44608</v>
      </c>
      <c r="Q44" s="179"/>
      <c r="R44" s="179"/>
      <c r="S44" s="179"/>
      <c r="T44" s="265"/>
      <c r="U44" s="163"/>
    </row>
    <row r="45" spans="1:21" s="164" customFormat="1" ht="54.95" customHeight="1" x14ac:dyDescent="0.25">
      <c r="A45" s="148">
        <v>6</v>
      </c>
      <c r="B45" s="457"/>
      <c r="C45" s="192">
        <v>20</v>
      </c>
      <c r="D45" s="209">
        <v>44165</v>
      </c>
      <c r="E45" s="192">
        <v>269</v>
      </c>
      <c r="F45" s="209">
        <v>44270</v>
      </c>
      <c r="G45" s="179" t="s">
        <v>1568</v>
      </c>
      <c r="H45" s="179" t="s">
        <v>1006</v>
      </c>
      <c r="I45" s="179" t="s">
        <v>1467</v>
      </c>
      <c r="J45" s="179" t="s">
        <v>1509</v>
      </c>
      <c r="K45" s="179" t="s">
        <v>1509</v>
      </c>
      <c r="L45" s="181">
        <v>44587</v>
      </c>
      <c r="M45" s="182">
        <v>117158.75199999999</v>
      </c>
      <c r="N45" s="187">
        <v>6</v>
      </c>
      <c r="O45" s="179" t="s">
        <v>996</v>
      </c>
      <c r="P45" s="181"/>
      <c r="Q45" s="179"/>
      <c r="R45" s="181"/>
      <c r="S45" s="179" t="s">
        <v>973</v>
      </c>
      <c r="T45" s="265"/>
      <c r="U45" s="163"/>
    </row>
    <row r="46" spans="1:21" s="164" customFormat="1" ht="54.95" customHeight="1" x14ac:dyDescent="0.25">
      <c r="A46" s="148">
        <v>7</v>
      </c>
      <c r="B46" s="457"/>
      <c r="C46" s="179">
        <v>43</v>
      </c>
      <c r="D46" s="181">
        <v>44097</v>
      </c>
      <c r="E46" s="179">
        <v>128</v>
      </c>
      <c r="F46" s="181">
        <v>44166</v>
      </c>
      <c r="G46" s="265" t="s">
        <v>1564</v>
      </c>
      <c r="H46" s="179" t="s">
        <v>1006</v>
      </c>
      <c r="I46" s="179" t="s">
        <v>1467</v>
      </c>
      <c r="J46" s="179" t="s">
        <v>1509</v>
      </c>
      <c r="K46" s="179" t="s">
        <v>1509</v>
      </c>
      <c r="L46" s="277">
        <v>44587</v>
      </c>
      <c r="M46" s="276">
        <v>365000</v>
      </c>
      <c r="N46" s="187">
        <v>6</v>
      </c>
      <c r="O46" s="179" t="s">
        <v>995</v>
      </c>
      <c r="P46" s="181">
        <v>44638</v>
      </c>
      <c r="Q46" s="179"/>
      <c r="R46" s="181"/>
      <c r="S46" s="179"/>
      <c r="T46" s="265"/>
      <c r="U46" s="163"/>
    </row>
    <row r="47" spans="1:21" s="164" customFormat="1" ht="54.95" customHeight="1" x14ac:dyDescent="0.25">
      <c r="A47" s="148">
        <v>8</v>
      </c>
      <c r="B47" s="457"/>
      <c r="C47" s="180" t="s">
        <v>1511</v>
      </c>
      <c r="D47" s="181">
        <v>44033</v>
      </c>
      <c r="E47" s="179">
        <v>9</v>
      </c>
      <c r="F47" s="181">
        <v>44106</v>
      </c>
      <c r="G47" s="265" t="s">
        <v>1569</v>
      </c>
      <c r="H47" s="179" t="s">
        <v>1006</v>
      </c>
      <c r="I47" s="179" t="s">
        <v>1468</v>
      </c>
      <c r="J47" s="179" t="s">
        <v>1509</v>
      </c>
      <c r="K47" s="179" t="s">
        <v>1509</v>
      </c>
      <c r="L47" s="195">
        <v>44484</v>
      </c>
      <c r="M47" s="276">
        <v>653854.23600000003</v>
      </c>
      <c r="N47" s="187">
        <v>7</v>
      </c>
      <c r="O47" s="179" t="s">
        <v>996</v>
      </c>
      <c r="P47" s="181"/>
      <c r="Q47" s="179"/>
      <c r="R47" s="181"/>
      <c r="S47" s="179" t="s">
        <v>972</v>
      </c>
      <c r="T47" s="265"/>
      <c r="U47" s="163"/>
    </row>
    <row r="48" spans="1:21" s="164" customFormat="1" ht="54.95" customHeight="1" x14ac:dyDescent="0.25">
      <c r="A48" s="148">
        <v>9</v>
      </c>
      <c r="B48" s="457"/>
      <c r="C48" s="180" t="s">
        <v>1516</v>
      </c>
      <c r="D48" s="181">
        <v>43580</v>
      </c>
      <c r="E48" s="179">
        <v>438</v>
      </c>
      <c r="F48" s="181">
        <v>43649</v>
      </c>
      <c r="G48" s="265" t="s">
        <v>1570</v>
      </c>
      <c r="H48" s="179" t="s">
        <v>1076</v>
      </c>
      <c r="I48" s="179" t="s">
        <v>1467</v>
      </c>
      <c r="J48" s="179" t="s">
        <v>1509</v>
      </c>
      <c r="K48" s="179" t="s">
        <v>1509</v>
      </c>
      <c r="L48" s="195">
        <v>44587</v>
      </c>
      <c r="M48" s="276">
        <v>45000</v>
      </c>
      <c r="N48" s="187">
        <v>6</v>
      </c>
      <c r="O48" s="179" t="s">
        <v>995</v>
      </c>
      <c r="P48" s="181">
        <v>44649</v>
      </c>
      <c r="Q48" s="179"/>
      <c r="R48" s="181"/>
      <c r="S48" s="179"/>
      <c r="T48" s="265"/>
      <c r="U48" s="163"/>
    </row>
    <row r="49" spans="1:21" s="164" customFormat="1" ht="54.95" customHeight="1" x14ac:dyDescent="0.25">
      <c r="A49" s="148">
        <v>10</v>
      </c>
      <c r="B49" s="458"/>
      <c r="C49" s="180" t="s">
        <v>1511</v>
      </c>
      <c r="D49" s="181">
        <v>44033</v>
      </c>
      <c r="E49" s="179">
        <v>9</v>
      </c>
      <c r="F49" s="181">
        <v>44106</v>
      </c>
      <c r="G49" s="265" t="s">
        <v>1569</v>
      </c>
      <c r="H49" s="179" t="s">
        <v>1006</v>
      </c>
      <c r="I49" s="179" t="s">
        <v>1468</v>
      </c>
      <c r="J49" s="179" t="s">
        <v>1509</v>
      </c>
      <c r="K49" s="179" t="s">
        <v>1509</v>
      </c>
      <c r="L49" s="181">
        <v>44559</v>
      </c>
      <c r="M49" s="182">
        <v>174375.81200000001</v>
      </c>
      <c r="N49" s="187">
        <v>9</v>
      </c>
      <c r="O49" s="179" t="s">
        <v>996</v>
      </c>
      <c r="P49" s="181"/>
      <c r="Q49" s="179"/>
      <c r="R49" s="181"/>
      <c r="S49" s="179" t="s">
        <v>972</v>
      </c>
      <c r="T49" s="265"/>
      <c r="U49" s="163"/>
    </row>
    <row r="50" spans="1:21" s="164" customFormat="1" ht="54.95" customHeight="1" x14ac:dyDescent="0.25">
      <c r="A50" s="148">
        <v>11</v>
      </c>
      <c r="B50" s="456" t="s">
        <v>1506</v>
      </c>
      <c r="C50" s="179">
        <v>46</v>
      </c>
      <c r="D50" s="181">
        <v>44103</v>
      </c>
      <c r="E50" s="179">
        <v>211</v>
      </c>
      <c r="F50" s="250" t="s">
        <v>1571</v>
      </c>
      <c r="G50" s="179" t="s">
        <v>1572</v>
      </c>
      <c r="H50" s="179" t="s">
        <v>1076</v>
      </c>
      <c r="I50" s="179" t="s">
        <v>1466</v>
      </c>
      <c r="J50" s="278" t="s">
        <v>1253</v>
      </c>
      <c r="K50" s="278" t="s">
        <v>1253</v>
      </c>
      <c r="L50" s="181">
        <v>44552</v>
      </c>
      <c r="M50" s="182">
        <v>87075</v>
      </c>
      <c r="N50" s="182">
        <v>8</v>
      </c>
      <c r="O50" s="179" t="s">
        <v>995</v>
      </c>
      <c r="P50" s="250">
        <v>44579</v>
      </c>
      <c r="Q50" s="179"/>
      <c r="R50" s="181"/>
      <c r="S50" s="179"/>
      <c r="T50" s="265"/>
      <c r="U50" s="163"/>
    </row>
    <row r="51" spans="1:21" s="164" customFormat="1" ht="54.95" customHeight="1" x14ac:dyDescent="0.25">
      <c r="A51" s="148">
        <v>12</v>
      </c>
      <c r="B51" s="457"/>
      <c r="C51" s="180" t="s">
        <v>1516</v>
      </c>
      <c r="D51" s="181">
        <v>43487</v>
      </c>
      <c r="E51" s="179">
        <v>292</v>
      </c>
      <c r="F51" s="181">
        <v>43563</v>
      </c>
      <c r="G51" s="179" t="s">
        <v>1573</v>
      </c>
      <c r="H51" s="179" t="s">
        <v>1076</v>
      </c>
      <c r="I51" s="179" t="s">
        <v>1466</v>
      </c>
      <c r="J51" s="278" t="s">
        <v>1253</v>
      </c>
      <c r="K51" s="278" t="s">
        <v>1253</v>
      </c>
      <c r="L51" s="181">
        <v>44498</v>
      </c>
      <c r="M51" s="182">
        <v>60591</v>
      </c>
      <c r="N51" s="182">
        <v>8</v>
      </c>
      <c r="O51" s="179" t="s">
        <v>995</v>
      </c>
      <c r="P51" s="250">
        <v>44505</v>
      </c>
      <c r="Q51" s="179"/>
      <c r="R51" s="181"/>
      <c r="S51" s="179"/>
      <c r="T51" s="265"/>
      <c r="U51" s="163"/>
    </row>
    <row r="52" spans="1:21" s="164" customFormat="1" ht="54.95" customHeight="1" x14ac:dyDescent="0.25">
      <c r="A52" s="148">
        <v>13</v>
      </c>
      <c r="B52" s="457"/>
      <c r="C52" s="252">
        <v>37</v>
      </c>
      <c r="D52" s="251">
        <v>44083</v>
      </c>
      <c r="E52" s="252">
        <v>94</v>
      </c>
      <c r="F52" s="251">
        <v>44137</v>
      </c>
      <c r="G52" s="179" t="s">
        <v>1574</v>
      </c>
      <c r="H52" s="179" t="s">
        <v>1076</v>
      </c>
      <c r="I52" s="179" t="s">
        <v>1467</v>
      </c>
      <c r="J52" s="278" t="s">
        <v>1253</v>
      </c>
      <c r="K52" s="278" t="s">
        <v>1253</v>
      </c>
      <c r="L52" s="181">
        <v>44505</v>
      </c>
      <c r="M52" s="182">
        <v>303323</v>
      </c>
      <c r="N52" s="182">
        <v>8</v>
      </c>
      <c r="O52" s="179" t="s">
        <v>995</v>
      </c>
      <c r="P52" s="250">
        <v>44522</v>
      </c>
      <c r="Q52" s="179"/>
      <c r="R52" s="181"/>
      <c r="S52" s="179"/>
      <c r="T52" s="265"/>
      <c r="U52" s="163"/>
    </row>
    <row r="53" spans="1:21" s="164" customFormat="1" ht="54.95" customHeight="1" x14ac:dyDescent="0.25">
      <c r="A53" s="148">
        <v>14</v>
      </c>
      <c r="B53" s="457"/>
      <c r="C53" s="179" t="s">
        <v>1575</v>
      </c>
      <c r="D53" s="181">
        <v>44085</v>
      </c>
      <c r="E53" s="179">
        <v>131</v>
      </c>
      <c r="F53" s="181">
        <v>44166</v>
      </c>
      <c r="G53" s="179" t="s">
        <v>1576</v>
      </c>
      <c r="H53" s="179" t="s">
        <v>1076</v>
      </c>
      <c r="I53" s="179" t="s">
        <v>1466</v>
      </c>
      <c r="J53" s="278" t="s">
        <v>1253</v>
      </c>
      <c r="K53" s="278" t="s">
        <v>1253</v>
      </c>
      <c r="L53" s="181">
        <v>44498</v>
      </c>
      <c r="M53" s="182">
        <v>130000</v>
      </c>
      <c r="N53" s="182">
        <v>6</v>
      </c>
      <c r="O53" s="179" t="s">
        <v>995</v>
      </c>
      <c r="P53" s="250">
        <v>44524</v>
      </c>
      <c r="Q53" s="179"/>
      <c r="R53" s="181"/>
      <c r="S53" s="179"/>
      <c r="T53" s="265"/>
      <c r="U53" s="163"/>
    </row>
    <row r="54" spans="1:21" s="164" customFormat="1" ht="54.95" customHeight="1" x14ac:dyDescent="0.25">
      <c r="A54" s="148">
        <v>15</v>
      </c>
      <c r="B54" s="457"/>
      <c r="C54" s="180" t="s">
        <v>1530</v>
      </c>
      <c r="D54" s="181">
        <v>43588</v>
      </c>
      <c r="E54" s="179">
        <v>35</v>
      </c>
      <c r="F54" s="181">
        <v>43754</v>
      </c>
      <c r="G54" s="179" t="s">
        <v>1577</v>
      </c>
      <c r="H54" s="179" t="s">
        <v>1076</v>
      </c>
      <c r="I54" s="179" t="s">
        <v>1466</v>
      </c>
      <c r="J54" s="278" t="s">
        <v>1253</v>
      </c>
      <c r="K54" s="278" t="s">
        <v>1253</v>
      </c>
      <c r="L54" s="181">
        <v>44573</v>
      </c>
      <c r="M54" s="182">
        <v>68000</v>
      </c>
      <c r="N54" s="182">
        <v>15</v>
      </c>
      <c r="O54" s="179" t="s">
        <v>995</v>
      </c>
      <c r="P54" s="181">
        <v>44585</v>
      </c>
      <c r="Q54" s="179"/>
      <c r="R54" s="181"/>
      <c r="S54" s="179"/>
      <c r="T54" s="179"/>
      <c r="U54" s="163"/>
    </row>
    <row r="55" spans="1:21" s="164" customFormat="1" ht="54.95" customHeight="1" x14ac:dyDescent="0.25">
      <c r="A55" s="148">
        <v>16</v>
      </c>
      <c r="B55" s="458"/>
      <c r="C55" s="179">
        <v>16</v>
      </c>
      <c r="D55" s="181">
        <v>44099</v>
      </c>
      <c r="E55" s="179">
        <v>182</v>
      </c>
      <c r="F55" s="181">
        <v>44208</v>
      </c>
      <c r="G55" s="179" t="s">
        <v>1578</v>
      </c>
      <c r="H55" s="179" t="s">
        <v>1076</v>
      </c>
      <c r="I55" s="179" t="s">
        <v>1466</v>
      </c>
      <c r="J55" s="278" t="s">
        <v>1253</v>
      </c>
      <c r="K55" s="278" t="s">
        <v>1253</v>
      </c>
      <c r="L55" s="181">
        <v>44587</v>
      </c>
      <c r="M55" s="182">
        <v>230000</v>
      </c>
      <c r="N55" s="182">
        <v>7</v>
      </c>
      <c r="O55" s="179" t="s">
        <v>995</v>
      </c>
      <c r="P55" s="181">
        <v>44617</v>
      </c>
      <c r="Q55" s="179"/>
      <c r="R55" s="181"/>
      <c r="S55" s="179"/>
      <c r="T55" s="179"/>
      <c r="U55" s="163"/>
    </row>
    <row r="56" spans="1:21" s="164" customFormat="1" ht="54.95" customHeight="1" x14ac:dyDescent="0.25">
      <c r="A56" s="148">
        <v>17</v>
      </c>
      <c r="B56" s="456" t="s">
        <v>1506</v>
      </c>
      <c r="C56" s="279">
        <v>45</v>
      </c>
      <c r="D56" s="251">
        <v>44333</v>
      </c>
      <c r="E56" s="179">
        <v>69</v>
      </c>
      <c r="F56" s="181">
        <v>44333</v>
      </c>
      <c r="G56" s="179" t="s">
        <v>1579</v>
      </c>
      <c r="H56" s="179" t="s">
        <v>1076</v>
      </c>
      <c r="I56" s="179" t="s">
        <v>1467</v>
      </c>
      <c r="J56" s="278" t="s">
        <v>1253</v>
      </c>
      <c r="K56" s="278" t="s">
        <v>1253</v>
      </c>
      <c r="L56" s="181">
        <v>44622</v>
      </c>
      <c r="M56" s="182">
        <v>1092000</v>
      </c>
      <c r="N56" s="182">
        <v>4</v>
      </c>
      <c r="O56" s="179" t="s">
        <v>995</v>
      </c>
      <c r="P56" s="181">
        <v>44644</v>
      </c>
      <c r="Q56" s="179"/>
      <c r="R56" s="181"/>
      <c r="S56" s="179"/>
      <c r="T56" s="265"/>
      <c r="U56" s="163"/>
    </row>
    <row r="57" spans="1:21" s="164" customFormat="1" ht="54.95" customHeight="1" x14ac:dyDescent="0.25">
      <c r="A57" s="148">
        <v>18</v>
      </c>
      <c r="B57" s="458"/>
      <c r="C57" s="279">
        <v>19</v>
      </c>
      <c r="D57" s="251">
        <v>44153</v>
      </c>
      <c r="E57" s="279">
        <v>91</v>
      </c>
      <c r="F57" s="251">
        <v>44221</v>
      </c>
      <c r="G57" s="179" t="s">
        <v>1580</v>
      </c>
      <c r="H57" s="179" t="s">
        <v>1076</v>
      </c>
      <c r="I57" s="179" t="s">
        <v>1466</v>
      </c>
      <c r="J57" s="278" t="s">
        <v>1253</v>
      </c>
      <c r="K57" s="278" t="s">
        <v>1253</v>
      </c>
      <c r="L57" s="181">
        <v>44643</v>
      </c>
      <c r="M57" s="182">
        <v>243000</v>
      </c>
      <c r="N57" s="182">
        <v>8</v>
      </c>
      <c r="O57" s="179" t="s">
        <v>996</v>
      </c>
      <c r="P57" s="181"/>
      <c r="Q57" s="179"/>
      <c r="R57" s="181"/>
      <c r="S57" s="179" t="s">
        <v>1003</v>
      </c>
      <c r="T57" s="265"/>
      <c r="U57" s="163"/>
    </row>
    <row r="58" spans="1:21" s="221" customFormat="1" ht="33" customHeight="1" x14ac:dyDescent="0.25">
      <c r="A58" s="239" t="s">
        <v>1514</v>
      </c>
      <c r="B58" s="217" t="s">
        <v>1492</v>
      </c>
      <c r="C58" s="229"/>
      <c r="D58" s="263"/>
      <c r="E58" s="231"/>
      <c r="F58" s="263"/>
      <c r="G58" s="231"/>
      <c r="H58" s="231"/>
      <c r="I58" s="229"/>
      <c r="J58" s="231"/>
      <c r="K58" s="231"/>
      <c r="L58" s="232"/>
      <c r="M58" s="233"/>
      <c r="N58" s="233"/>
      <c r="O58" s="231"/>
      <c r="P58" s="230"/>
      <c r="Q58" s="229"/>
      <c r="R58" s="230"/>
      <c r="S58" s="229"/>
      <c r="T58" s="229"/>
      <c r="U58" s="220"/>
    </row>
    <row r="59" spans="1:21" s="164" customFormat="1" ht="54.95" customHeight="1" x14ac:dyDescent="0.25">
      <c r="A59" s="148">
        <v>1</v>
      </c>
      <c r="B59" s="452" t="s">
        <v>1503</v>
      </c>
      <c r="C59" s="180" t="s">
        <v>1486</v>
      </c>
      <c r="D59" s="181">
        <v>44014</v>
      </c>
      <c r="E59" s="179">
        <v>58</v>
      </c>
      <c r="F59" s="181">
        <v>44179</v>
      </c>
      <c r="G59" s="179" t="s">
        <v>1538</v>
      </c>
      <c r="H59" s="179" t="s">
        <v>1076</v>
      </c>
      <c r="I59" s="179" t="s">
        <v>1467</v>
      </c>
      <c r="J59" s="179" t="s">
        <v>1582</v>
      </c>
      <c r="K59" s="179" t="s">
        <v>1488</v>
      </c>
      <c r="L59" s="181">
        <v>44477</v>
      </c>
      <c r="M59" s="182">
        <v>141000</v>
      </c>
      <c r="N59" s="281">
        <v>3</v>
      </c>
      <c r="O59" s="179" t="s">
        <v>995</v>
      </c>
      <c r="P59" s="181">
        <v>44525</v>
      </c>
      <c r="Q59" s="179"/>
      <c r="R59" s="181"/>
      <c r="S59" s="179"/>
      <c r="T59" s="179"/>
      <c r="U59" s="163"/>
    </row>
    <row r="60" spans="1:21" s="164" customFormat="1" ht="54.95" customHeight="1" x14ac:dyDescent="0.25">
      <c r="A60" s="148">
        <v>2</v>
      </c>
      <c r="B60" s="453"/>
      <c r="C60" s="180" t="s">
        <v>1486</v>
      </c>
      <c r="D60" s="181">
        <v>44014</v>
      </c>
      <c r="E60" s="179">
        <v>58</v>
      </c>
      <c r="F60" s="181">
        <v>44179</v>
      </c>
      <c r="G60" s="179" t="s">
        <v>1538</v>
      </c>
      <c r="H60" s="179" t="s">
        <v>1076</v>
      </c>
      <c r="I60" s="179" t="s">
        <v>1467</v>
      </c>
      <c r="J60" s="179" t="s">
        <v>1582</v>
      </c>
      <c r="K60" s="179" t="s">
        <v>1488</v>
      </c>
      <c r="L60" s="181">
        <v>44477</v>
      </c>
      <c r="M60" s="182">
        <v>188453.55</v>
      </c>
      <c r="N60" s="182">
        <v>3</v>
      </c>
      <c r="O60" s="179" t="s">
        <v>995</v>
      </c>
      <c r="P60" s="181">
        <v>44525</v>
      </c>
      <c r="Q60" s="179"/>
      <c r="R60" s="181"/>
      <c r="S60" s="179"/>
      <c r="T60" s="179"/>
      <c r="U60" s="163"/>
    </row>
    <row r="61" spans="1:21" s="164" customFormat="1" ht="54.95" customHeight="1" x14ac:dyDescent="0.25">
      <c r="A61" s="148">
        <v>3</v>
      </c>
      <c r="B61" s="453"/>
      <c r="C61" s="180" t="s">
        <v>1486</v>
      </c>
      <c r="D61" s="181">
        <v>44379</v>
      </c>
      <c r="E61" s="179">
        <v>58</v>
      </c>
      <c r="F61" s="181">
        <v>44179</v>
      </c>
      <c r="G61" s="179" t="s">
        <v>1538</v>
      </c>
      <c r="H61" s="179" t="s">
        <v>1076</v>
      </c>
      <c r="I61" s="179" t="s">
        <v>1467</v>
      </c>
      <c r="J61" s="179" t="s">
        <v>1582</v>
      </c>
      <c r="K61" s="179" t="s">
        <v>1488</v>
      </c>
      <c r="L61" s="181">
        <v>44477</v>
      </c>
      <c r="M61" s="182">
        <v>147500</v>
      </c>
      <c r="N61" s="182">
        <v>3</v>
      </c>
      <c r="O61" s="179" t="s">
        <v>995</v>
      </c>
      <c r="P61" s="181">
        <v>44525</v>
      </c>
      <c r="Q61" s="179"/>
      <c r="R61" s="181"/>
      <c r="S61" s="179"/>
      <c r="T61" s="179"/>
      <c r="U61" s="163"/>
    </row>
    <row r="62" spans="1:21" s="164" customFormat="1" ht="54.95" customHeight="1" x14ac:dyDescent="0.25">
      <c r="A62" s="148">
        <v>4</v>
      </c>
      <c r="B62" s="453"/>
      <c r="C62" s="180" t="s">
        <v>1486</v>
      </c>
      <c r="D62" s="181">
        <v>44379</v>
      </c>
      <c r="E62" s="179">
        <v>58</v>
      </c>
      <c r="F62" s="181">
        <v>44179</v>
      </c>
      <c r="G62" s="179" t="s">
        <v>1538</v>
      </c>
      <c r="H62" s="179" t="s">
        <v>1076</v>
      </c>
      <c r="I62" s="179" t="s">
        <v>1467</v>
      </c>
      <c r="J62" s="179" t="s">
        <v>1582</v>
      </c>
      <c r="K62" s="179" t="s">
        <v>1488</v>
      </c>
      <c r="L62" s="181">
        <v>44477</v>
      </c>
      <c r="M62" s="182">
        <v>74700</v>
      </c>
      <c r="N62" s="182">
        <v>3</v>
      </c>
      <c r="O62" s="179" t="s">
        <v>995</v>
      </c>
      <c r="P62" s="181">
        <v>44525</v>
      </c>
      <c r="Q62" s="179"/>
      <c r="R62" s="181"/>
      <c r="S62" s="179"/>
      <c r="T62" s="179"/>
      <c r="U62" s="163"/>
    </row>
    <row r="63" spans="1:21" s="164" customFormat="1" ht="54.95" customHeight="1" x14ac:dyDescent="0.25">
      <c r="A63" s="148">
        <v>5</v>
      </c>
      <c r="B63" s="453"/>
      <c r="C63" s="180" t="s">
        <v>1486</v>
      </c>
      <c r="D63" s="181">
        <v>44379</v>
      </c>
      <c r="E63" s="179">
        <v>58</v>
      </c>
      <c r="F63" s="181">
        <v>44179</v>
      </c>
      <c r="G63" s="179" t="s">
        <v>1538</v>
      </c>
      <c r="H63" s="179" t="s">
        <v>1076</v>
      </c>
      <c r="I63" s="179" t="s">
        <v>1467</v>
      </c>
      <c r="J63" s="179" t="s">
        <v>1582</v>
      </c>
      <c r="K63" s="179" t="s">
        <v>1488</v>
      </c>
      <c r="L63" s="181">
        <v>44545</v>
      </c>
      <c r="M63" s="182">
        <v>75000</v>
      </c>
      <c r="N63" s="182">
        <v>4</v>
      </c>
      <c r="O63" s="179" t="s">
        <v>995</v>
      </c>
      <c r="P63" s="181">
        <v>44617</v>
      </c>
      <c r="Q63" s="179"/>
      <c r="R63" s="181"/>
      <c r="S63" s="179"/>
      <c r="T63" s="179"/>
      <c r="U63" s="163"/>
    </row>
    <row r="64" spans="1:21" s="164" customFormat="1" ht="54.95" customHeight="1" x14ac:dyDescent="0.25">
      <c r="A64" s="148">
        <v>6</v>
      </c>
      <c r="B64" s="454"/>
      <c r="C64" s="180">
        <v>20</v>
      </c>
      <c r="D64" s="181">
        <v>44043</v>
      </c>
      <c r="E64" s="179">
        <v>133</v>
      </c>
      <c r="F64" s="282">
        <v>44299</v>
      </c>
      <c r="G64" s="179" t="s">
        <v>1583</v>
      </c>
      <c r="H64" s="179" t="s">
        <v>1076</v>
      </c>
      <c r="I64" s="179" t="s">
        <v>1467</v>
      </c>
      <c r="J64" s="179" t="s">
        <v>1582</v>
      </c>
      <c r="K64" s="179" t="s">
        <v>1488</v>
      </c>
      <c r="L64" s="181">
        <v>44574</v>
      </c>
      <c r="M64" s="182">
        <v>80147.467000000004</v>
      </c>
      <c r="N64" s="182">
        <v>5</v>
      </c>
      <c r="O64" s="179" t="s">
        <v>995</v>
      </c>
      <c r="P64" s="181">
        <v>44609</v>
      </c>
      <c r="Q64" s="179"/>
      <c r="R64" s="181"/>
      <c r="S64" s="179"/>
      <c r="T64" s="179"/>
      <c r="U64" s="163"/>
    </row>
    <row r="65" spans="1:21" s="164" customFormat="1" ht="28.5" customHeight="1" x14ac:dyDescent="0.25">
      <c r="A65" s="148"/>
      <c r="B65" s="513" t="s">
        <v>1495</v>
      </c>
      <c r="C65" s="513"/>
      <c r="D65" s="513"/>
      <c r="E65" s="513"/>
      <c r="F65" s="460">
        <f>L9</f>
        <v>48</v>
      </c>
      <c r="G65" s="461"/>
      <c r="H65" s="170"/>
      <c r="I65" s="152"/>
      <c r="J65" s="170"/>
      <c r="K65" s="170"/>
      <c r="L65" s="204"/>
      <c r="M65" s="188"/>
      <c r="N65" s="188"/>
      <c r="O65" s="170"/>
      <c r="P65" s="165"/>
      <c r="Q65" s="152"/>
      <c r="R65" s="165"/>
      <c r="S65" s="152"/>
      <c r="T65" s="152"/>
      <c r="U65" s="163"/>
    </row>
    <row r="66" spans="1:21" s="164" customFormat="1" ht="25.5" customHeight="1" x14ac:dyDescent="0.25">
      <c r="A66" s="148"/>
      <c r="B66" s="514" t="s">
        <v>1496</v>
      </c>
      <c r="C66" s="514"/>
      <c r="D66" s="514"/>
      <c r="E66" s="514"/>
      <c r="F66" s="462">
        <f>SUM(M11:M64)</f>
        <v>40681030.668999992</v>
      </c>
      <c r="G66" s="463"/>
      <c r="H66" s="170"/>
      <c r="I66" s="152"/>
      <c r="J66" s="170"/>
      <c r="K66" s="170"/>
      <c r="L66" s="204"/>
      <c r="M66" s="188"/>
      <c r="N66" s="188"/>
      <c r="O66" s="170"/>
      <c r="P66" s="165"/>
      <c r="Q66" s="152"/>
      <c r="R66" s="165"/>
      <c r="S66" s="152"/>
      <c r="T66" s="152"/>
      <c r="U66" s="163"/>
    </row>
    <row r="67" spans="1:21" ht="25.5" customHeight="1" x14ac:dyDescent="0.3">
      <c r="A67" s="148"/>
      <c r="B67" s="161"/>
      <c r="C67" s="161"/>
      <c r="D67" s="191"/>
      <c r="E67" s="191"/>
      <c r="F67" s="191"/>
      <c r="G67" s="191"/>
      <c r="H67" s="191"/>
      <c r="I67" s="161"/>
      <c r="J67" s="191"/>
      <c r="K67" s="191"/>
      <c r="L67" s="205"/>
      <c r="M67" s="464" t="s">
        <v>1539</v>
      </c>
      <c r="N67" s="464"/>
      <c r="O67" s="464"/>
      <c r="P67" s="464"/>
      <c r="Q67" s="464"/>
      <c r="R67" s="464"/>
      <c r="S67" s="161"/>
      <c r="T67" s="161"/>
    </row>
    <row r="68" spans="1:21" ht="23.25" customHeight="1" x14ac:dyDescent="0.3">
      <c r="A68" s="148"/>
      <c r="B68" s="161"/>
      <c r="C68" s="161"/>
      <c r="D68" s="459" t="s">
        <v>994</v>
      </c>
      <c r="E68" s="459"/>
      <c r="F68" s="459"/>
      <c r="G68" s="459"/>
      <c r="H68" s="459"/>
      <c r="I68" s="161"/>
      <c r="J68" s="191"/>
      <c r="K68" s="191"/>
      <c r="L68" s="205"/>
      <c r="M68" s="459" t="s">
        <v>1018</v>
      </c>
      <c r="N68" s="459"/>
      <c r="O68" s="459"/>
      <c r="P68" s="459"/>
      <c r="Q68" s="459"/>
      <c r="R68" s="459"/>
      <c r="S68" s="161"/>
      <c r="T68" s="161"/>
    </row>
    <row r="69" spans="1:21" ht="18.75" x14ac:dyDescent="0.3">
      <c r="A69" s="148"/>
      <c r="B69" s="161"/>
      <c r="C69" s="161"/>
      <c r="D69" s="166"/>
      <c r="E69" s="166"/>
      <c r="F69" s="166"/>
      <c r="G69" s="166"/>
      <c r="H69" s="166"/>
      <c r="I69" s="161"/>
      <c r="J69" s="191"/>
      <c r="K69" s="191"/>
      <c r="L69" s="205"/>
      <c r="M69" s="189"/>
      <c r="N69" s="189"/>
      <c r="O69" s="166"/>
      <c r="P69" s="177"/>
      <c r="Q69" s="166"/>
      <c r="R69" s="166"/>
      <c r="S69" s="161"/>
      <c r="T69" s="161"/>
    </row>
    <row r="70" spans="1:21" ht="18.75" x14ac:dyDescent="0.3">
      <c r="A70" s="148"/>
      <c r="B70" s="161"/>
      <c r="C70" s="161"/>
      <c r="D70" s="459"/>
      <c r="E70" s="459"/>
      <c r="F70" s="459"/>
      <c r="G70" s="459"/>
      <c r="H70" s="459"/>
      <c r="I70" s="161"/>
      <c r="J70" s="191"/>
      <c r="K70" s="191"/>
      <c r="L70" s="205"/>
      <c r="M70" s="189"/>
      <c r="N70" s="189"/>
      <c r="O70" s="166"/>
      <c r="P70" s="177"/>
      <c r="Q70" s="166"/>
      <c r="R70" s="166"/>
      <c r="S70" s="161"/>
      <c r="T70" s="161"/>
    </row>
    <row r="71" spans="1:21" ht="18.75" x14ac:dyDescent="0.3">
      <c r="A71" s="148"/>
      <c r="B71" s="161"/>
      <c r="C71" s="161"/>
      <c r="D71" s="166"/>
      <c r="E71" s="166"/>
      <c r="F71" s="166"/>
      <c r="G71" s="166"/>
      <c r="H71" s="166"/>
      <c r="I71" s="161"/>
      <c r="J71" s="191"/>
      <c r="K71" s="191"/>
      <c r="L71" s="205"/>
      <c r="M71" s="189"/>
      <c r="N71" s="189"/>
      <c r="O71" s="166"/>
      <c r="P71" s="177"/>
      <c r="Q71" s="166"/>
      <c r="R71" s="166"/>
      <c r="S71" s="161"/>
      <c r="T71" s="161"/>
    </row>
    <row r="72" spans="1:21" ht="18.75" x14ac:dyDescent="0.3">
      <c r="A72" s="148"/>
      <c r="B72" s="161"/>
      <c r="C72" s="161"/>
      <c r="D72" s="166"/>
      <c r="E72" s="166"/>
      <c r="F72" s="166"/>
      <c r="G72" s="166"/>
      <c r="H72" s="166"/>
      <c r="I72" s="161"/>
      <c r="J72" s="191"/>
      <c r="K72" s="191"/>
      <c r="L72" s="205"/>
      <c r="M72" s="189"/>
      <c r="N72" s="189"/>
      <c r="O72" s="166"/>
      <c r="P72" s="177"/>
      <c r="Q72" s="166"/>
      <c r="R72" s="166"/>
      <c r="S72" s="161"/>
      <c r="T72" s="161"/>
    </row>
    <row r="73" spans="1:21" ht="18.75" x14ac:dyDescent="0.3">
      <c r="A73" s="148"/>
      <c r="B73" s="161"/>
      <c r="C73" s="161"/>
      <c r="D73" s="166"/>
      <c r="E73" s="166"/>
      <c r="F73" s="166"/>
      <c r="G73" s="166"/>
      <c r="H73" s="166"/>
      <c r="I73" s="161"/>
      <c r="J73" s="191"/>
      <c r="K73" s="191"/>
      <c r="L73" s="205"/>
      <c r="M73" s="189"/>
      <c r="N73" s="189"/>
      <c r="O73" s="166"/>
      <c r="P73" s="177"/>
      <c r="Q73" s="166"/>
      <c r="R73" s="166"/>
      <c r="S73" s="161"/>
      <c r="T73" s="161"/>
    </row>
    <row r="74" spans="1:21" ht="18.75" x14ac:dyDescent="0.3">
      <c r="A74" s="148"/>
      <c r="D74" s="459" t="s">
        <v>1493</v>
      </c>
      <c r="E74" s="459"/>
      <c r="F74" s="459"/>
      <c r="G74" s="459"/>
      <c r="H74" s="459"/>
      <c r="M74" s="459" t="s">
        <v>1494</v>
      </c>
      <c r="N74" s="459"/>
      <c r="O74" s="459"/>
      <c r="P74" s="459"/>
      <c r="Q74" s="459"/>
      <c r="R74" s="459"/>
    </row>
    <row r="75" spans="1:21" ht="1.5" customHeight="1" x14ac:dyDescent="0.25">
      <c r="A75" s="148"/>
    </row>
    <row r="76" spans="1:21" hidden="1" x14ac:dyDescent="0.25">
      <c r="A76" s="148"/>
    </row>
    <row r="77" spans="1:21" hidden="1" x14ac:dyDescent="0.25">
      <c r="A77" s="148">
        <v>11</v>
      </c>
    </row>
    <row r="78" spans="1:21" hidden="1" x14ac:dyDescent="0.25">
      <c r="A78" s="178">
        <v>8</v>
      </c>
    </row>
    <row r="79" spans="1:21" ht="8.25" hidden="1" customHeight="1" x14ac:dyDescent="0.25">
      <c r="A79" s="148">
        <v>9</v>
      </c>
    </row>
    <row r="80" spans="1:21" hidden="1" x14ac:dyDescent="0.25">
      <c r="A80" s="152"/>
    </row>
    <row r="81" spans="1:1" x14ac:dyDescent="0.25">
      <c r="A81" s="152"/>
    </row>
    <row r="82" spans="1:1" ht="18.75" x14ac:dyDescent="0.3">
      <c r="A82" s="161"/>
    </row>
    <row r="83" spans="1:1" ht="18.75" x14ac:dyDescent="0.3">
      <c r="A83" s="161"/>
    </row>
    <row r="84" spans="1:1" ht="18.75" x14ac:dyDescent="0.3">
      <c r="A84" s="161"/>
    </row>
    <row r="85" spans="1:1" ht="18.75" x14ac:dyDescent="0.3">
      <c r="A85" s="161"/>
    </row>
    <row r="86" spans="1:1" ht="18.75" x14ac:dyDescent="0.3">
      <c r="A86" s="161"/>
    </row>
    <row r="87" spans="1:1" ht="18.75" x14ac:dyDescent="0.3">
      <c r="A87" s="161"/>
    </row>
    <row r="88" spans="1:1" ht="18.75" x14ac:dyDescent="0.3">
      <c r="A88" s="161"/>
    </row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21" customHeight="1" x14ac:dyDescent="0.25"/>
    <row r="175" ht="21" customHeight="1" x14ac:dyDescent="0.25"/>
    <row r="176" ht="21" customHeight="1" x14ac:dyDescent="0.25"/>
    <row r="177" ht="21" customHeight="1" x14ac:dyDescent="0.25"/>
    <row r="178" ht="21" customHeight="1" x14ac:dyDescent="0.25"/>
    <row r="179" ht="21" customHeight="1" x14ac:dyDescent="0.25"/>
    <row r="180" ht="21" customHeight="1" x14ac:dyDescent="0.25"/>
    <row r="181" ht="21" customHeight="1" x14ac:dyDescent="0.25"/>
    <row r="182" ht="21" customHeight="1" x14ac:dyDescent="0.25"/>
    <row r="183" ht="21" customHeight="1" x14ac:dyDescent="0.25"/>
    <row r="184" ht="21" customHeight="1" x14ac:dyDescent="0.25"/>
    <row r="185" ht="21" customHeight="1" x14ac:dyDescent="0.25"/>
    <row r="186" ht="21" customHeight="1" x14ac:dyDescent="0.25"/>
    <row r="187" ht="21" customHeight="1" x14ac:dyDescent="0.25"/>
    <row r="188" ht="21" customHeight="1" x14ac:dyDescent="0.25"/>
    <row r="189" ht="21" customHeight="1" x14ac:dyDescent="0.25"/>
    <row r="190" ht="21" customHeight="1" x14ac:dyDescent="0.25"/>
    <row r="191" ht="21" customHeight="1" x14ac:dyDescent="0.25"/>
    <row r="192" ht="21" customHeight="1" x14ac:dyDescent="0.25"/>
    <row r="193" ht="21" customHeight="1" x14ac:dyDescent="0.25"/>
    <row r="194" ht="21" customHeight="1" x14ac:dyDescent="0.25"/>
    <row r="195" ht="21" customHeight="1" x14ac:dyDescent="0.25"/>
    <row r="196" ht="21" customHeight="1" x14ac:dyDescent="0.25"/>
    <row r="197" ht="21" customHeight="1" x14ac:dyDescent="0.25"/>
    <row r="198" ht="21" customHeight="1" x14ac:dyDescent="0.25"/>
    <row r="199" ht="21" customHeight="1" x14ac:dyDescent="0.25"/>
    <row r="200" ht="21" customHeight="1" x14ac:dyDescent="0.25"/>
    <row r="201" ht="21" customHeight="1" x14ac:dyDescent="0.25"/>
    <row r="202" ht="21" customHeight="1" x14ac:dyDescent="0.25"/>
    <row r="203" ht="21" customHeight="1" x14ac:dyDescent="0.25"/>
    <row r="204" ht="21" customHeight="1" x14ac:dyDescent="0.25"/>
    <row r="205" ht="21" customHeight="1" x14ac:dyDescent="0.25"/>
    <row r="206" ht="21" customHeight="1" x14ac:dyDescent="0.25"/>
    <row r="207" ht="21" customHeight="1" x14ac:dyDescent="0.25"/>
    <row r="208" ht="21" customHeight="1" x14ac:dyDescent="0.25"/>
    <row r="209" ht="21" customHeight="1" x14ac:dyDescent="0.25"/>
    <row r="210" ht="21" customHeight="1" x14ac:dyDescent="0.25"/>
    <row r="211" ht="21" customHeight="1" x14ac:dyDescent="0.25"/>
    <row r="212" ht="21" customHeight="1" x14ac:dyDescent="0.25"/>
    <row r="213" ht="21" customHeight="1" x14ac:dyDescent="0.25"/>
    <row r="214" ht="21" customHeight="1" x14ac:dyDescent="0.25"/>
    <row r="215" ht="21" customHeight="1" x14ac:dyDescent="0.25"/>
    <row r="216" ht="21" customHeight="1" x14ac:dyDescent="0.25"/>
    <row r="217" ht="21" customHeight="1" x14ac:dyDescent="0.25"/>
    <row r="218" ht="21" customHeight="1" x14ac:dyDescent="0.25"/>
    <row r="219" ht="21" customHeight="1" x14ac:dyDescent="0.25"/>
    <row r="220" ht="21" customHeight="1" x14ac:dyDescent="0.25"/>
    <row r="221" ht="21" customHeight="1" x14ac:dyDescent="0.25"/>
    <row r="222" ht="21" customHeight="1" x14ac:dyDescent="0.25"/>
    <row r="223" ht="21" customHeight="1" x14ac:dyDescent="0.25"/>
    <row r="224" ht="21" customHeight="1" x14ac:dyDescent="0.25"/>
    <row r="225" ht="21" customHeight="1" x14ac:dyDescent="0.25"/>
    <row r="226" ht="21" customHeight="1" x14ac:dyDescent="0.25"/>
    <row r="227" ht="21" customHeight="1" x14ac:dyDescent="0.25"/>
    <row r="228" ht="21" customHeight="1" x14ac:dyDescent="0.25"/>
    <row r="229" ht="21" customHeight="1" x14ac:dyDescent="0.25"/>
    <row r="230" ht="21" customHeight="1" x14ac:dyDescent="0.25"/>
    <row r="231" ht="21" customHeight="1" x14ac:dyDescent="0.25"/>
    <row r="232" ht="21" customHeight="1" x14ac:dyDescent="0.25"/>
    <row r="233" ht="21" customHeight="1" x14ac:dyDescent="0.25"/>
    <row r="234" ht="21" customHeight="1" x14ac:dyDescent="0.25"/>
    <row r="235" ht="21" customHeight="1" x14ac:dyDescent="0.25"/>
    <row r="236" ht="21" customHeight="1" x14ac:dyDescent="0.25"/>
    <row r="237" ht="21" customHeight="1" x14ac:dyDescent="0.25"/>
    <row r="238" ht="21" customHeight="1" x14ac:dyDescent="0.25"/>
    <row r="239" ht="21" customHeight="1" x14ac:dyDescent="0.25"/>
    <row r="240" ht="21" customHeight="1" x14ac:dyDescent="0.25"/>
    <row r="241" ht="21" customHeight="1" x14ac:dyDescent="0.25"/>
    <row r="242" ht="21" customHeight="1" x14ac:dyDescent="0.25"/>
    <row r="243" ht="21" customHeight="1" x14ac:dyDescent="0.25"/>
    <row r="244" ht="21" customHeight="1" x14ac:dyDescent="0.25"/>
    <row r="245" ht="21" customHeight="1" x14ac:dyDescent="0.25"/>
    <row r="246" ht="21" customHeight="1" x14ac:dyDescent="0.25"/>
    <row r="247" ht="21" customHeight="1" x14ac:dyDescent="0.25"/>
    <row r="248" ht="21" customHeight="1" x14ac:dyDescent="0.25"/>
  </sheetData>
  <autoFilter ref="A9:T68"/>
  <mergeCells count="44">
    <mergeCell ref="D70:H70"/>
    <mergeCell ref="D74:H74"/>
    <mergeCell ref="M74:R74"/>
    <mergeCell ref="B65:E65"/>
    <mergeCell ref="F65:G65"/>
    <mergeCell ref="B66:E66"/>
    <mergeCell ref="F66:G66"/>
    <mergeCell ref="M67:R67"/>
    <mergeCell ref="D68:H68"/>
    <mergeCell ref="M68:R68"/>
    <mergeCell ref="B27:B30"/>
    <mergeCell ref="B32:B36"/>
    <mergeCell ref="B41:B49"/>
    <mergeCell ref="B50:B55"/>
    <mergeCell ref="B56:B57"/>
    <mergeCell ref="B59:B64"/>
    <mergeCell ref="S6:S7"/>
    <mergeCell ref="T6:T7"/>
    <mergeCell ref="B11:B12"/>
    <mergeCell ref="B14:B16"/>
    <mergeCell ref="B21:B22"/>
    <mergeCell ref="B23:B25"/>
    <mergeCell ref="L6:L7"/>
    <mergeCell ref="M6:M7"/>
    <mergeCell ref="N6:N7"/>
    <mergeCell ref="O6:O7"/>
    <mergeCell ref="P6:P7"/>
    <mergeCell ref="Q6:R6"/>
    <mergeCell ref="F6:F7"/>
    <mergeCell ref="G6:G7"/>
    <mergeCell ref="H6:H7"/>
    <mergeCell ref="I6:I7"/>
    <mergeCell ref="J6:J7"/>
    <mergeCell ref="K6:K7"/>
    <mergeCell ref="A1:H1"/>
    <mergeCell ref="A2:H2"/>
    <mergeCell ref="A3:T3"/>
    <mergeCell ref="A4:T4"/>
    <mergeCell ref="Q5:T5"/>
    <mergeCell ref="A6:A7"/>
    <mergeCell ref="B6:B7"/>
    <mergeCell ref="C6:C7"/>
    <mergeCell ref="D6:D7"/>
    <mergeCell ref="E6:E7"/>
  </mergeCells>
  <conditionalFormatting sqref="L40:L41">
    <cfRule type="cellIs" dxfId="41" priority="36" operator="greaterThan">
      <formula>#REF!</formula>
    </cfRule>
  </conditionalFormatting>
  <conditionalFormatting sqref="L46">
    <cfRule type="cellIs" dxfId="40" priority="11" operator="greaterThan">
      <formula>I46</formula>
    </cfRule>
  </conditionalFormatting>
  <conditionalFormatting sqref="P11:P19">
    <cfRule type="expression" dxfId="39" priority="73" stopIfTrue="1">
      <formula>AND(O11&lt;&gt;"Đã giao",P11&lt;&gt;"")</formula>
    </cfRule>
    <cfRule type="expression" dxfId="38" priority="74" stopIfTrue="1">
      <formula>AND(O11="Đã giao",P11="")</formula>
    </cfRule>
  </conditionalFormatting>
  <conditionalFormatting sqref="P21:P39">
    <cfRule type="expression" dxfId="37" priority="45" stopIfTrue="1">
      <formula>AND(O21&lt;&gt;"Đã giao",P21&lt;&gt;"")</formula>
    </cfRule>
    <cfRule type="expression" dxfId="36" priority="46" stopIfTrue="1">
      <formula>AND(O21="Đã giao",P21="")</formula>
    </cfRule>
  </conditionalFormatting>
  <conditionalFormatting sqref="P41:P43">
    <cfRule type="expression" dxfId="35" priority="28" stopIfTrue="1">
      <formula>AND(O41&lt;&gt;"Đã giao",P41&lt;&gt;"")</formula>
    </cfRule>
    <cfRule type="expression" dxfId="34" priority="29" stopIfTrue="1">
      <formula>AND(O41="Đã giao",P41="")</formula>
    </cfRule>
  </conditionalFormatting>
  <conditionalFormatting sqref="P45:P66">
    <cfRule type="expression" dxfId="33" priority="1" stopIfTrue="1">
      <formula>AND(O45&lt;&gt;"Đã giao",P45&lt;&gt;"")</formula>
    </cfRule>
    <cfRule type="expression" dxfId="32" priority="2" stopIfTrue="1">
      <formula>AND(O45="Đã giao",P45="")</formula>
    </cfRule>
  </conditionalFormatting>
  <conditionalFormatting sqref="Q11:Q19">
    <cfRule type="expression" dxfId="31" priority="76" stopIfTrue="1">
      <formula>AND(O11="Chưa giao",Q11&lt;&gt;"")</formula>
    </cfRule>
    <cfRule type="expression" dxfId="30" priority="78" stopIfTrue="1">
      <formula>AND(O11="Đã giao",Q11&lt;&gt;"")</formula>
    </cfRule>
  </conditionalFormatting>
  <conditionalFormatting sqref="Q21:Q22">
    <cfRule type="expression" dxfId="29" priority="92" stopIfTrue="1">
      <formula>AND(O21="Chưa giao",Q21&lt;&gt;"")</formula>
    </cfRule>
    <cfRule type="expression" dxfId="28" priority="94" stopIfTrue="1">
      <formula>AND(O21="Đã giao",Q21&lt;&gt;"")</formula>
    </cfRule>
  </conditionalFormatting>
  <conditionalFormatting sqref="Q26:Q39">
    <cfRule type="expression" dxfId="27" priority="52" stopIfTrue="1">
      <formula>AND(O26="Chưa giao",Q26&lt;&gt;"")</formula>
    </cfRule>
    <cfRule type="expression" dxfId="26" priority="54" stopIfTrue="1">
      <formula>AND(O26="Đã giao",Q26&lt;&gt;"")</formula>
    </cfRule>
  </conditionalFormatting>
  <conditionalFormatting sqref="Q41:Q42">
    <cfRule type="expression" dxfId="25" priority="30" stopIfTrue="1">
      <formula>AND(#REF!="Chưa giao",Q41&lt;&gt;"")</formula>
    </cfRule>
    <cfRule type="expression" dxfId="24" priority="31" stopIfTrue="1">
      <formula>AND(#REF!="Đã giao",Q41&lt;&gt;"")</formula>
    </cfRule>
  </conditionalFormatting>
  <conditionalFormatting sqref="Q43">
    <cfRule type="expression" dxfId="23" priority="42" stopIfTrue="1">
      <formula>AND(O43="Chưa giao",Q43&lt;&gt;"")</formula>
    </cfRule>
    <cfRule type="expression" dxfId="22" priority="44" stopIfTrue="1">
      <formula>AND(O43="Đã giao",Q43&lt;&gt;"")</formula>
    </cfRule>
  </conditionalFormatting>
  <conditionalFormatting sqref="Q45:Q66">
    <cfRule type="expression" dxfId="21" priority="8" stopIfTrue="1">
      <formula>AND(O45="Chưa giao",Q45&lt;&gt;"")</formula>
    </cfRule>
    <cfRule type="expression" dxfId="20" priority="10" stopIfTrue="1">
      <formula>AND(O45="Đã giao",Q45&lt;&gt;"")</formula>
    </cfRule>
  </conditionalFormatting>
  <conditionalFormatting sqref="R11:R19">
    <cfRule type="expression" dxfId="19" priority="75" stopIfTrue="1">
      <formula>AND(O11="Chưa giao",R11&lt;&gt;"")</formula>
    </cfRule>
    <cfRule type="expression" dxfId="18" priority="77" stopIfTrue="1">
      <formula>AND(O11="Đã giao",R11&lt;&gt;"")</formula>
    </cfRule>
  </conditionalFormatting>
  <conditionalFormatting sqref="R21:R22">
    <cfRule type="expression" dxfId="17" priority="91" stopIfTrue="1">
      <formula>AND(O21="Chưa giao",R21&lt;&gt;"")</formula>
    </cfRule>
    <cfRule type="expression" dxfId="16" priority="93" stopIfTrue="1">
      <formula>AND(O21="Đã giao",R21&lt;&gt;"")</formula>
    </cfRule>
  </conditionalFormatting>
  <conditionalFormatting sqref="R26:R39">
    <cfRule type="expression" dxfId="15" priority="51" stopIfTrue="1">
      <formula>AND(O26="Chưa giao",R26&lt;&gt;"")</formula>
    </cfRule>
    <cfRule type="expression" dxfId="14" priority="53" stopIfTrue="1">
      <formula>AND(O26="Đã giao",R26&lt;&gt;"")</formula>
    </cfRule>
  </conditionalFormatting>
  <conditionalFormatting sqref="R41:R42">
    <cfRule type="expression" dxfId="13" priority="32" stopIfTrue="1">
      <formula>AND(#REF!="Chưa giao",R41&lt;&gt;"")</formula>
    </cfRule>
    <cfRule type="expression" dxfId="12" priority="33" stopIfTrue="1">
      <formula>AND(#REF!="Đã giao",R41&lt;&gt;"")</formula>
    </cfRule>
  </conditionalFormatting>
  <conditionalFormatting sqref="R43">
    <cfRule type="expression" dxfId="11" priority="41" stopIfTrue="1">
      <formula>AND(O43="Chưa giao",R43&lt;&gt;"")</formula>
    </cfRule>
    <cfRule type="expression" dxfId="10" priority="43" stopIfTrue="1">
      <formula>AND(O43="Đã giao",R43&lt;&gt;"")</formula>
    </cfRule>
  </conditionalFormatting>
  <conditionalFormatting sqref="R45:R66">
    <cfRule type="expression" dxfId="9" priority="7" stopIfTrue="1">
      <formula>AND(O45="Chưa giao",R45&lt;&gt;"")</formula>
    </cfRule>
    <cfRule type="expression" dxfId="8" priority="9" stopIfTrue="1">
      <formula>AND(O45="Đã giao",R45&lt;&gt;"")</formula>
    </cfRule>
  </conditionalFormatting>
  <conditionalFormatting sqref="S11:S39">
    <cfRule type="expression" dxfId="7" priority="47" stopIfTrue="1">
      <formula>AND(O11&lt;&gt;"Chưa giao",S11&lt;&gt;"")</formula>
    </cfRule>
    <cfRule type="expression" dxfId="6" priority="48" stopIfTrue="1">
      <formula>AND(O11="Chưa giao",S11="")</formula>
    </cfRule>
  </conditionalFormatting>
  <conditionalFormatting sqref="S41:S42">
    <cfRule type="expression" dxfId="5" priority="34" stopIfTrue="1">
      <formula>AND(#REF!&lt;&gt;"Chưa giao",S41&lt;&gt;"")</formula>
    </cfRule>
    <cfRule type="expression" dxfId="4" priority="35" stopIfTrue="1">
      <formula>AND(#REF!="Chưa giao",S41="")</formula>
    </cfRule>
  </conditionalFormatting>
  <conditionalFormatting sqref="S43">
    <cfRule type="expression" dxfId="3" priority="39" stopIfTrue="1">
      <formula>AND(O43&lt;&gt;"Chưa giao",S43&lt;&gt;"")</formula>
    </cfRule>
    <cfRule type="expression" dxfId="2" priority="40" stopIfTrue="1">
      <formula>AND(O43="Chưa giao",S43="")</formula>
    </cfRule>
  </conditionalFormatting>
  <conditionalFormatting sqref="S45:S66">
    <cfRule type="expression" dxfId="1" priority="5" stopIfTrue="1">
      <formula>AND(O45&lt;&gt;"Chưa giao",S45&lt;&gt;"")</formula>
    </cfRule>
    <cfRule type="expression" dxfId="0" priority="6" stopIfTrue="1">
      <formula>AND(O45="Chưa giao",S45="")</formula>
    </cfRule>
  </conditionalFormatting>
  <dataValidations count="5">
    <dataValidation type="list" allowBlank="1" showInputMessage="1" showErrorMessage="1" errorTitle="Thông báo" error="Chọn theo danh sách có sẵn" sqref="I11:I26 I32:I36 I38:I66">
      <formula1>INDIRECT("Dulieu!$B$60:$B$75")</formula1>
    </dataValidation>
    <dataValidation type="list" allowBlank="1" showInputMessage="1" showErrorMessage="1" sqref="H11:H26 H32:H36 H38:H66">
      <formula1>INDIRECT("Dulieu!$B$4:$B$5")</formula1>
    </dataValidation>
    <dataValidation type="list" allowBlank="1" showInputMessage="1" showErrorMessage="1" sqref="S11:S30 S32:S36 S38:S39 S41:S43 S45:S66">
      <formula1>INDIRECT("Dulieu!$B$18:$B$31")</formula1>
    </dataValidation>
    <dataValidation type="list" allowBlank="1" showInputMessage="1" showErrorMessage="1" sqref="Q26:Q30 Q21:Q22 Q38:Q39 Q11:Q19 Q32:Q36 Q41:Q43 Q45:Q66">
      <formula1>INDIRECT("Dulieu!$B$14:$B$16")</formula1>
    </dataValidation>
    <dataValidation type="list" allowBlank="1" showInputMessage="1" showErrorMessage="1" sqref="O11:O30 O32:O36 O38:O66">
      <formula1>INDIRECT("Dulieu!$B$10:$B$12")</formula1>
    </dataValidation>
  </dataValidations>
  <pageMargins left="0.27559055118110198" right="0.27559055118110198" top="0.39" bottom="0.39370078740157499" header="0.23" footer="0.31496062992126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8"/>
  <sheetViews>
    <sheetView workbookViewId="0">
      <selection sqref="A1:E2"/>
    </sheetView>
  </sheetViews>
  <sheetFormatPr defaultColWidth="10.5703125" defaultRowHeight="12" x14ac:dyDescent="0.2"/>
  <cols>
    <col min="1" max="1" width="6.7109375" style="14" customWidth="1"/>
    <col min="2" max="2" width="4.42578125" style="12" customWidth="1"/>
    <col min="3" max="3" width="12.5703125" style="13" customWidth="1"/>
    <col min="4" max="4" width="7.28515625" style="3" customWidth="1"/>
    <col min="5" max="5" width="4.5703125" style="3" customWidth="1"/>
    <col min="6" max="9" width="6.28515625" style="3" customWidth="1"/>
    <col min="10" max="13" width="6" style="3" customWidth="1"/>
    <col min="14" max="17" width="7.140625" style="3" customWidth="1"/>
    <col min="18" max="18" width="4.7109375" style="3" customWidth="1"/>
    <col min="19" max="19" width="5.42578125" style="3" customWidth="1"/>
    <col min="20" max="16384" width="10.5703125" style="3"/>
  </cols>
  <sheetData>
    <row r="1" spans="1:19" ht="16.5" x14ac:dyDescent="0.2">
      <c r="A1" s="426" t="s">
        <v>764</v>
      </c>
      <c r="B1" s="426"/>
      <c r="C1" s="426"/>
      <c r="D1" s="426"/>
      <c r="E1" s="426"/>
    </row>
    <row r="2" spans="1:19" ht="15.75" x14ac:dyDescent="0.2">
      <c r="A2" s="427" t="s">
        <v>963</v>
      </c>
      <c r="B2" s="427"/>
      <c r="C2" s="427"/>
      <c r="D2" s="427"/>
      <c r="E2" s="427"/>
    </row>
    <row r="3" spans="1:19" ht="16.5" x14ac:dyDescent="0.25">
      <c r="A3" s="15"/>
      <c r="B3" s="15"/>
      <c r="C3" s="15"/>
      <c r="D3" s="15"/>
      <c r="E3" s="16" t="s">
        <v>766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9" ht="16.5" x14ac:dyDescent="0.25">
      <c r="A4" s="15"/>
      <c r="B4" s="15"/>
      <c r="C4" s="15"/>
      <c r="D4" s="15"/>
      <c r="E4" s="15"/>
      <c r="F4" s="428" t="s">
        <v>767</v>
      </c>
      <c r="G4" s="428"/>
      <c r="H4" s="428"/>
      <c r="I4" s="428"/>
      <c r="J4" s="428"/>
      <c r="K4" s="428"/>
      <c r="L4" s="428"/>
      <c r="M4" s="428"/>
    </row>
    <row r="5" spans="1:19" x14ac:dyDescent="0.2">
      <c r="A5" s="15"/>
      <c r="B5" s="15"/>
      <c r="C5" s="15"/>
      <c r="D5" s="15"/>
      <c r="E5" s="15"/>
      <c r="F5" s="429" t="s">
        <v>962</v>
      </c>
      <c r="G5" s="429"/>
      <c r="H5" s="429"/>
      <c r="I5" s="429"/>
      <c r="J5" s="429"/>
      <c r="K5" s="429"/>
      <c r="L5" s="429"/>
      <c r="M5" s="429"/>
    </row>
    <row r="6" spans="1:19" x14ac:dyDescent="0.2">
      <c r="A6" s="15"/>
      <c r="B6" s="15"/>
      <c r="C6" s="15"/>
      <c r="D6" s="15"/>
      <c r="E6" s="15"/>
      <c r="F6" s="17"/>
      <c r="G6" s="17"/>
      <c r="H6" s="17"/>
      <c r="I6" s="17"/>
      <c r="J6" s="17"/>
      <c r="K6" s="17"/>
      <c r="L6" s="17"/>
      <c r="M6" s="17"/>
    </row>
    <row r="7" spans="1:19" s="49" customFormat="1" ht="30" customHeight="1" x14ac:dyDescent="0.25">
      <c r="A7" s="445" t="s">
        <v>964</v>
      </c>
      <c r="B7" s="445" t="s">
        <v>0</v>
      </c>
      <c r="C7" s="445" t="s">
        <v>1</v>
      </c>
      <c r="D7" s="445" t="s">
        <v>2</v>
      </c>
      <c r="E7" s="402" t="s">
        <v>3</v>
      </c>
      <c r="F7" s="402"/>
      <c r="G7" s="402"/>
      <c r="H7" s="402"/>
      <c r="I7" s="402"/>
      <c r="J7" s="402" t="s">
        <v>4</v>
      </c>
      <c r="K7" s="402"/>
      <c r="L7" s="402"/>
      <c r="M7" s="402"/>
      <c r="N7" s="402" t="s">
        <v>5</v>
      </c>
      <c r="O7" s="402"/>
      <c r="P7" s="402"/>
      <c r="Q7" s="402"/>
      <c r="R7" s="399" t="s">
        <v>959</v>
      </c>
      <c r="S7" s="399"/>
    </row>
    <row r="8" spans="1:19" ht="62.25" customHeight="1" x14ac:dyDescent="0.2">
      <c r="A8" s="446"/>
      <c r="B8" s="447"/>
      <c r="C8" s="448"/>
      <c r="D8" s="446"/>
      <c r="E8" s="40" t="s">
        <v>6</v>
      </c>
      <c r="F8" s="45">
        <v>2013</v>
      </c>
      <c r="G8" s="45">
        <v>2014</v>
      </c>
      <c r="H8" s="45">
        <v>2015</v>
      </c>
      <c r="I8" s="45">
        <v>2016</v>
      </c>
      <c r="J8" s="40" t="s">
        <v>7</v>
      </c>
      <c r="K8" s="40" t="s">
        <v>8</v>
      </c>
      <c r="L8" s="40" t="s">
        <v>9</v>
      </c>
      <c r="M8" s="40" t="s">
        <v>10</v>
      </c>
      <c r="N8" s="40" t="s">
        <v>11</v>
      </c>
      <c r="O8" s="40" t="s">
        <v>12</v>
      </c>
      <c r="P8" s="40" t="s">
        <v>13</v>
      </c>
      <c r="Q8" s="40" t="s">
        <v>14</v>
      </c>
      <c r="R8" s="50" t="s">
        <v>960</v>
      </c>
      <c r="S8" s="50" t="s">
        <v>961</v>
      </c>
    </row>
    <row r="9" spans="1:19" ht="42" customHeight="1" x14ac:dyDescent="0.2">
      <c r="A9" s="439" t="s">
        <v>965</v>
      </c>
      <c r="B9" s="31">
        <v>1</v>
      </c>
      <c r="C9" s="34" t="s">
        <v>784</v>
      </c>
      <c r="D9" s="39" t="s">
        <v>48</v>
      </c>
      <c r="E9" s="30"/>
      <c r="F9" s="30"/>
      <c r="G9" s="30"/>
      <c r="H9" s="39" t="s">
        <v>49</v>
      </c>
      <c r="I9" s="30"/>
      <c r="J9" s="30" t="s">
        <v>39</v>
      </c>
      <c r="K9" s="30"/>
      <c r="L9" s="30"/>
      <c r="M9" s="30"/>
      <c r="N9" s="30"/>
      <c r="O9" s="30"/>
      <c r="P9" s="30"/>
      <c r="Q9" s="30" t="s">
        <v>39</v>
      </c>
      <c r="R9" s="30"/>
      <c r="S9" s="30" t="s">
        <v>39</v>
      </c>
    </row>
    <row r="10" spans="1:19" ht="29.25" customHeight="1" x14ac:dyDescent="0.2">
      <c r="A10" s="440"/>
      <c r="B10" s="422">
        <v>2</v>
      </c>
      <c r="C10" s="403" t="s">
        <v>785</v>
      </c>
      <c r="D10" s="400" t="s">
        <v>50</v>
      </c>
      <c r="E10" s="401"/>
      <c r="F10" s="401"/>
      <c r="G10" s="401"/>
      <c r="H10" s="401"/>
      <c r="I10" s="400" t="s">
        <v>51</v>
      </c>
      <c r="J10" s="401"/>
      <c r="K10" s="401"/>
      <c r="L10" s="401" t="s">
        <v>39</v>
      </c>
      <c r="M10" s="401"/>
      <c r="N10" s="401"/>
      <c r="O10" s="401"/>
      <c r="P10" s="401"/>
      <c r="Q10" s="401"/>
      <c r="R10" s="401"/>
      <c r="S10" s="401" t="s">
        <v>39</v>
      </c>
    </row>
    <row r="11" spans="1:19" ht="13.5" customHeight="1" x14ac:dyDescent="0.2">
      <c r="A11" s="440"/>
      <c r="B11" s="422"/>
      <c r="C11" s="403"/>
      <c r="D11" s="400"/>
      <c r="E11" s="401"/>
      <c r="F11" s="401"/>
      <c r="G11" s="401"/>
      <c r="H11" s="401"/>
      <c r="I11" s="400"/>
      <c r="J11" s="401"/>
      <c r="K11" s="401"/>
      <c r="L11" s="401"/>
      <c r="M11" s="401"/>
      <c r="N11" s="401"/>
      <c r="O11" s="401"/>
      <c r="P11" s="401"/>
      <c r="Q11" s="401"/>
      <c r="R11" s="401"/>
      <c r="S11" s="401"/>
    </row>
    <row r="12" spans="1:19" ht="29.25" customHeight="1" x14ac:dyDescent="0.2">
      <c r="A12" s="440"/>
      <c r="B12" s="422">
        <v>3</v>
      </c>
      <c r="C12" s="442" t="s">
        <v>786</v>
      </c>
      <c r="D12" s="400" t="s">
        <v>52</v>
      </c>
      <c r="E12" s="401"/>
      <c r="F12" s="401"/>
      <c r="G12" s="401"/>
      <c r="H12" s="401"/>
      <c r="I12" s="401"/>
      <c r="J12" s="401"/>
      <c r="K12" s="401"/>
      <c r="L12" s="401"/>
      <c r="M12" s="401" t="s">
        <v>39</v>
      </c>
      <c r="N12" s="401" t="s">
        <v>39</v>
      </c>
      <c r="O12" s="401"/>
      <c r="P12" s="401" t="s">
        <v>39</v>
      </c>
      <c r="Q12" s="401"/>
      <c r="R12" s="401" t="s">
        <v>16</v>
      </c>
      <c r="S12" s="401"/>
    </row>
    <row r="13" spans="1:19" ht="16.5" customHeight="1" x14ac:dyDescent="0.2">
      <c r="A13" s="440"/>
      <c r="B13" s="422"/>
      <c r="C13" s="443"/>
      <c r="D13" s="400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</row>
    <row r="14" spans="1:19" ht="14.25" hidden="1" customHeight="1" x14ac:dyDescent="0.2">
      <c r="A14" s="441"/>
      <c r="B14" s="422"/>
      <c r="C14" s="444"/>
      <c r="D14" s="400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</row>
    <row r="16" spans="1:19" ht="15" x14ac:dyDescent="0.25">
      <c r="A16" s="51"/>
      <c r="B16" s="51"/>
      <c r="C16" s="52"/>
      <c r="D16" s="51"/>
      <c r="E16" s="51"/>
      <c r="F16" s="51"/>
      <c r="G16" s="51"/>
      <c r="H16" s="51"/>
      <c r="I16" s="431"/>
      <c r="J16" s="431"/>
      <c r="K16" s="431"/>
      <c r="L16" s="53"/>
      <c r="O16" s="431" t="s">
        <v>966</v>
      </c>
      <c r="P16" s="431"/>
      <c r="Q16" s="431"/>
      <c r="R16" s="432"/>
      <c r="S16" s="432"/>
    </row>
    <row r="17" spans="1:19" ht="15" x14ac:dyDescent="0.25">
      <c r="A17" s="51"/>
      <c r="B17" s="54"/>
      <c r="C17" s="52"/>
      <c r="D17" s="51"/>
      <c r="E17" s="51"/>
      <c r="F17" s="51"/>
      <c r="G17" s="51"/>
      <c r="H17" s="51"/>
      <c r="I17" s="433"/>
      <c r="J17" s="433"/>
      <c r="K17" s="433"/>
      <c r="L17" s="53"/>
      <c r="O17" s="433" t="s">
        <v>968</v>
      </c>
      <c r="P17" s="433"/>
      <c r="Q17" s="433"/>
      <c r="R17" s="432"/>
      <c r="S17" s="432"/>
    </row>
    <row r="18" spans="1:19" ht="15" x14ac:dyDescent="0.25">
      <c r="A18" s="433" t="s">
        <v>967</v>
      </c>
      <c r="B18" s="432"/>
      <c r="C18" s="432"/>
      <c r="D18" s="51"/>
      <c r="E18" s="51"/>
      <c r="F18" s="51"/>
      <c r="G18" s="51"/>
      <c r="H18" s="51"/>
      <c r="I18" s="434"/>
      <c r="J18" s="434"/>
      <c r="K18" s="434"/>
      <c r="L18" s="53"/>
      <c r="N18" s="57"/>
      <c r="O18" s="434"/>
      <c r="P18" s="434"/>
      <c r="Q18" s="434"/>
      <c r="R18" s="432"/>
      <c r="S18" s="432"/>
    </row>
    <row r="19" spans="1:19" ht="15" x14ac:dyDescent="0.25">
      <c r="A19" s="436" t="s">
        <v>969</v>
      </c>
      <c r="B19" s="437"/>
      <c r="C19" s="437"/>
      <c r="D19" s="51"/>
      <c r="E19" s="51"/>
      <c r="F19" s="51"/>
      <c r="G19" s="51"/>
      <c r="H19" s="51"/>
      <c r="I19" s="51"/>
      <c r="J19" s="51"/>
      <c r="K19" s="51"/>
      <c r="L19" s="53"/>
      <c r="O19" s="51"/>
      <c r="P19" s="51"/>
      <c r="Q19" s="51"/>
      <c r="R19" s="53"/>
    </row>
    <row r="20" spans="1:19" ht="15" x14ac:dyDescent="0.25">
      <c r="A20" s="51"/>
      <c r="B20" s="51"/>
      <c r="C20" s="52"/>
      <c r="D20" s="51"/>
      <c r="E20" s="51"/>
      <c r="F20" s="51"/>
      <c r="G20" s="51"/>
      <c r="H20" s="51"/>
      <c r="I20" s="51"/>
      <c r="J20" s="51"/>
      <c r="K20" s="51"/>
      <c r="L20" s="53"/>
      <c r="O20" s="51"/>
      <c r="P20" s="51"/>
      <c r="Q20" s="51"/>
      <c r="R20" s="53"/>
    </row>
    <row r="21" spans="1:19" ht="15" x14ac:dyDescent="0.25">
      <c r="A21" s="51"/>
      <c r="B21" s="51"/>
      <c r="C21" s="52"/>
      <c r="D21" s="51"/>
      <c r="E21" s="51"/>
      <c r="F21" s="51"/>
      <c r="G21" s="51"/>
      <c r="H21" s="51"/>
      <c r="I21" s="51"/>
      <c r="J21" s="51"/>
      <c r="K21" s="51"/>
      <c r="L21" s="52"/>
      <c r="O21" s="51"/>
      <c r="P21" s="51"/>
      <c r="Q21" s="51"/>
      <c r="R21" s="52"/>
    </row>
    <row r="22" spans="1:19" ht="14.25" customHeight="1" x14ac:dyDescent="0.25">
      <c r="A22" s="438"/>
      <c r="B22" s="438"/>
      <c r="C22" s="438"/>
      <c r="D22" s="51"/>
      <c r="E22" s="51"/>
      <c r="F22" s="51"/>
      <c r="G22" s="51"/>
      <c r="H22" s="51"/>
      <c r="I22" s="435"/>
      <c r="J22" s="435"/>
      <c r="K22" s="435"/>
      <c r="L22" s="52"/>
      <c r="O22" s="435"/>
      <c r="P22" s="435"/>
      <c r="Q22" s="435"/>
      <c r="R22" s="432"/>
      <c r="S22" s="432"/>
    </row>
    <row r="23" spans="1:19" ht="14.25" customHeight="1" x14ac:dyDescent="0.25">
      <c r="A23" s="55"/>
      <c r="B23" s="55"/>
      <c r="C23" s="55"/>
      <c r="D23" s="51"/>
      <c r="E23" s="51"/>
      <c r="F23" s="51"/>
      <c r="G23" s="51"/>
      <c r="H23" s="51"/>
      <c r="I23" s="56"/>
      <c r="J23" s="56"/>
      <c r="K23" s="56"/>
      <c r="L23" s="52"/>
    </row>
    <row r="24" spans="1:19" ht="14.25" customHeight="1" x14ac:dyDescent="0.2"/>
    <row r="25" spans="1:19" ht="14.25" customHeight="1" x14ac:dyDescent="0.2"/>
    <row r="26" spans="1:19" ht="14.25" customHeight="1" x14ac:dyDescent="0.2"/>
    <row r="27" spans="1:19" ht="14.25" customHeight="1" x14ac:dyDescent="0.2"/>
    <row r="28" spans="1:19" ht="14.25" customHeight="1" x14ac:dyDescent="0.2"/>
  </sheetData>
  <mergeCells count="60">
    <mergeCell ref="A1:E1"/>
    <mergeCell ref="A2:E2"/>
    <mergeCell ref="F4:M4"/>
    <mergeCell ref="F5:M5"/>
    <mergeCell ref="E7:I7"/>
    <mergeCell ref="J7:M7"/>
    <mergeCell ref="A7:A8"/>
    <mergeCell ref="B7:B8"/>
    <mergeCell ref="C7:C8"/>
    <mergeCell ref="D7:D8"/>
    <mergeCell ref="Q10:Q11"/>
    <mergeCell ref="S12:S14"/>
    <mergeCell ref="S10:S11"/>
    <mergeCell ref="F10:F11"/>
    <mergeCell ref="N7:Q7"/>
    <mergeCell ref="R7:S7"/>
    <mergeCell ref="G10:G11"/>
    <mergeCell ref="H10:H11"/>
    <mergeCell ref="I10:I11"/>
    <mergeCell ref="J10:J11"/>
    <mergeCell ref="R10:R11"/>
    <mergeCell ref="M12:M14"/>
    <mergeCell ref="N12:N14"/>
    <mergeCell ref="L10:L11"/>
    <mergeCell ref="M10:M11"/>
    <mergeCell ref="P12:P14"/>
    <mergeCell ref="O10:O11"/>
    <mergeCell ref="P10:P11"/>
    <mergeCell ref="O12:O14"/>
    <mergeCell ref="F12:F14"/>
    <mergeCell ref="G12:G14"/>
    <mergeCell ref="H12:H14"/>
    <mergeCell ref="K10:K11"/>
    <mergeCell ref="A9:A14"/>
    <mergeCell ref="B10:B11"/>
    <mergeCell ref="C10:C11"/>
    <mergeCell ref="D10:D11"/>
    <mergeCell ref="N10:N11"/>
    <mergeCell ref="E10:E11"/>
    <mergeCell ref="B12:B14"/>
    <mergeCell ref="C12:C14"/>
    <mergeCell ref="D12:D14"/>
    <mergeCell ref="E12:E14"/>
    <mergeCell ref="O16:S16"/>
    <mergeCell ref="O17:S17"/>
    <mergeCell ref="O18:S18"/>
    <mergeCell ref="O22:S22"/>
    <mergeCell ref="A18:C18"/>
    <mergeCell ref="A19:C19"/>
    <mergeCell ref="I16:K16"/>
    <mergeCell ref="I17:K17"/>
    <mergeCell ref="I18:K18"/>
    <mergeCell ref="A22:C22"/>
    <mergeCell ref="I22:K22"/>
    <mergeCell ref="Q12:Q14"/>
    <mergeCell ref="R12:R14"/>
    <mergeCell ref="I12:I14"/>
    <mergeCell ref="J12:J14"/>
    <mergeCell ref="K12:K14"/>
    <mergeCell ref="L12:L14"/>
  </mergeCells>
  <pageMargins left="0.70866141732283472" right="0.27" top="0.33" bottom="0.27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4:A13"/>
  <sheetViews>
    <sheetView workbookViewId="0">
      <selection activeCell="A5" sqref="A5"/>
    </sheetView>
  </sheetViews>
  <sheetFormatPr defaultRowHeight="15" x14ac:dyDescent="0.25"/>
  <sheetData>
    <row r="4" spans="1:1" x14ac:dyDescent="0.25">
      <c r="A4" t="s">
        <v>1695</v>
      </c>
    </row>
    <row r="7" spans="1:1" x14ac:dyDescent="0.25">
      <c r="A7" t="s">
        <v>1030</v>
      </c>
    </row>
    <row r="9" spans="1:1" x14ac:dyDescent="0.25">
      <c r="A9" t="s">
        <v>1073</v>
      </c>
    </row>
    <row r="10" spans="1:1" x14ac:dyDescent="0.25">
      <c r="A10" s="92" t="s">
        <v>1074</v>
      </c>
    </row>
    <row r="11" spans="1:1" x14ac:dyDescent="0.25">
      <c r="A11" s="92" t="s">
        <v>1075</v>
      </c>
    </row>
    <row r="12" spans="1:1" x14ac:dyDescent="0.25">
      <c r="A12" s="92" t="s">
        <v>1482</v>
      </c>
    </row>
    <row r="13" spans="1:1" x14ac:dyDescent="0.25">
      <c r="A13" s="9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246"/>
  <sheetViews>
    <sheetView view="pageBreakPreview" zoomScale="70" zoomScaleNormal="70" zoomScaleSheetLayoutView="70" workbookViewId="0">
      <selection activeCell="M6" sqref="M6:M7"/>
    </sheetView>
  </sheetViews>
  <sheetFormatPr defaultColWidth="9" defaultRowHeight="15" x14ac:dyDescent="0.25"/>
  <cols>
    <col min="1" max="1" width="5.42578125" style="158" customWidth="1"/>
    <col min="2" max="2" width="17.85546875" style="158" customWidth="1"/>
    <col min="3" max="3" width="7.5703125" style="158" customWidth="1"/>
    <col min="4" max="4" width="11.42578125" style="171" customWidth="1"/>
    <col min="5" max="5" width="7.5703125" style="171" customWidth="1"/>
    <col min="6" max="6" width="11.42578125" style="171" customWidth="1"/>
    <col min="7" max="7" width="15.28515625" style="171" customWidth="1"/>
    <col min="8" max="8" width="10.5703125" style="171" customWidth="1"/>
    <col min="9" max="9" width="15" style="158" customWidth="1"/>
    <col min="10" max="10" width="13.42578125" style="171" customWidth="1"/>
    <col min="11" max="11" width="13.140625" style="171" customWidth="1"/>
    <col min="12" max="12" width="11.7109375" style="206" customWidth="1"/>
    <col min="13" max="13" width="12.140625" style="190" customWidth="1"/>
    <col min="14" max="14" width="9.42578125" style="190" customWidth="1"/>
    <col min="15" max="15" width="11.28515625" style="171" customWidth="1"/>
    <col min="16" max="16" width="11.28515625" style="176" customWidth="1"/>
    <col min="17" max="17" width="9.5703125" style="158" customWidth="1"/>
    <col min="18" max="18" width="11.28515625" style="158" customWidth="1"/>
    <col min="19" max="19" width="17.140625" style="158" customWidth="1"/>
    <col min="20" max="20" width="23.140625" style="158" customWidth="1"/>
    <col min="21" max="16384" width="9" style="158"/>
  </cols>
  <sheetData>
    <row r="1" spans="1:21" s="152" customFormat="1" ht="23.25" customHeight="1" x14ac:dyDescent="0.25">
      <c r="A1" s="468" t="s">
        <v>764</v>
      </c>
      <c r="B1" s="468"/>
      <c r="C1" s="468"/>
      <c r="D1" s="468"/>
      <c r="E1" s="468"/>
      <c r="F1" s="468"/>
      <c r="G1" s="468"/>
      <c r="H1" s="468"/>
      <c r="I1" s="150"/>
      <c r="J1" s="169"/>
      <c r="K1" s="169"/>
      <c r="L1" s="202"/>
      <c r="M1" s="184"/>
      <c r="N1" s="184"/>
      <c r="O1" s="169"/>
      <c r="P1" s="173"/>
      <c r="Q1" s="150"/>
      <c r="R1" s="150"/>
      <c r="S1" s="150"/>
      <c r="T1" s="151"/>
    </row>
    <row r="2" spans="1:21" s="152" customFormat="1" ht="24.75" customHeight="1" x14ac:dyDescent="0.25">
      <c r="A2" s="469" t="s">
        <v>1483</v>
      </c>
      <c r="B2" s="469"/>
      <c r="C2" s="469"/>
      <c r="D2" s="469"/>
      <c r="E2" s="469"/>
      <c r="F2" s="469"/>
      <c r="G2" s="469"/>
      <c r="H2" s="469"/>
      <c r="I2" s="154"/>
      <c r="J2" s="155"/>
      <c r="K2" s="155"/>
      <c r="L2" s="203"/>
      <c r="M2" s="185"/>
      <c r="N2" s="185"/>
      <c r="O2" s="155"/>
      <c r="P2" s="174"/>
      <c r="Q2" s="154"/>
      <c r="R2" s="154"/>
      <c r="S2" s="154"/>
      <c r="T2" s="151"/>
    </row>
    <row r="3" spans="1:21" s="152" customFormat="1" ht="40.5" customHeight="1" x14ac:dyDescent="0.2">
      <c r="A3" s="470" t="s">
        <v>1697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</row>
    <row r="4" spans="1:21" s="152" customFormat="1" ht="27" customHeight="1" x14ac:dyDescent="0.2">
      <c r="A4" s="471" t="str">
        <f>Thongtin!A4</f>
        <v>Kèm theo báo cáo số ……………/BC-CTHADS ngày          /11/2023 của Cục THADS tỉnh Kon Tum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</row>
    <row r="5" spans="1:21" s="152" customFormat="1" ht="18.75" customHeight="1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203"/>
      <c r="M5" s="185"/>
      <c r="N5" s="185"/>
      <c r="O5" s="155"/>
      <c r="P5" s="175"/>
      <c r="Q5" s="472" t="s">
        <v>977</v>
      </c>
      <c r="R5" s="472"/>
      <c r="S5" s="472"/>
      <c r="T5" s="472"/>
    </row>
    <row r="6" spans="1:21" s="152" customFormat="1" ht="30.75" customHeight="1" x14ac:dyDescent="0.2">
      <c r="A6" s="449" t="s">
        <v>0</v>
      </c>
      <c r="B6" s="449" t="s">
        <v>1043</v>
      </c>
      <c r="C6" s="449" t="s">
        <v>1007</v>
      </c>
      <c r="D6" s="449" t="s">
        <v>1008</v>
      </c>
      <c r="E6" s="449" t="s">
        <v>1009</v>
      </c>
      <c r="F6" s="449" t="s">
        <v>1010</v>
      </c>
      <c r="G6" s="449" t="s">
        <v>990</v>
      </c>
      <c r="H6" s="449" t="s">
        <v>1045</v>
      </c>
      <c r="I6" s="449" t="s">
        <v>1040</v>
      </c>
      <c r="J6" s="449" t="s">
        <v>1041</v>
      </c>
      <c r="K6" s="449" t="s">
        <v>1071</v>
      </c>
      <c r="L6" s="450" t="s">
        <v>975</v>
      </c>
      <c r="M6" s="449" t="s">
        <v>1046</v>
      </c>
      <c r="N6" s="449" t="s">
        <v>1072</v>
      </c>
      <c r="O6" s="449" t="s">
        <v>1534</v>
      </c>
      <c r="P6" s="450" t="s">
        <v>1002</v>
      </c>
      <c r="Q6" s="449" t="s">
        <v>970</v>
      </c>
      <c r="R6" s="449"/>
      <c r="S6" s="449" t="s">
        <v>5</v>
      </c>
      <c r="T6" s="449" t="s">
        <v>971</v>
      </c>
    </row>
    <row r="7" spans="1:21" s="152" customFormat="1" ht="113.25" customHeight="1" x14ac:dyDescent="0.2">
      <c r="A7" s="449"/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50"/>
      <c r="M7" s="449"/>
      <c r="N7" s="449"/>
      <c r="O7" s="449"/>
      <c r="P7" s="450"/>
      <c r="Q7" s="332" t="s">
        <v>1013</v>
      </c>
      <c r="R7" s="332" t="s">
        <v>1014</v>
      </c>
      <c r="S7" s="449"/>
      <c r="T7" s="449"/>
    </row>
    <row r="8" spans="1:21" s="157" customFormat="1" ht="16.5" customHeight="1" x14ac:dyDescent="0.25">
      <c r="A8" s="162" t="s">
        <v>980</v>
      </c>
      <c r="B8" s="162">
        <v>1</v>
      </c>
      <c r="C8" s="162">
        <v>2</v>
      </c>
      <c r="D8" s="162">
        <v>3</v>
      </c>
      <c r="E8" s="162">
        <v>4</v>
      </c>
      <c r="F8" s="162">
        <v>5</v>
      </c>
      <c r="G8" s="162">
        <v>6</v>
      </c>
      <c r="H8" s="162">
        <v>7</v>
      </c>
      <c r="I8" s="162">
        <v>8</v>
      </c>
      <c r="J8" s="162">
        <v>9</v>
      </c>
      <c r="K8" s="162">
        <v>10</v>
      </c>
      <c r="L8" s="186">
        <v>11</v>
      </c>
      <c r="M8" s="186">
        <v>12</v>
      </c>
      <c r="N8" s="186">
        <v>13</v>
      </c>
      <c r="O8" s="162">
        <v>14</v>
      </c>
      <c r="P8" s="162">
        <v>15</v>
      </c>
      <c r="Q8" s="162">
        <v>16</v>
      </c>
      <c r="R8" s="162">
        <v>17</v>
      </c>
      <c r="S8" s="162">
        <v>18</v>
      </c>
      <c r="T8" s="162">
        <v>19</v>
      </c>
    </row>
    <row r="9" spans="1:21" s="216" customFormat="1" ht="28.5" customHeight="1" x14ac:dyDescent="0.25">
      <c r="A9" s="293"/>
      <c r="B9" s="294" t="s">
        <v>1015</v>
      </c>
      <c r="C9" s="295">
        <f t="shared" ref="C9:T9" si="0">COUNTA(C10:C69)</f>
        <v>52</v>
      </c>
      <c r="D9" s="295">
        <f t="shared" si="0"/>
        <v>52</v>
      </c>
      <c r="E9" s="295">
        <f t="shared" si="0"/>
        <v>52</v>
      </c>
      <c r="F9" s="295">
        <f t="shared" si="0"/>
        <v>52</v>
      </c>
      <c r="G9" s="295">
        <f t="shared" si="0"/>
        <v>52</v>
      </c>
      <c r="H9" s="295">
        <f t="shared" si="0"/>
        <v>52</v>
      </c>
      <c r="I9" s="295">
        <f t="shared" si="0"/>
        <v>52</v>
      </c>
      <c r="J9" s="295">
        <f t="shared" si="0"/>
        <v>52</v>
      </c>
      <c r="K9" s="295">
        <f t="shared" si="0"/>
        <v>52</v>
      </c>
      <c r="L9" s="295">
        <f t="shared" si="0"/>
        <v>52</v>
      </c>
      <c r="M9" s="295">
        <f t="shared" si="0"/>
        <v>52</v>
      </c>
      <c r="N9" s="295">
        <f t="shared" si="0"/>
        <v>52</v>
      </c>
      <c r="O9" s="295">
        <f t="shared" si="0"/>
        <v>52</v>
      </c>
      <c r="P9" s="295">
        <f t="shared" si="0"/>
        <v>51</v>
      </c>
      <c r="Q9" s="295">
        <f t="shared" si="0"/>
        <v>0</v>
      </c>
      <c r="R9" s="295">
        <f t="shared" si="0"/>
        <v>0</v>
      </c>
      <c r="S9" s="295">
        <f t="shared" si="0"/>
        <v>1</v>
      </c>
      <c r="T9" s="295">
        <f t="shared" si="0"/>
        <v>4</v>
      </c>
      <c r="U9" s="215">
        <f>O9-P9-Q9-S9</f>
        <v>0</v>
      </c>
    </row>
    <row r="10" spans="1:21" s="228" customFormat="1" ht="33" customHeight="1" x14ac:dyDescent="0.25">
      <c r="A10" s="296" t="s">
        <v>981</v>
      </c>
      <c r="B10" s="296" t="s">
        <v>1485</v>
      </c>
      <c r="C10" s="295"/>
      <c r="D10" s="297"/>
      <c r="E10" s="201"/>
      <c r="F10" s="297"/>
      <c r="G10" s="201"/>
      <c r="H10" s="201"/>
      <c r="I10" s="298"/>
      <c r="J10" s="201"/>
      <c r="K10" s="201"/>
      <c r="L10" s="299"/>
      <c r="M10" s="300"/>
      <c r="N10" s="300"/>
      <c r="O10" s="201"/>
      <c r="P10" s="299"/>
      <c r="Q10" s="300"/>
      <c r="R10" s="299"/>
      <c r="S10" s="300"/>
      <c r="T10" s="300"/>
      <c r="U10" s="227"/>
    </row>
    <row r="11" spans="1:21" s="164" customFormat="1" ht="54.95" customHeight="1" x14ac:dyDescent="0.25">
      <c r="A11" s="148">
        <v>1</v>
      </c>
      <c r="B11" s="451" t="s">
        <v>1529</v>
      </c>
      <c r="C11" s="180" t="s">
        <v>1516</v>
      </c>
      <c r="D11" s="181">
        <v>44299</v>
      </c>
      <c r="E11" s="179">
        <v>459</v>
      </c>
      <c r="F11" s="181">
        <v>44354</v>
      </c>
      <c r="G11" s="179" t="s">
        <v>1585</v>
      </c>
      <c r="H11" s="179" t="s">
        <v>1076</v>
      </c>
      <c r="I11" s="333" t="s">
        <v>1467</v>
      </c>
      <c r="J11" s="179" t="s">
        <v>1509</v>
      </c>
      <c r="K11" s="179" t="s">
        <v>1509</v>
      </c>
      <c r="L11" s="181">
        <v>44979</v>
      </c>
      <c r="M11" s="182">
        <v>1198999</v>
      </c>
      <c r="N11" s="182">
        <v>8</v>
      </c>
      <c r="O11" s="179" t="s">
        <v>995</v>
      </c>
      <c r="P11" s="316">
        <v>45066</v>
      </c>
      <c r="Q11" s="179"/>
      <c r="R11" s="181"/>
      <c r="S11" s="179"/>
      <c r="T11" s="333"/>
      <c r="U11" s="163"/>
    </row>
    <row r="12" spans="1:21" s="164" customFormat="1" ht="54.95" customHeight="1" x14ac:dyDescent="0.25">
      <c r="A12" s="148">
        <v>2</v>
      </c>
      <c r="B12" s="451"/>
      <c r="C12" s="180">
        <v>208</v>
      </c>
      <c r="D12" s="314">
        <v>43432</v>
      </c>
      <c r="E12" s="315" t="s">
        <v>1593</v>
      </c>
      <c r="F12" s="314">
        <v>43532</v>
      </c>
      <c r="G12" s="179" t="s">
        <v>1594</v>
      </c>
      <c r="H12" s="179" t="s">
        <v>1076</v>
      </c>
      <c r="I12" s="333" t="s">
        <v>1467</v>
      </c>
      <c r="J12" s="179" t="s">
        <v>1509</v>
      </c>
      <c r="K12" s="179" t="s">
        <v>1509</v>
      </c>
      <c r="L12" s="181">
        <v>44886</v>
      </c>
      <c r="M12" s="182">
        <v>1988000</v>
      </c>
      <c r="N12" s="182">
        <v>2</v>
      </c>
      <c r="O12" s="179" t="s">
        <v>995</v>
      </c>
      <c r="P12" s="316">
        <v>45066</v>
      </c>
      <c r="Q12" s="179"/>
      <c r="R12" s="181"/>
      <c r="S12" s="179"/>
      <c r="T12" s="333"/>
      <c r="U12" s="163"/>
    </row>
    <row r="13" spans="1:21" s="164" customFormat="1" ht="54.95" customHeight="1" x14ac:dyDescent="0.25">
      <c r="A13" s="148">
        <v>3</v>
      </c>
      <c r="B13" s="451" t="s">
        <v>1498</v>
      </c>
      <c r="C13" s="180">
        <v>27</v>
      </c>
      <c r="D13" s="314">
        <v>42802</v>
      </c>
      <c r="E13" s="315" t="s">
        <v>1595</v>
      </c>
      <c r="F13" s="314">
        <v>43560</v>
      </c>
      <c r="G13" s="317" t="s">
        <v>1596</v>
      </c>
      <c r="H13" s="179" t="s">
        <v>1076</v>
      </c>
      <c r="I13" s="333" t="s">
        <v>1467</v>
      </c>
      <c r="J13" s="179" t="s">
        <v>1509</v>
      </c>
      <c r="K13" s="179" t="s">
        <v>1509</v>
      </c>
      <c r="L13" s="181">
        <v>44874</v>
      </c>
      <c r="M13" s="182">
        <v>8870851.0800000001</v>
      </c>
      <c r="N13" s="182">
        <v>2</v>
      </c>
      <c r="O13" s="179" t="s">
        <v>995</v>
      </c>
      <c r="P13" s="316">
        <v>45035</v>
      </c>
      <c r="Q13" s="179"/>
      <c r="R13" s="181"/>
      <c r="S13" s="179"/>
      <c r="T13" s="333"/>
      <c r="U13" s="163"/>
    </row>
    <row r="14" spans="1:21" s="164" customFormat="1" ht="54.95" customHeight="1" x14ac:dyDescent="0.25">
      <c r="A14" s="148">
        <v>4</v>
      </c>
      <c r="B14" s="451"/>
      <c r="C14" s="180" t="s">
        <v>1515</v>
      </c>
      <c r="D14" s="314">
        <v>44544</v>
      </c>
      <c r="E14" s="315" t="s">
        <v>1056</v>
      </c>
      <c r="F14" s="314">
        <v>44707</v>
      </c>
      <c r="G14" s="317" t="s">
        <v>1597</v>
      </c>
      <c r="H14" s="179" t="s">
        <v>1076</v>
      </c>
      <c r="I14" s="333" t="s">
        <v>1467</v>
      </c>
      <c r="J14" s="179" t="s">
        <v>1509</v>
      </c>
      <c r="K14" s="179" t="s">
        <v>1509</v>
      </c>
      <c r="L14" s="181">
        <v>44883</v>
      </c>
      <c r="M14" s="182">
        <v>746400</v>
      </c>
      <c r="N14" s="182">
        <v>2</v>
      </c>
      <c r="O14" s="179" t="s">
        <v>995</v>
      </c>
      <c r="P14" s="316">
        <v>44917</v>
      </c>
      <c r="Q14" s="179"/>
      <c r="R14" s="181"/>
      <c r="S14" s="179"/>
      <c r="T14" s="333"/>
      <c r="U14" s="163"/>
    </row>
    <row r="15" spans="1:21" s="164" customFormat="1" ht="54.95" customHeight="1" x14ac:dyDescent="0.25">
      <c r="A15" s="148">
        <v>5</v>
      </c>
      <c r="B15" s="350" t="s">
        <v>1521</v>
      </c>
      <c r="C15" s="180">
        <v>120</v>
      </c>
      <c r="D15" s="314">
        <v>43794</v>
      </c>
      <c r="E15" s="315">
        <v>1253</v>
      </c>
      <c r="F15" s="314">
        <v>44018</v>
      </c>
      <c r="G15" s="317" t="s">
        <v>1638</v>
      </c>
      <c r="H15" s="351" t="s">
        <v>1076</v>
      </c>
      <c r="I15" s="350" t="s">
        <v>1467</v>
      </c>
      <c r="J15" s="351" t="s">
        <v>1509</v>
      </c>
      <c r="K15" s="351" t="s">
        <v>1509</v>
      </c>
      <c r="L15" s="181">
        <v>44826</v>
      </c>
      <c r="M15" s="182">
        <v>4475000</v>
      </c>
      <c r="N15" s="182">
        <v>7</v>
      </c>
      <c r="O15" s="351" t="s">
        <v>995</v>
      </c>
      <c r="P15" s="316">
        <v>44869</v>
      </c>
      <c r="Q15" s="351"/>
      <c r="R15" s="181"/>
      <c r="S15" s="351"/>
      <c r="T15" s="350"/>
      <c r="U15" s="163"/>
    </row>
    <row r="16" spans="1:21" s="221" customFormat="1" ht="33" customHeight="1" x14ac:dyDescent="0.25">
      <c r="A16" s="283" t="s">
        <v>982</v>
      </c>
      <c r="B16" s="283" t="s">
        <v>1489</v>
      </c>
      <c r="C16" s="286"/>
      <c r="D16" s="289"/>
      <c r="E16" s="288"/>
      <c r="F16" s="289"/>
      <c r="G16" s="288"/>
      <c r="H16" s="288"/>
      <c r="I16" s="286"/>
      <c r="J16" s="288"/>
      <c r="K16" s="288"/>
      <c r="L16" s="291"/>
      <c r="M16" s="292"/>
      <c r="N16" s="292"/>
      <c r="O16" s="288"/>
      <c r="P16" s="287"/>
      <c r="Q16" s="286"/>
      <c r="R16" s="287"/>
      <c r="S16" s="286"/>
      <c r="T16" s="286"/>
      <c r="U16" s="220"/>
    </row>
    <row r="17" spans="1:21" s="164" customFormat="1" ht="54.95" customHeight="1" x14ac:dyDescent="0.25">
      <c r="A17" s="148">
        <v>1</v>
      </c>
      <c r="B17" s="333" t="s">
        <v>1598</v>
      </c>
      <c r="C17" s="318" t="s">
        <v>1516</v>
      </c>
      <c r="D17" s="195">
        <v>43348</v>
      </c>
      <c r="E17" s="319" t="s">
        <v>1599</v>
      </c>
      <c r="F17" s="195">
        <v>43383</v>
      </c>
      <c r="G17" s="334" t="s">
        <v>1637</v>
      </c>
      <c r="H17" s="333" t="s">
        <v>1076</v>
      </c>
      <c r="I17" s="333" t="s">
        <v>1466</v>
      </c>
      <c r="J17" s="333" t="s">
        <v>1510</v>
      </c>
      <c r="K17" s="333" t="s">
        <v>1510</v>
      </c>
      <c r="L17" s="195">
        <v>44861</v>
      </c>
      <c r="M17" s="276">
        <v>1257000</v>
      </c>
      <c r="N17" s="276">
        <v>1</v>
      </c>
      <c r="O17" s="333" t="s">
        <v>995</v>
      </c>
      <c r="P17" s="195">
        <v>44893</v>
      </c>
      <c r="Q17" s="192"/>
      <c r="R17" s="192"/>
      <c r="S17" s="179"/>
      <c r="T17" s="198"/>
      <c r="U17" s="163"/>
    </row>
    <row r="18" spans="1:21" s="164" customFormat="1" ht="54.95" customHeight="1" x14ac:dyDescent="0.25">
      <c r="A18" s="148">
        <v>2</v>
      </c>
      <c r="B18" s="192" t="s">
        <v>1600</v>
      </c>
      <c r="C18" s="180">
        <v>14</v>
      </c>
      <c r="D18" s="181">
        <v>44062</v>
      </c>
      <c r="E18" s="179">
        <v>193</v>
      </c>
      <c r="F18" s="181">
        <v>44147</v>
      </c>
      <c r="G18" s="179" t="s">
        <v>1601</v>
      </c>
      <c r="H18" s="179" t="s">
        <v>1076</v>
      </c>
      <c r="I18" s="179" t="s">
        <v>1470</v>
      </c>
      <c r="J18" s="179" t="s">
        <v>1602</v>
      </c>
      <c r="K18" s="179" t="s">
        <v>1602</v>
      </c>
      <c r="L18" s="209">
        <v>44862</v>
      </c>
      <c r="M18" s="183">
        <v>205100</v>
      </c>
      <c r="N18" s="193">
        <v>1</v>
      </c>
      <c r="O18" s="179" t="s">
        <v>995</v>
      </c>
      <c r="P18" s="209">
        <v>44876</v>
      </c>
      <c r="Q18" s="179"/>
      <c r="R18" s="181"/>
      <c r="S18" s="179"/>
      <c r="T18" s="179"/>
      <c r="U18" s="163"/>
    </row>
    <row r="19" spans="1:21" s="164" customFormat="1" ht="54.95" customHeight="1" x14ac:dyDescent="0.25">
      <c r="A19" s="148">
        <v>3</v>
      </c>
      <c r="B19" s="456" t="s">
        <v>1546</v>
      </c>
      <c r="C19" s="179">
        <v>19</v>
      </c>
      <c r="D19" s="181">
        <v>44757</v>
      </c>
      <c r="E19" s="179">
        <v>1025</v>
      </c>
      <c r="F19" s="181">
        <v>44777</v>
      </c>
      <c r="G19" s="179" t="s">
        <v>1603</v>
      </c>
      <c r="H19" s="179" t="s">
        <v>1076</v>
      </c>
      <c r="I19" s="179" t="s">
        <v>1466</v>
      </c>
      <c r="J19" s="179" t="s">
        <v>1510</v>
      </c>
      <c r="K19" s="179" t="s">
        <v>1510</v>
      </c>
      <c r="L19" s="181">
        <v>44886</v>
      </c>
      <c r="M19" s="183">
        <v>2419000</v>
      </c>
      <c r="N19" s="182">
        <v>1</v>
      </c>
      <c r="O19" s="179" t="s">
        <v>995</v>
      </c>
      <c r="P19" s="181">
        <v>44913</v>
      </c>
      <c r="Q19" s="179"/>
      <c r="R19" s="181"/>
      <c r="S19" s="179"/>
      <c r="T19" s="179"/>
      <c r="U19" s="163"/>
    </row>
    <row r="20" spans="1:21" s="164" customFormat="1" ht="54.95" customHeight="1" x14ac:dyDescent="0.25">
      <c r="A20" s="148">
        <v>4</v>
      </c>
      <c r="B20" s="457"/>
      <c r="C20" s="179">
        <v>71</v>
      </c>
      <c r="D20" s="181">
        <v>44561</v>
      </c>
      <c r="E20" s="179">
        <v>572</v>
      </c>
      <c r="F20" s="181">
        <v>44659</v>
      </c>
      <c r="G20" s="179" t="s">
        <v>1604</v>
      </c>
      <c r="H20" s="179" t="s">
        <v>1076</v>
      </c>
      <c r="I20" s="179" t="s">
        <v>1466</v>
      </c>
      <c r="J20" s="179" t="s">
        <v>1510</v>
      </c>
      <c r="K20" s="179" t="s">
        <v>1510</v>
      </c>
      <c r="L20" s="181">
        <v>44919</v>
      </c>
      <c r="M20" s="182">
        <v>2370000</v>
      </c>
      <c r="N20" s="182">
        <v>3</v>
      </c>
      <c r="O20" s="179" t="s">
        <v>995</v>
      </c>
      <c r="P20" s="181">
        <v>44965</v>
      </c>
      <c r="Q20" s="196"/>
      <c r="R20" s="196"/>
      <c r="S20" s="197"/>
      <c r="T20" s="198"/>
      <c r="U20" s="163"/>
    </row>
    <row r="21" spans="1:21" s="164" customFormat="1" ht="54.95" customHeight="1" x14ac:dyDescent="0.25">
      <c r="A21" s="148">
        <v>5</v>
      </c>
      <c r="B21" s="458"/>
      <c r="C21" s="180" t="s">
        <v>1511</v>
      </c>
      <c r="D21" s="181">
        <v>44280</v>
      </c>
      <c r="E21" s="376">
        <v>735</v>
      </c>
      <c r="F21" s="181">
        <v>44313</v>
      </c>
      <c r="G21" s="376" t="s">
        <v>1609</v>
      </c>
      <c r="H21" s="22" t="s">
        <v>1076</v>
      </c>
      <c r="I21" s="22" t="s">
        <v>1466</v>
      </c>
      <c r="J21" s="376" t="s">
        <v>1681</v>
      </c>
      <c r="K21" s="376" t="s">
        <v>1681</v>
      </c>
      <c r="L21" s="181">
        <v>45126</v>
      </c>
      <c r="M21" s="380">
        <v>377640</v>
      </c>
      <c r="N21" s="380">
        <v>12</v>
      </c>
      <c r="O21" s="376" t="s">
        <v>995</v>
      </c>
      <c r="P21" s="194">
        <v>45147</v>
      </c>
      <c r="Q21" s="196"/>
      <c r="R21" s="196"/>
      <c r="S21" s="197"/>
      <c r="T21" s="198"/>
      <c r="U21" s="163"/>
    </row>
    <row r="22" spans="1:21" s="164" customFormat="1" ht="54.95" customHeight="1" x14ac:dyDescent="0.25">
      <c r="A22" s="148">
        <v>6</v>
      </c>
      <c r="B22" s="179" t="s">
        <v>1508</v>
      </c>
      <c r="C22" s="180" t="s">
        <v>1530</v>
      </c>
      <c r="D22" s="181">
        <v>44645</v>
      </c>
      <c r="E22" s="179">
        <v>606</v>
      </c>
      <c r="F22" s="181">
        <v>44692</v>
      </c>
      <c r="G22" s="179" t="s">
        <v>1605</v>
      </c>
      <c r="H22" s="179" t="s">
        <v>1076</v>
      </c>
      <c r="I22" s="179" t="s">
        <v>1467</v>
      </c>
      <c r="J22" s="179" t="s">
        <v>1520</v>
      </c>
      <c r="K22" s="179" t="s">
        <v>1520</v>
      </c>
      <c r="L22" s="181">
        <v>44840</v>
      </c>
      <c r="M22" s="182">
        <v>1437000</v>
      </c>
      <c r="N22" s="182">
        <v>1</v>
      </c>
      <c r="O22" s="179" t="s">
        <v>995</v>
      </c>
      <c r="P22" s="181">
        <v>44862</v>
      </c>
      <c r="Q22" s="199"/>
      <c r="R22" s="200"/>
      <c r="S22" s="22"/>
      <c r="T22" s="197"/>
      <c r="U22" s="163"/>
    </row>
    <row r="23" spans="1:21" s="164" customFormat="1" ht="54.95" customHeight="1" x14ac:dyDescent="0.25">
      <c r="A23" s="148">
        <v>7</v>
      </c>
      <c r="B23" s="199" t="s">
        <v>1607</v>
      </c>
      <c r="C23" s="179">
        <v>33</v>
      </c>
      <c r="D23" s="181">
        <v>44398</v>
      </c>
      <c r="E23" s="179">
        <v>1291</v>
      </c>
      <c r="F23" s="181">
        <v>44431</v>
      </c>
      <c r="G23" s="181" t="s">
        <v>1606</v>
      </c>
      <c r="H23" s="179" t="s">
        <v>1076</v>
      </c>
      <c r="I23" s="179" t="s">
        <v>1470</v>
      </c>
      <c r="J23" s="179" t="s">
        <v>1510</v>
      </c>
      <c r="K23" s="179" t="s">
        <v>1510</v>
      </c>
      <c r="L23" s="181">
        <v>45009</v>
      </c>
      <c r="M23" s="339">
        <v>620500</v>
      </c>
      <c r="N23" s="182">
        <v>2</v>
      </c>
      <c r="O23" s="179" t="s">
        <v>995</v>
      </c>
      <c r="P23" s="181">
        <v>45043</v>
      </c>
      <c r="Q23" s="179"/>
      <c r="R23" s="181"/>
      <c r="S23" s="179"/>
      <c r="T23" s="197"/>
      <c r="U23" s="163"/>
    </row>
    <row r="24" spans="1:21" s="221" customFormat="1" ht="33" customHeight="1" x14ac:dyDescent="0.25">
      <c r="A24" s="283" t="s">
        <v>983</v>
      </c>
      <c r="B24" s="283" t="s">
        <v>1490</v>
      </c>
      <c r="C24" s="286"/>
      <c r="D24" s="289"/>
      <c r="E24" s="288"/>
      <c r="F24" s="289"/>
      <c r="G24" s="288"/>
      <c r="H24" s="288"/>
      <c r="I24" s="286"/>
      <c r="J24" s="288"/>
      <c r="K24" s="288"/>
      <c r="L24" s="291"/>
      <c r="M24" s="292"/>
      <c r="N24" s="292"/>
      <c r="O24" s="288"/>
      <c r="P24" s="287"/>
      <c r="Q24" s="286"/>
      <c r="R24" s="287"/>
      <c r="S24" s="286"/>
      <c r="T24" s="286"/>
      <c r="U24" s="220"/>
    </row>
    <row r="25" spans="1:21" s="221" customFormat="1" ht="54.75" customHeight="1" x14ac:dyDescent="0.25">
      <c r="A25" s="353">
        <v>1</v>
      </c>
      <c r="B25" s="452" t="s">
        <v>1639</v>
      </c>
      <c r="C25" s="285">
        <v>86</v>
      </c>
      <c r="D25" s="329">
        <v>44519</v>
      </c>
      <c r="E25" s="374">
        <v>247</v>
      </c>
      <c r="F25" s="329">
        <v>44608</v>
      </c>
      <c r="G25" s="340" t="s">
        <v>1640</v>
      </c>
      <c r="H25" s="353" t="s">
        <v>1076</v>
      </c>
      <c r="I25" s="353" t="s">
        <v>1466</v>
      </c>
      <c r="J25" s="352" t="s">
        <v>1510</v>
      </c>
      <c r="K25" s="352" t="s">
        <v>1510</v>
      </c>
      <c r="L25" s="195">
        <v>44991</v>
      </c>
      <c r="M25" s="328">
        <v>414895</v>
      </c>
      <c r="N25" s="328">
        <v>5</v>
      </c>
      <c r="O25" s="353" t="s">
        <v>995</v>
      </c>
      <c r="P25" s="195">
        <v>45036</v>
      </c>
      <c r="Q25" s="353"/>
      <c r="R25" s="195"/>
      <c r="S25" s="353"/>
      <c r="T25" s="286"/>
      <c r="U25" s="220"/>
    </row>
    <row r="26" spans="1:21" s="221" customFormat="1" ht="54.75" customHeight="1" x14ac:dyDescent="0.25">
      <c r="A26" s="355">
        <v>2</v>
      </c>
      <c r="B26" s="454"/>
      <c r="C26" s="285" t="s">
        <v>1515</v>
      </c>
      <c r="D26" s="329">
        <v>44291</v>
      </c>
      <c r="E26" s="374" t="s">
        <v>1641</v>
      </c>
      <c r="F26" s="329">
        <v>44508</v>
      </c>
      <c r="G26" s="340" t="s">
        <v>1642</v>
      </c>
      <c r="H26" s="353" t="s">
        <v>1076</v>
      </c>
      <c r="I26" s="353" t="s">
        <v>1466</v>
      </c>
      <c r="J26" s="352" t="s">
        <v>1510</v>
      </c>
      <c r="K26" s="352" t="s">
        <v>1510</v>
      </c>
      <c r="L26" s="195">
        <v>44880</v>
      </c>
      <c r="M26" s="328">
        <v>486563</v>
      </c>
      <c r="N26" s="328">
        <v>10</v>
      </c>
      <c r="O26" s="353" t="s">
        <v>995</v>
      </c>
      <c r="P26" s="195">
        <v>44900</v>
      </c>
      <c r="Q26" s="353"/>
      <c r="R26" s="195"/>
      <c r="S26" s="353"/>
      <c r="T26" s="286"/>
      <c r="U26" s="220"/>
    </row>
    <row r="27" spans="1:21" s="221" customFormat="1" ht="54.75" customHeight="1" x14ac:dyDescent="0.25">
      <c r="A27" s="355">
        <v>3</v>
      </c>
      <c r="B27" s="452" t="s">
        <v>1519</v>
      </c>
      <c r="C27" s="285" t="s">
        <v>1511</v>
      </c>
      <c r="D27" s="329">
        <v>43969</v>
      </c>
      <c r="E27" s="374">
        <v>206</v>
      </c>
      <c r="F27" s="329">
        <v>44215</v>
      </c>
      <c r="G27" s="340" t="s">
        <v>1643</v>
      </c>
      <c r="H27" s="353" t="s">
        <v>1076</v>
      </c>
      <c r="I27" s="353" t="s">
        <v>1466</v>
      </c>
      <c r="J27" s="352" t="s">
        <v>1510</v>
      </c>
      <c r="K27" s="352" t="s">
        <v>1510</v>
      </c>
      <c r="L27" s="195">
        <v>44850</v>
      </c>
      <c r="M27" s="328">
        <v>1482334</v>
      </c>
      <c r="N27" s="328">
        <v>5</v>
      </c>
      <c r="O27" s="353" t="s">
        <v>995</v>
      </c>
      <c r="P27" s="195">
        <v>44873</v>
      </c>
      <c r="Q27" s="353"/>
      <c r="R27" s="195"/>
      <c r="S27" s="353"/>
      <c r="T27" s="286"/>
      <c r="U27" s="220"/>
    </row>
    <row r="28" spans="1:21" s="221" customFormat="1" ht="54.75" customHeight="1" x14ac:dyDescent="0.25">
      <c r="A28" s="355">
        <v>4</v>
      </c>
      <c r="B28" s="453"/>
      <c r="C28" s="285">
        <v>44</v>
      </c>
      <c r="D28" s="329">
        <v>43752</v>
      </c>
      <c r="E28" s="374">
        <v>141</v>
      </c>
      <c r="F28" s="329">
        <v>43802</v>
      </c>
      <c r="G28" s="340" t="s">
        <v>1644</v>
      </c>
      <c r="H28" s="353" t="s">
        <v>1076</v>
      </c>
      <c r="I28" s="353" t="s">
        <v>1466</v>
      </c>
      <c r="J28" s="354" t="s">
        <v>1510</v>
      </c>
      <c r="K28" s="354" t="s">
        <v>1510</v>
      </c>
      <c r="L28" s="195">
        <v>44982</v>
      </c>
      <c r="M28" s="328">
        <v>349836</v>
      </c>
      <c r="N28" s="328">
        <v>8</v>
      </c>
      <c r="O28" s="353" t="s">
        <v>995</v>
      </c>
      <c r="P28" s="195">
        <v>45005</v>
      </c>
      <c r="Q28" s="353"/>
      <c r="R28" s="195"/>
      <c r="S28" s="353"/>
      <c r="T28" s="286"/>
      <c r="U28" s="220"/>
    </row>
    <row r="29" spans="1:21" s="221" customFormat="1" ht="54.75" customHeight="1" x14ac:dyDescent="0.25">
      <c r="A29" s="369">
        <v>5</v>
      </c>
      <c r="B29" s="454"/>
      <c r="C29" s="285" t="s">
        <v>1530</v>
      </c>
      <c r="D29" s="329">
        <v>44693</v>
      </c>
      <c r="E29" s="374" t="s">
        <v>1659</v>
      </c>
      <c r="F29" s="329">
        <v>44754</v>
      </c>
      <c r="G29" s="340" t="s">
        <v>1660</v>
      </c>
      <c r="H29" s="369" t="s">
        <v>1076</v>
      </c>
      <c r="I29" s="369" t="s">
        <v>1466</v>
      </c>
      <c r="J29" s="370" t="s">
        <v>1510</v>
      </c>
      <c r="K29" s="370" t="s">
        <v>1510</v>
      </c>
      <c r="L29" s="195">
        <v>45158</v>
      </c>
      <c r="M29" s="328">
        <v>410000</v>
      </c>
      <c r="N29" s="328">
        <v>7</v>
      </c>
      <c r="O29" s="369" t="s">
        <v>995</v>
      </c>
      <c r="P29" s="195">
        <v>45181</v>
      </c>
      <c r="Q29" s="369"/>
      <c r="R29" s="195"/>
      <c r="S29" s="369"/>
      <c r="T29" s="286"/>
      <c r="U29" s="220"/>
    </row>
    <row r="30" spans="1:21" s="221" customFormat="1" ht="54.75" customHeight="1" x14ac:dyDescent="0.25">
      <c r="A30" s="369">
        <v>6</v>
      </c>
      <c r="B30" s="355" t="s">
        <v>1586</v>
      </c>
      <c r="C30" s="285">
        <v>29</v>
      </c>
      <c r="D30" s="329">
        <v>43753</v>
      </c>
      <c r="E30" s="374">
        <v>122</v>
      </c>
      <c r="F30" s="329">
        <v>44501</v>
      </c>
      <c r="G30" s="340" t="s">
        <v>1645</v>
      </c>
      <c r="H30" s="355" t="s">
        <v>1076</v>
      </c>
      <c r="I30" s="355" t="s">
        <v>1466</v>
      </c>
      <c r="J30" s="354" t="s">
        <v>1510</v>
      </c>
      <c r="K30" s="354" t="s">
        <v>1510</v>
      </c>
      <c r="L30" s="195">
        <v>45085</v>
      </c>
      <c r="M30" s="328">
        <v>743032</v>
      </c>
      <c r="N30" s="328">
        <v>12</v>
      </c>
      <c r="O30" s="355" t="s">
        <v>995</v>
      </c>
      <c r="P30" s="195">
        <v>45126</v>
      </c>
      <c r="Q30" s="355"/>
      <c r="R30" s="195"/>
      <c r="S30" s="355"/>
      <c r="T30" s="286"/>
      <c r="U30" s="220"/>
    </row>
    <row r="31" spans="1:21" s="221" customFormat="1" ht="54.75" customHeight="1" x14ac:dyDescent="0.25">
      <c r="A31" s="369">
        <v>7</v>
      </c>
      <c r="B31" s="452" t="s">
        <v>1647</v>
      </c>
      <c r="C31" s="285" t="s">
        <v>1526</v>
      </c>
      <c r="D31" s="329">
        <v>44071</v>
      </c>
      <c r="E31" s="374">
        <v>97</v>
      </c>
      <c r="F31" s="329">
        <v>44125</v>
      </c>
      <c r="G31" s="340" t="s">
        <v>1646</v>
      </c>
      <c r="H31" s="355" t="s">
        <v>1076</v>
      </c>
      <c r="I31" s="355" t="s">
        <v>1466</v>
      </c>
      <c r="J31" s="354" t="s">
        <v>1510</v>
      </c>
      <c r="K31" s="354" t="s">
        <v>1510</v>
      </c>
      <c r="L31" s="195">
        <v>44984</v>
      </c>
      <c r="M31" s="328">
        <v>708505</v>
      </c>
      <c r="N31" s="328">
        <v>6</v>
      </c>
      <c r="O31" s="355" t="s">
        <v>995</v>
      </c>
      <c r="P31" s="195">
        <v>45026</v>
      </c>
      <c r="Q31" s="355"/>
      <c r="R31" s="195"/>
      <c r="S31" s="355"/>
      <c r="T31" s="286"/>
      <c r="U31" s="220"/>
    </row>
    <row r="32" spans="1:21" s="221" customFormat="1" ht="54.75" customHeight="1" x14ac:dyDescent="0.25">
      <c r="A32" s="369">
        <v>8</v>
      </c>
      <c r="B32" s="453"/>
      <c r="C32" s="285" t="s">
        <v>1515</v>
      </c>
      <c r="D32" s="329">
        <v>44334</v>
      </c>
      <c r="E32" s="374">
        <v>23</v>
      </c>
      <c r="F32" s="329">
        <v>44473</v>
      </c>
      <c r="G32" s="340" t="s">
        <v>1648</v>
      </c>
      <c r="H32" s="355" t="s">
        <v>1076</v>
      </c>
      <c r="I32" s="355" t="s">
        <v>1466</v>
      </c>
      <c r="J32" s="354" t="s">
        <v>1510</v>
      </c>
      <c r="K32" s="354" t="s">
        <v>1510</v>
      </c>
      <c r="L32" s="195">
        <v>45086</v>
      </c>
      <c r="M32" s="328">
        <v>540918</v>
      </c>
      <c r="N32" s="328">
        <v>9</v>
      </c>
      <c r="O32" s="355" t="s">
        <v>995</v>
      </c>
      <c r="P32" s="195">
        <v>45119</v>
      </c>
      <c r="Q32" s="355"/>
      <c r="R32" s="195"/>
      <c r="S32" s="355"/>
      <c r="T32" s="286"/>
      <c r="U32" s="220"/>
    </row>
    <row r="33" spans="1:21" s="221" customFormat="1" ht="54.75" customHeight="1" x14ac:dyDescent="0.25">
      <c r="A33" s="369">
        <v>9</v>
      </c>
      <c r="B33" s="453"/>
      <c r="C33" s="285" t="s">
        <v>1515</v>
      </c>
      <c r="D33" s="329">
        <v>44019</v>
      </c>
      <c r="E33" s="374">
        <v>24</v>
      </c>
      <c r="F33" s="329">
        <v>44473</v>
      </c>
      <c r="G33" s="340" t="s">
        <v>1649</v>
      </c>
      <c r="H33" s="355" t="s">
        <v>1076</v>
      </c>
      <c r="I33" s="355" t="s">
        <v>1466</v>
      </c>
      <c r="J33" s="354" t="s">
        <v>1510</v>
      </c>
      <c r="K33" s="354" t="s">
        <v>1510</v>
      </c>
      <c r="L33" s="195">
        <v>45052</v>
      </c>
      <c r="M33" s="328">
        <v>122108</v>
      </c>
      <c r="N33" s="328">
        <v>9</v>
      </c>
      <c r="O33" s="355" t="s">
        <v>995</v>
      </c>
      <c r="P33" s="195">
        <v>45097</v>
      </c>
      <c r="Q33" s="355"/>
      <c r="R33" s="195"/>
      <c r="S33" s="355"/>
      <c r="T33" s="286"/>
      <c r="U33" s="220"/>
    </row>
    <row r="34" spans="1:21" s="221" customFormat="1" ht="54.75" customHeight="1" x14ac:dyDescent="0.25">
      <c r="A34" s="369">
        <v>10</v>
      </c>
      <c r="B34" s="454"/>
      <c r="C34" s="285" t="s">
        <v>1530</v>
      </c>
      <c r="D34" s="329">
        <v>44216</v>
      </c>
      <c r="E34" s="374" t="s">
        <v>1650</v>
      </c>
      <c r="F34" s="329">
        <v>44321</v>
      </c>
      <c r="G34" s="340" t="s">
        <v>1651</v>
      </c>
      <c r="H34" s="342" t="s">
        <v>1076</v>
      </c>
      <c r="I34" s="342" t="s">
        <v>1466</v>
      </c>
      <c r="J34" s="354" t="s">
        <v>1510</v>
      </c>
      <c r="K34" s="354" t="s">
        <v>1510</v>
      </c>
      <c r="L34" s="195">
        <v>44842</v>
      </c>
      <c r="M34" s="328">
        <v>60458</v>
      </c>
      <c r="N34" s="328">
        <v>8</v>
      </c>
      <c r="O34" s="342" t="s">
        <v>995</v>
      </c>
      <c r="P34" s="195">
        <v>44880</v>
      </c>
      <c r="Q34" s="342"/>
      <c r="R34" s="195"/>
      <c r="S34" s="342"/>
      <c r="T34" s="286"/>
      <c r="U34" s="220"/>
    </row>
    <row r="35" spans="1:21" s="221" customFormat="1" ht="33" customHeight="1" x14ac:dyDescent="0.25">
      <c r="A35" s="283" t="s">
        <v>984</v>
      </c>
      <c r="B35" s="283" t="s">
        <v>1499</v>
      </c>
      <c r="C35" s="333"/>
      <c r="D35" s="195"/>
      <c r="E35" s="333"/>
      <c r="F35" s="195"/>
      <c r="G35" s="333"/>
      <c r="H35" s="333"/>
      <c r="I35" s="333"/>
      <c r="J35" s="333"/>
      <c r="K35" s="333"/>
      <c r="L35" s="301"/>
      <c r="M35" s="300"/>
      <c r="N35" s="300"/>
      <c r="O35" s="333"/>
      <c r="P35" s="195"/>
      <c r="Q35" s="333"/>
      <c r="R35" s="195"/>
      <c r="S35" s="333"/>
      <c r="T35" s="333"/>
      <c r="U35" s="220"/>
    </row>
    <row r="36" spans="1:21" s="164" customFormat="1" ht="71.45" customHeight="1" x14ac:dyDescent="0.25">
      <c r="A36" s="148">
        <v>1</v>
      </c>
      <c r="B36" s="456" t="s">
        <v>1500</v>
      </c>
      <c r="C36" s="180" t="s">
        <v>1511</v>
      </c>
      <c r="D36" s="181" t="s">
        <v>1668</v>
      </c>
      <c r="E36" s="179">
        <v>74</v>
      </c>
      <c r="F36" s="181">
        <v>44512</v>
      </c>
      <c r="G36" s="179" t="s">
        <v>1611</v>
      </c>
      <c r="H36" s="179" t="s">
        <v>1076</v>
      </c>
      <c r="I36" s="179" t="s">
        <v>1474</v>
      </c>
      <c r="J36" s="179" t="s">
        <v>1612</v>
      </c>
      <c r="K36" s="179" t="s">
        <v>1612</v>
      </c>
      <c r="L36" s="181">
        <v>44980</v>
      </c>
      <c r="M36" s="182">
        <f>60517053/1000</f>
        <v>60517.053</v>
      </c>
      <c r="N36" s="182">
        <v>11</v>
      </c>
      <c r="O36" s="179" t="s">
        <v>995</v>
      </c>
      <c r="P36" s="181">
        <v>45012</v>
      </c>
      <c r="Q36" s="179"/>
      <c r="R36" s="181"/>
      <c r="S36" s="179"/>
      <c r="T36" s="179" t="s">
        <v>1673</v>
      </c>
      <c r="U36" s="163"/>
    </row>
    <row r="37" spans="1:21" s="164" customFormat="1" ht="71.45" customHeight="1" x14ac:dyDescent="0.25">
      <c r="A37" s="148">
        <v>2</v>
      </c>
      <c r="B37" s="457"/>
      <c r="C37" s="375">
        <v>24</v>
      </c>
      <c r="D37" s="181">
        <v>44833</v>
      </c>
      <c r="E37" s="373">
        <v>104</v>
      </c>
      <c r="F37" s="181">
        <v>44917</v>
      </c>
      <c r="G37" s="375" t="s">
        <v>1664</v>
      </c>
      <c r="H37" s="373" t="s">
        <v>1006</v>
      </c>
      <c r="I37" s="373" t="s">
        <v>1466</v>
      </c>
      <c r="J37" s="373" t="s">
        <v>1612</v>
      </c>
      <c r="K37" s="373" t="s">
        <v>1612</v>
      </c>
      <c r="L37" s="181">
        <v>45180</v>
      </c>
      <c r="M37" s="182">
        <v>133215</v>
      </c>
      <c r="N37" s="182">
        <v>2</v>
      </c>
      <c r="O37" s="373" t="s">
        <v>995</v>
      </c>
      <c r="P37" s="181">
        <v>45183</v>
      </c>
      <c r="Q37" s="373"/>
      <c r="R37" s="181"/>
      <c r="S37" s="373"/>
      <c r="T37" s="373" t="s">
        <v>1674</v>
      </c>
      <c r="U37" s="163"/>
    </row>
    <row r="38" spans="1:21" s="164" customFormat="1" ht="71.45" customHeight="1" x14ac:dyDescent="0.25">
      <c r="A38" s="148">
        <v>3</v>
      </c>
      <c r="B38" s="457"/>
      <c r="C38" s="180" t="s">
        <v>1669</v>
      </c>
      <c r="D38" s="181" t="s">
        <v>1670</v>
      </c>
      <c r="E38" s="373">
        <v>16</v>
      </c>
      <c r="F38" s="181">
        <v>44838</v>
      </c>
      <c r="G38" s="373" t="s">
        <v>1671</v>
      </c>
      <c r="H38" s="373" t="s">
        <v>1006</v>
      </c>
      <c r="I38" s="373" t="s">
        <v>1467</v>
      </c>
      <c r="J38" s="373" t="s">
        <v>1612</v>
      </c>
      <c r="K38" s="373" t="s">
        <v>1612</v>
      </c>
      <c r="L38" s="181">
        <v>45156</v>
      </c>
      <c r="M38" s="182">
        <v>87000</v>
      </c>
      <c r="N38" s="182">
        <v>5</v>
      </c>
      <c r="O38" s="373" t="s">
        <v>995</v>
      </c>
      <c r="P38" s="181">
        <v>45161</v>
      </c>
      <c r="Q38" s="373"/>
      <c r="R38" s="181"/>
      <c r="S38" s="373"/>
      <c r="T38" s="373" t="s">
        <v>1672</v>
      </c>
      <c r="U38" s="163"/>
    </row>
    <row r="39" spans="1:21" s="164" customFormat="1" ht="71.45" customHeight="1" x14ac:dyDescent="0.25">
      <c r="A39" s="148">
        <v>4</v>
      </c>
      <c r="B39" s="457"/>
      <c r="C39" s="180" t="s">
        <v>1513</v>
      </c>
      <c r="D39" s="181">
        <v>44736</v>
      </c>
      <c r="E39" s="373">
        <v>49</v>
      </c>
      <c r="F39" s="181">
        <v>44855</v>
      </c>
      <c r="G39" s="373" t="s">
        <v>1671</v>
      </c>
      <c r="H39" s="373" t="s">
        <v>1006</v>
      </c>
      <c r="I39" s="373" t="s">
        <v>1467</v>
      </c>
      <c r="J39" s="373" t="s">
        <v>1612</v>
      </c>
      <c r="K39" s="373" t="s">
        <v>1612</v>
      </c>
      <c r="L39" s="181">
        <v>45169</v>
      </c>
      <c r="M39" s="182">
        <v>165288</v>
      </c>
      <c r="N39" s="182">
        <v>6</v>
      </c>
      <c r="O39" s="373" t="s">
        <v>995</v>
      </c>
      <c r="P39" s="181">
        <v>45177</v>
      </c>
      <c r="Q39" s="373"/>
      <c r="R39" s="181"/>
      <c r="S39" s="373"/>
      <c r="T39" s="373"/>
      <c r="U39" s="163"/>
    </row>
    <row r="40" spans="1:21" s="164" customFormat="1" ht="71.45" customHeight="1" x14ac:dyDescent="0.25">
      <c r="A40" s="148">
        <v>5</v>
      </c>
      <c r="B40" s="458"/>
      <c r="C40" s="180" t="s">
        <v>1675</v>
      </c>
      <c r="D40" s="181" t="s">
        <v>1676</v>
      </c>
      <c r="E40" s="373">
        <v>173</v>
      </c>
      <c r="F40" s="181">
        <v>45000</v>
      </c>
      <c r="G40" s="373" t="s">
        <v>1677</v>
      </c>
      <c r="H40" s="373" t="s">
        <v>1006</v>
      </c>
      <c r="I40" s="373" t="s">
        <v>1467</v>
      </c>
      <c r="J40" s="373" t="s">
        <v>1612</v>
      </c>
      <c r="K40" s="373" t="s">
        <v>1612</v>
      </c>
      <c r="L40" s="181">
        <v>45166</v>
      </c>
      <c r="M40" s="182">
        <v>1737000</v>
      </c>
      <c r="N40" s="182">
        <v>1</v>
      </c>
      <c r="O40" s="373" t="s">
        <v>995</v>
      </c>
      <c r="P40" s="181">
        <v>45175</v>
      </c>
      <c r="Q40" s="373"/>
      <c r="R40" s="181"/>
      <c r="S40" s="373"/>
      <c r="T40" s="373" t="s">
        <v>1678</v>
      </c>
      <c r="U40" s="163"/>
    </row>
    <row r="41" spans="1:21" s="221" customFormat="1" ht="33" customHeight="1" x14ac:dyDescent="0.25">
      <c r="A41" s="283" t="s">
        <v>1025</v>
      </c>
      <c r="B41" s="283" t="s">
        <v>1502</v>
      </c>
      <c r="C41" s="198"/>
      <c r="D41" s="284"/>
      <c r="E41" s="198"/>
      <c r="F41" s="284"/>
      <c r="G41" s="198"/>
      <c r="H41" s="198"/>
      <c r="I41" s="198"/>
      <c r="J41" s="198"/>
      <c r="K41" s="198"/>
      <c r="L41" s="302"/>
      <c r="M41" s="303"/>
      <c r="N41" s="303"/>
      <c r="O41" s="198"/>
      <c r="P41" s="284"/>
      <c r="Q41" s="198"/>
      <c r="R41" s="284"/>
      <c r="S41" s="198"/>
      <c r="T41" s="198"/>
      <c r="U41" s="220"/>
    </row>
    <row r="42" spans="1:21" s="164" customFormat="1" ht="60" customHeight="1" x14ac:dyDescent="0.25">
      <c r="A42" s="148">
        <v>1</v>
      </c>
      <c r="B42" s="333" t="s">
        <v>1589</v>
      </c>
      <c r="C42" s="285" t="s">
        <v>1511</v>
      </c>
      <c r="D42" s="251">
        <v>44291</v>
      </c>
      <c r="E42" s="333">
        <v>202</v>
      </c>
      <c r="F42" s="195">
        <v>44657</v>
      </c>
      <c r="G42" s="333" t="s">
        <v>1590</v>
      </c>
      <c r="H42" s="333" t="s">
        <v>1076</v>
      </c>
      <c r="I42" s="333" t="s">
        <v>1467</v>
      </c>
      <c r="J42" s="276" t="s">
        <v>1253</v>
      </c>
      <c r="K42" s="276" t="s">
        <v>1253</v>
      </c>
      <c r="L42" s="362">
        <v>44840</v>
      </c>
      <c r="M42" s="201">
        <f>387620532/1000</f>
        <v>387620.53200000001</v>
      </c>
      <c r="N42" s="276">
        <v>2</v>
      </c>
      <c r="O42" s="333" t="s">
        <v>995</v>
      </c>
      <c r="P42" s="195">
        <v>44860</v>
      </c>
      <c r="Q42" s="333"/>
      <c r="R42" s="195"/>
      <c r="S42" s="333"/>
      <c r="T42" s="333"/>
      <c r="U42" s="163"/>
    </row>
    <row r="43" spans="1:21" s="164" customFormat="1" ht="33" customHeight="1" x14ac:dyDescent="0.25">
      <c r="A43" s="343" t="s">
        <v>1026</v>
      </c>
      <c r="B43" s="283" t="s">
        <v>1501</v>
      </c>
      <c r="C43" s="309"/>
      <c r="D43" s="344"/>
      <c r="E43" s="283"/>
      <c r="F43" s="310"/>
      <c r="G43" s="283"/>
      <c r="H43" s="283"/>
      <c r="I43" s="283"/>
      <c r="J43" s="345"/>
      <c r="K43" s="345"/>
      <c r="L43" s="346"/>
      <c r="M43" s="311"/>
      <c r="N43" s="345"/>
      <c r="O43" s="283"/>
      <c r="P43" s="310"/>
      <c r="Q43" s="283"/>
      <c r="R43" s="310"/>
      <c r="S43" s="283"/>
      <c r="T43" s="283"/>
      <c r="U43" s="163"/>
    </row>
    <row r="44" spans="1:21" s="164" customFormat="1" ht="60" customHeight="1" x14ac:dyDescent="0.25">
      <c r="A44" s="148">
        <v>1</v>
      </c>
      <c r="B44" s="342" t="s">
        <v>1628</v>
      </c>
      <c r="C44" s="285" t="s">
        <v>1486</v>
      </c>
      <c r="D44" s="251">
        <v>44356</v>
      </c>
      <c r="E44" s="342" t="s">
        <v>1504</v>
      </c>
      <c r="F44" s="195">
        <v>44845</v>
      </c>
      <c r="G44" s="342" t="s">
        <v>1629</v>
      </c>
      <c r="H44" s="342" t="s">
        <v>1006</v>
      </c>
      <c r="I44" s="342" t="s">
        <v>1466</v>
      </c>
      <c r="J44" s="276" t="s">
        <v>1630</v>
      </c>
      <c r="K44" s="276" t="s">
        <v>1630</v>
      </c>
      <c r="L44" s="371">
        <v>44995</v>
      </c>
      <c r="M44" s="201">
        <v>417000</v>
      </c>
      <c r="N44" s="276">
        <v>1</v>
      </c>
      <c r="O44" s="342" t="s">
        <v>995</v>
      </c>
      <c r="P44" s="195">
        <v>45030</v>
      </c>
      <c r="Q44" s="342"/>
      <c r="R44" s="195"/>
      <c r="S44" s="342"/>
      <c r="T44" s="342"/>
      <c r="U44" s="163"/>
    </row>
    <row r="45" spans="1:21" s="164" customFormat="1" ht="60" customHeight="1" x14ac:dyDescent="0.25">
      <c r="A45" s="148">
        <v>2</v>
      </c>
      <c r="B45" s="452" t="s">
        <v>1632</v>
      </c>
      <c r="C45" s="285" t="s">
        <v>1486</v>
      </c>
      <c r="D45" s="251">
        <v>44789</v>
      </c>
      <c r="E45" s="349">
        <v>12</v>
      </c>
      <c r="F45" s="195">
        <v>44851</v>
      </c>
      <c r="G45" s="349" t="s">
        <v>1634</v>
      </c>
      <c r="H45" s="349" t="s">
        <v>1006</v>
      </c>
      <c r="I45" s="349" t="s">
        <v>1467</v>
      </c>
      <c r="J45" s="276" t="s">
        <v>1630</v>
      </c>
      <c r="K45" s="276" t="s">
        <v>1630</v>
      </c>
      <c r="L45" s="371">
        <v>45037</v>
      </c>
      <c r="M45" s="201">
        <v>365500</v>
      </c>
      <c r="N45" s="276">
        <v>3</v>
      </c>
      <c r="O45" s="349" t="s">
        <v>995</v>
      </c>
      <c r="P45" s="195">
        <v>45042</v>
      </c>
      <c r="Q45" s="349"/>
      <c r="R45" s="195"/>
      <c r="S45" s="349"/>
      <c r="T45" s="349"/>
      <c r="U45" s="163"/>
    </row>
    <row r="46" spans="1:21" s="164" customFormat="1" ht="60" customHeight="1" x14ac:dyDescent="0.25">
      <c r="A46" s="148">
        <v>3</v>
      </c>
      <c r="B46" s="453"/>
      <c r="C46" s="285" t="s">
        <v>1486</v>
      </c>
      <c r="D46" s="251">
        <v>44789</v>
      </c>
      <c r="E46" s="349">
        <v>12</v>
      </c>
      <c r="F46" s="195">
        <v>44851</v>
      </c>
      <c r="G46" s="349" t="s">
        <v>1634</v>
      </c>
      <c r="H46" s="349" t="s">
        <v>1006</v>
      </c>
      <c r="I46" s="349" t="s">
        <v>1467</v>
      </c>
      <c r="J46" s="276" t="s">
        <v>1630</v>
      </c>
      <c r="K46" s="276" t="s">
        <v>1630</v>
      </c>
      <c r="L46" s="371">
        <v>45113</v>
      </c>
      <c r="M46" s="201">
        <v>419500</v>
      </c>
      <c r="N46" s="276">
        <v>6</v>
      </c>
      <c r="O46" s="349" t="s">
        <v>995</v>
      </c>
      <c r="P46" s="195">
        <v>45162</v>
      </c>
      <c r="Q46" s="349"/>
      <c r="R46" s="195"/>
      <c r="S46" s="349"/>
      <c r="T46" s="349"/>
      <c r="U46" s="163"/>
    </row>
    <row r="47" spans="1:21" s="164" customFormat="1" ht="60" customHeight="1" x14ac:dyDescent="0.25">
      <c r="A47" s="148">
        <v>4</v>
      </c>
      <c r="B47" s="454"/>
      <c r="C47" s="285" t="s">
        <v>1511</v>
      </c>
      <c r="D47" s="251">
        <v>44309</v>
      </c>
      <c r="E47" s="285" t="s">
        <v>1511</v>
      </c>
      <c r="F47" s="195">
        <v>44844</v>
      </c>
      <c r="G47" s="349" t="s">
        <v>1633</v>
      </c>
      <c r="H47" s="349" t="s">
        <v>1006</v>
      </c>
      <c r="I47" s="349" t="s">
        <v>1467</v>
      </c>
      <c r="J47" s="276" t="s">
        <v>1630</v>
      </c>
      <c r="K47" s="276" t="s">
        <v>1630</v>
      </c>
      <c r="L47" s="371">
        <v>45086</v>
      </c>
      <c r="M47" s="201">
        <v>188000</v>
      </c>
      <c r="N47" s="276">
        <v>4</v>
      </c>
      <c r="O47" s="349" t="s">
        <v>995</v>
      </c>
      <c r="P47" s="195">
        <v>45105</v>
      </c>
      <c r="Q47" s="349"/>
      <c r="R47" s="195"/>
      <c r="S47" s="349"/>
      <c r="T47" s="349"/>
      <c r="U47" s="163"/>
    </row>
    <row r="48" spans="1:21" s="221" customFormat="1" ht="33" customHeight="1" x14ac:dyDescent="0.25">
      <c r="A48" s="283" t="s">
        <v>1480</v>
      </c>
      <c r="B48" s="283" t="s">
        <v>1491</v>
      </c>
      <c r="C48" s="286"/>
      <c r="D48" s="289"/>
      <c r="E48" s="288"/>
      <c r="F48" s="289"/>
      <c r="G48" s="288"/>
      <c r="H48" s="288"/>
      <c r="I48" s="286"/>
      <c r="J48" s="288"/>
      <c r="K48" s="288"/>
      <c r="L48" s="291"/>
      <c r="M48" s="292"/>
      <c r="N48" s="292"/>
      <c r="O48" s="288"/>
      <c r="P48" s="287"/>
      <c r="Q48" s="286"/>
      <c r="R48" s="287"/>
      <c r="S48" s="286"/>
      <c r="T48" s="286"/>
      <c r="U48" s="220"/>
    </row>
    <row r="49" spans="1:21" s="164" customFormat="1" ht="54.95" customHeight="1" x14ac:dyDescent="0.25">
      <c r="A49" s="148">
        <v>1</v>
      </c>
      <c r="B49" s="456" t="s">
        <v>1506</v>
      </c>
      <c r="C49" s="280" t="s">
        <v>1530</v>
      </c>
      <c r="D49" s="251">
        <v>44396</v>
      </c>
      <c r="E49" s="252">
        <v>24</v>
      </c>
      <c r="F49" s="251">
        <v>44470</v>
      </c>
      <c r="G49" s="333" t="s">
        <v>1587</v>
      </c>
      <c r="H49" s="333" t="s">
        <v>1076</v>
      </c>
      <c r="I49" s="333" t="s">
        <v>1467</v>
      </c>
      <c r="J49" s="322" t="s">
        <v>1253</v>
      </c>
      <c r="K49" s="322" t="s">
        <v>1253</v>
      </c>
      <c r="L49" s="195">
        <v>44883</v>
      </c>
      <c r="M49" s="276">
        <v>885600</v>
      </c>
      <c r="N49" s="276">
        <v>6</v>
      </c>
      <c r="O49" s="333" t="s">
        <v>995</v>
      </c>
      <c r="P49" s="321">
        <v>44911</v>
      </c>
      <c r="Q49" s="183"/>
      <c r="R49" s="183"/>
      <c r="S49" s="183"/>
      <c r="T49" s="333"/>
      <c r="U49" s="163"/>
    </row>
    <row r="50" spans="1:21" s="164" customFormat="1" ht="54.95" customHeight="1" x14ac:dyDescent="0.25">
      <c r="A50" s="148">
        <v>2</v>
      </c>
      <c r="B50" s="457"/>
      <c r="C50" s="252">
        <v>39</v>
      </c>
      <c r="D50" s="251">
        <v>44089</v>
      </c>
      <c r="E50" s="252">
        <v>93</v>
      </c>
      <c r="F50" s="251">
        <v>44137</v>
      </c>
      <c r="G50" s="195" t="s">
        <v>1613</v>
      </c>
      <c r="H50" s="333" t="s">
        <v>1076</v>
      </c>
      <c r="I50" s="333" t="s">
        <v>1466</v>
      </c>
      <c r="J50" s="322" t="s">
        <v>1253</v>
      </c>
      <c r="K50" s="322" t="s">
        <v>1253</v>
      </c>
      <c r="L50" s="195">
        <v>44883</v>
      </c>
      <c r="M50" s="276">
        <v>45000</v>
      </c>
      <c r="N50" s="276">
        <v>1</v>
      </c>
      <c r="O50" s="333" t="s">
        <v>995</v>
      </c>
      <c r="P50" s="321">
        <v>44911</v>
      </c>
      <c r="Q50" s="179"/>
      <c r="R50" s="181"/>
      <c r="S50" s="179"/>
      <c r="T50" s="333"/>
      <c r="U50" s="163"/>
    </row>
    <row r="51" spans="1:21" s="164" customFormat="1" ht="54.95" customHeight="1" x14ac:dyDescent="0.25">
      <c r="A51" s="148">
        <v>3</v>
      </c>
      <c r="B51" s="457"/>
      <c r="C51" s="285" t="s">
        <v>1515</v>
      </c>
      <c r="D51" s="195">
        <v>44686</v>
      </c>
      <c r="E51" s="333">
        <v>309</v>
      </c>
      <c r="F51" s="195">
        <v>44735</v>
      </c>
      <c r="G51" s="333" t="s">
        <v>1614</v>
      </c>
      <c r="H51" s="333" t="s">
        <v>1076</v>
      </c>
      <c r="I51" s="333" t="s">
        <v>1467</v>
      </c>
      <c r="J51" s="322" t="s">
        <v>1253</v>
      </c>
      <c r="K51" s="322" t="s">
        <v>1253</v>
      </c>
      <c r="L51" s="195">
        <v>44886</v>
      </c>
      <c r="M51" s="276">
        <v>1231465</v>
      </c>
      <c r="N51" s="276">
        <v>5</v>
      </c>
      <c r="O51" s="333" t="s">
        <v>995</v>
      </c>
      <c r="P51" s="321">
        <v>45086</v>
      </c>
      <c r="Q51" s="179"/>
      <c r="R51" s="181"/>
      <c r="S51" s="179"/>
      <c r="T51" s="333"/>
      <c r="U51" s="163"/>
    </row>
    <row r="52" spans="1:21" s="164" customFormat="1" ht="54.95" customHeight="1" x14ac:dyDescent="0.25">
      <c r="A52" s="148">
        <v>4</v>
      </c>
      <c r="B52" s="457"/>
      <c r="C52" s="285" t="s">
        <v>1511</v>
      </c>
      <c r="D52" s="195">
        <v>44588</v>
      </c>
      <c r="E52" s="366">
        <v>190</v>
      </c>
      <c r="F52" s="195">
        <v>44613</v>
      </c>
      <c r="G52" s="366" t="s">
        <v>1620</v>
      </c>
      <c r="H52" s="366" t="s">
        <v>1076</v>
      </c>
      <c r="I52" s="366" t="s">
        <v>1466</v>
      </c>
      <c r="J52" s="322" t="s">
        <v>1253</v>
      </c>
      <c r="K52" s="322" t="s">
        <v>1253</v>
      </c>
      <c r="L52" s="195">
        <v>45042</v>
      </c>
      <c r="M52" s="276">
        <v>177142</v>
      </c>
      <c r="N52" s="276">
        <v>8</v>
      </c>
      <c r="O52" s="366" t="s">
        <v>995</v>
      </c>
      <c r="P52" s="321">
        <v>45066</v>
      </c>
      <c r="Q52" s="367"/>
      <c r="R52" s="181"/>
      <c r="S52" s="367"/>
      <c r="T52" s="366"/>
      <c r="U52" s="163"/>
    </row>
    <row r="53" spans="1:21" s="164" customFormat="1" ht="54.95" customHeight="1" x14ac:dyDescent="0.25">
      <c r="A53" s="148">
        <v>5</v>
      </c>
      <c r="B53" s="457"/>
      <c r="C53" s="285" t="s">
        <v>1065</v>
      </c>
      <c r="D53" s="195">
        <v>44833</v>
      </c>
      <c r="E53" s="366">
        <v>253</v>
      </c>
      <c r="F53" s="195">
        <v>44687</v>
      </c>
      <c r="G53" s="366" t="s">
        <v>1622</v>
      </c>
      <c r="H53" s="366" t="s">
        <v>1076</v>
      </c>
      <c r="I53" s="366" t="s">
        <v>1466</v>
      </c>
      <c r="J53" s="322" t="s">
        <v>1253</v>
      </c>
      <c r="K53" s="322" t="s">
        <v>1253</v>
      </c>
      <c r="L53" s="195">
        <v>45091</v>
      </c>
      <c r="M53" s="276">
        <v>179589</v>
      </c>
      <c r="N53" s="276">
        <v>6</v>
      </c>
      <c r="O53" s="366" t="s">
        <v>995</v>
      </c>
      <c r="P53" s="321">
        <v>45131</v>
      </c>
      <c r="Q53" s="367"/>
      <c r="R53" s="181"/>
      <c r="S53" s="367"/>
      <c r="T53" s="366"/>
      <c r="U53" s="163"/>
    </row>
    <row r="54" spans="1:21" s="164" customFormat="1" ht="54.95" customHeight="1" x14ac:dyDescent="0.25">
      <c r="A54" s="148">
        <v>6</v>
      </c>
      <c r="B54" s="457"/>
      <c r="C54" s="285" t="s">
        <v>1524</v>
      </c>
      <c r="D54" s="195">
        <v>44461</v>
      </c>
      <c r="E54" s="366">
        <v>102</v>
      </c>
      <c r="F54" s="195">
        <v>44550</v>
      </c>
      <c r="G54" s="366" t="s">
        <v>1578</v>
      </c>
      <c r="H54" s="366" t="s">
        <v>1076</v>
      </c>
      <c r="I54" s="366" t="s">
        <v>1466</v>
      </c>
      <c r="J54" s="322" t="s">
        <v>1253</v>
      </c>
      <c r="K54" s="322" t="s">
        <v>1253</v>
      </c>
      <c r="L54" s="195">
        <v>45100</v>
      </c>
      <c r="M54" s="276">
        <v>283071</v>
      </c>
      <c r="N54" s="276">
        <v>8</v>
      </c>
      <c r="O54" s="366" t="s">
        <v>995</v>
      </c>
      <c r="P54" s="321">
        <v>45133</v>
      </c>
      <c r="Q54" s="367"/>
      <c r="R54" s="181"/>
      <c r="S54" s="367"/>
      <c r="T54" s="366"/>
      <c r="U54" s="163"/>
    </row>
    <row r="55" spans="1:21" s="164" customFormat="1" ht="54.95" customHeight="1" x14ac:dyDescent="0.25">
      <c r="A55" s="148">
        <v>7</v>
      </c>
      <c r="B55" s="457"/>
      <c r="C55" s="285">
        <v>42</v>
      </c>
      <c r="D55" s="195">
        <v>44550</v>
      </c>
      <c r="E55" s="387">
        <v>165</v>
      </c>
      <c r="F55" s="195">
        <v>44621</v>
      </c>
      <c r="G55" s="387" t="s">
        <v>1619</v>
      </c>
      <c r="H55" s="387" t="s">
        <v>1076</v>
      </c>
      <c r="I55" s="387" t="s">
        <v>1467</v>
      </c>
      <c r="J55" s="322" t="s">
        <v>1253</v>
      </c>
      <c r="K55" s="322" t="s">
        <v>1253</v>
      </c>
      <c r="L55" s="195">
        <v>44970</v>
      </c>
      <c r="M55" s="276">
        <v>565051</v>
      </c>
      <c r="N55" s="276">
        <v>3</v>
      </c>
      <c r="O55" s="387" t="s">
        <v>995</v>
      </c>
      <c r="P55" s="321">
        <v>44981</v>
      </c>
      <c r="Q55" s="388"/>
      <c r="R55" s="181"/>
      <c r="S55" s="388"/>
      <c r="T55" s="387"/>
      <c r="U55" s="163"/>
    </row>
    <row r="56" spans="1:21" s="164" customFormat="1" ht="54.95" customHeight="1" x14ac:dyDescent="0.25">
      <c r="A56" s="148">
        <v>8</v>
      </c>
      <c r="B56" s="457"/>
      <c r="C56" s="285">
        <v>42</v>
      </c>
      <c r="D56" s="195">
        <v>44550</v>
      </c>
      <c r="E56" s="387">
        <v>165</v>
      </c>
      <c r="F56" s="195">
        <v>44621</v>
      </c>
      <c r="G56" s="387" t="s">
        <v>1619</v>
      </c>
      <c r="H56" s="387" t="s">
        <v>1076</v>
      </c>
      <c r="I56" s="387" t="s">
        <v>1467</v>
      </c>
      <c r="J56" s="322" t="s">
        <v>1253</v>
      </c>
      <c r="K56" s="322" t="s">
        <v>1253</v>
      </c>
      <c r="L56" s="195">
        <v>45008</v>
      </c>
      <c r="M56" s="276">
        <v>204728</v>
      </c>
      <c r="N56" s="276">
        <v>4</v>
      </c>
      <c r="O56" s="387" t="s">
        <v>995</v>
      </c>
      <c r="P56" s="321">
        <v>45039</v>
      </c>
      <c r="Q56" s="388"/>
      <c r="R56" s="181"/>
      <c r="S56" s="388"/>
      <c r="T56" s="387"/>
      <c r="U56" s="163"/>
    </row>
    <row r="57" spans="1:21" s="164" customFormat="1" ht="54.95" customHeight="1" x14ac:dyDescent="0.25">
      <c r="A57" s="148">
        <v>9</v>
      </c>
      <c r="B57" s="458"/>
      <c r="C57" s="285">
        <v>40</v>
      </c>
      <c r="D57" s="195">
        <v>44491</v>
      </c>
      <c r="E57" s="387">
        <v>164</v>
      </c>
      <c r="F57" s="195">
        <v>44621</v>
      </c>
      <c r="G57" s="387" t="s">
        <v>1620</v>
      </c>
      <c r="H57" s="387" t="s">
        <v>1076</v>
      </c>
      <c r="I57" s="387" t="s">
        <v>1467</v>
      </c>
      <c r="J57" s="322" t="s">
        <v>1253</v>
      </c>
      <c r="K57" s="322" t="s">
        <v>1253</v>
      </c>
      <c r="L57" s="195">
        <v>45068</v>
      </c>
      <c r="M57" s="276">
        <v>128797</v>
      </c>
      <c r="N57" s="276">
        <v>5</v>
      </c>
      <c r="O57" s="387" t="s">
        <v>995</v>
      </c>
      <c r="P57" s="321">
        <v>45084</v>
      </c>
      <c r="Q57" s="388"/>
      <c r="R57" s="181"/>
      <c r="S57" s="388"/>
      <c r="T57" s="387"/>
      <c r="U57" s="163"/>
    </row>
    <row r="58" spans="1:21" s="164" customFormat="1" ht="54.95" customHeight="1" x14ac:dyDescent="0.25">
      <c r="A58" s="148">
        <v>10</v>
      </c>
      <c r="B58" s="455" t="s">
        <v>1584</v>
      </c>
      <c r="C58" s="285" t="s">
        <v>1504</v>
      </c>
      <c r="D58" s="195">
        <v>44466</v>
      </c>
      <c r="E58" s="333">
        <v>89</v>
      </c>
      <c r="F58" s="321">
        <v>44536</v>
      </c>
      <c r="G58" s="333" t="s">
        <v>1615</v>
      </c>
      <c r="H58" s="333" t="s">
        <v>1076</v>
      </c>
      <c r="I58" s="333" t="s">
        <v>1467</v>
      </c>
      <c r="J58" s="333" t="s">
        <v>1309</v>
      </c>
      <c r="K58" s="333" t="s">
        <v>1309</v>
      </c>
      <c r="L58" s="195">
        <v>44873</v>
      </c>
      <c r="M58" s="276">
        <v>1650000</v>
      </c>
      <c r="N58" s="276">
        <v>1</v>
      </c>
      <c r="O58" s="333" t="s">
        <v>995</v>
      </c>
      <c r="P58" s="321">
        <v>44903</v>
      </c>
      <c r="Q58" s="333"/>
      <c r="R58" s="195"/>
      <c r="S58" s="333"/>
      <c r="T58" s="333"/>
      <c r="U58" s="163"/>
    </row>
    <row r="59" spans="1:21" s="164" customFormat="1" ht="54.95" customHeight="1" x14ac:dyDescent="0.25">
      <c r="A59" s="148">
        <v>11</v>
      </c>
      <c r="B59" s="455"/>
      <c r="C59" s="285" t="s">
        <v>1511</v>
      </c>
      <c r="D59" s="195">
        <v>44337</v>
      </c>
      <c r="E59" s="333">
        <v>453</v>
      </c>
      <c r="F59" s="195">
        <v>44379</v>
      </c>
      <c r="G59" s="333" t="s">
        <v>1588</v>
      </c>
      <c r="H59" s="333" t="s">
        <v>1076</v>
      </c>
      <c r="I59" s="333" t="s">
        <v>1467</v>
      </c>
      <c r="J59" s="333" t="s">
        <v>1488</v>
      </c>
      <c r="K59" s="333" t="s">
        <v>1488</v>
      </c>
      <c r="L59" s="195">
        <v>44903</v>
      </c>
      <c r="M59" s="276">
        <v>817003</v>
      </c>
      <c r="N59" s="148">
        <v>5</v>
      </c>
      <c r="O59" s="333" t="s">
        <v>995</v>
      </c>
      <c r="P59" s="195">
        <v>44910</v>
      </c>
      <c r="Q59" s="333"/>
      <c r="R59" s="333"/>
      <c r="S59" s="333"/>
      <c r="T59" s="333"/>
      <c r="U59" s="163"/>
    </row>
    <row r="60" spans="1:21" s="164" customFormat="1" ht="54.95" customHeight="1" x14ac:dyDescent="0.25">
      <c r="A60" s="148">
        <v>12</v>
      </c>
      <c r="B60" s="455"/>
      <c r="C60" s="323" t="s">
        <v>1511</v>
      </c>
      <c r="D60" s="251">
        <v>44460</v>
      </c>
      <c r="E60" s="252">
        <v>257</v>
      </c>
      <c r="F60" s="251">
        <v>44697</v>
      </c>
      <c r="G60" s="333" t="s">
        <v>1616</v>
      </c>
      <c r="H60" s="333" t="s">
        <v>1076</v>
      </c>
      <c r="I60" s="333" t="s">
        <v>1467</v>
      </c>
      <c r="J60" s="333" t="s">
        <v>1309</v>
      </c>
      <c r="K60" s="333" t="s">
        <v>1309</v>
      </c>
      <c r="L60" s="195">
        <v>45009</v>
      </c>
      <c r="M60" s="276">
        <f>914892710/1000</f>
        <v>914892.71</v>
      </c>
      <c r="N60" s="276">
        <v>5</v>
      </c>
      <c r="O60" s="333" t="s">
        <v>995</v>
      </c>
      <c r="P60" s="195">
        <v>45042</v>
      </c>
      <c r="Q60" s="333"/>
      <c r="R60" s="195"/>
      <c r="S60" s="333"/>
      <c r="T60" s="333"/>
      <c r="U60" s="163"/>
    </row>
    <row r="61" spans="1:21" s="164" customFormat="1" ht="54.95" customHeight="1" x14ac:dyDescent="0.25">
      <c r="A61" s="148">
        <v>13</v>
      </c>
      <c r="B61" s="455"/>
      <c r="C61" s="333">
        <v>12</v>
      </c>
      <c r="D61" s="195">
        <v>44482</v>
      </c>
      <c r="E61" s="333">
        <v>169</v>
      </c>
      <c r="F61" s="195">
        <v>44621</v>
      </c>
      <c r="G61" s="333" t="s">
        <v>1617</v>
      </c>
      <c r="H61" s="333" t="s">
        <v>1076</v>
      </c>
      <c r="I61" s="333" t="s">
        <v>1467</v>
      </c>
      <c r="J61" s="333" t="s">
        <v>1488</v>
      </c>
      <c r="K61" s="333" t="s">
        <v>1488</v>
      </c>
      <c r="L61" s="277">
        <v>44990</v>
      </c>
      <c r="M61" s="276">
        <f>99180040/1000</f>
        <v>99180.04</v>
      </c>
      <c r="N61" s="276">
        <v>2</v>
      </c>
      <c r="O61" s="333" t="s">
        <v>995</v>
      </c>
      <c r="P61" s="195">
        <v>45000</v>
      </c>
      <c r="Q61" s="333"/>
      <c r="R61" s="195"/>
      <c r="S61" s="333"/>
      <c r="T61" s="333"/>
      <c r="U61" s="163"/>
    </row>
    <row r="62" spans="1:21" s="164" customFormat="1" ht="54.95" customHeight="1" x14ac:dyDescent="0.25">
      <c r="A62" s="148">
        <v>14</v>
      </c>
      <c r="B62" s="455"/>
      <c r="C62" s="285" t="s">
        <v>1515</v>
      </c>
      <c r="D62" s="195">
        <v>44686</v>
      </c>
      <c r="E62" s="333">
        <v>309</v>
      </c>
      <c r="F62" s="195">
        <v>44735</v>
      </c>
      <c r="G62" s="333" t="s">
        <v>1614</v>
      </c>
      <c r="H62" s="333" t="s">
        <v>1076</v>
      </c>
      <c r="I62" s="333" t="s">
        <v>1467</v>
      </c>
      <c r="J62" s="322" t="s">
        <v>1253</v>
      </c>
      <c r="K62" s="322" t="s">
        <v>1253</v>
      </c>
      <c r="L62" s="195" t="s">
        <v>1621</v>
      </c>
      <c r="M62" s="276">
        <f>436000+238065</f>
        <v>674065</v>
      </c>
      <c r="N62" s="276">
        <v>5</v>
      </c>
      <c r="O62" s="333" t="s">
        <v>995</v>
      </c>
      <c r="P62" s="321">
        <v>45086</v>
      </c>
      <c r="Q62" s="333"/>
      <c r="R62" s="195"/>
      <c r="S62" s="333"/>
      <c r="T62" s="333"/>
      <c r="U62" s="163"/>
    </row>
    <row r="63" spans="1:21" s="164" customFormat="1" ht="54.95" customHeight="1" x14ac:dyDescent="0.25">
      <c r="A63" s="148">
        <v>15</v>
      </c>
      <c r="B63" s="455"/>
      <c r="C63" s="285" t="s">
        <v>1618</v>
      </c>
      <c r="D63" s="251">
        <v>44550</v>
      </c>
      <c r="E63" s="252">
        <v>165</v>
      </c>
      <c r="F63" s="251">
        <v>44621</v>
      </c>
      <c r="G63" s="333" t="s">
        <v>1619</v>
      </c>
      <c r="H63" s="333" t="s">
        <v>1076</v>
      </c>
      <c r="I63" s="333" t="s">
        <v>1467</v>
      </c>
      <c r="J63" s="322" t="s">
        <v>1253</v>
      </c>
      <c r="K63" s="322" t="s">
        <v>1253</v>
      </c>
      <c r="L63" s="195">
        <v>44970</v>
      </c>
      <c r="M63" s="276">
        <v>565051</v>
      </c>
      <c r="N63" s="276">
        <v>3</v>
      </c>
      <c r="O63" s="333" t="s">
        <v>995</v>
      </c>
      <c r="P63" s="321">
        <v>44981</v>
      </c>
      <c r="Q63" s="333"/>
      <c r="R63" s="195"/>
      <c r="S63" s="333"/>
      <c r="T63" s="333"/>
      <c r="U63" s="163"/>
    </row>
    <row r="64" spans="1:21" s="164" customFormat="1" ht="54.95" customHeight="1" x14ac:dyDescent="0.25">
      <c r="A64" s="148">
        <v>16</v>
      </c>
      <c r="B64" s="455"/>
      <c r="C64" s="285" t="s">
        <v>1618</v>
      </c>
      <c r="D64" s="251">
        <v>44550</v>
      </c>
      <c r="E64" s="252">
        <v>165</v>
      </c>
      <c r="F64" s="251">
        <v>44621</v>
      </c>
      <c r="G64" s="333" t="s">
        <v>1619</v>
      </c>
      <c r="H64" s="333" t="s">
        <v>1076</v>
      </c>
      <c r="I64" s="333" t="s">
        <v>1467</v>
      </c>
      <c r="J64" s="322" t="s">
        <v>1253</v>
      </c>
      <c r="K64" s="322" t="s">
        <v>1253</v>
      </c>
      <c r="L64" s="195">
        <v>45008</v>
      </c>
      <c r="M64" s="276">
        <v>204728</v>
      </c>
      <c r="N64" s="276">
        <v>4</v>
      </c>
      <c r="O64" s="333" t="s">
        <v>995</v>
      </c>
      <c r="P64" s="195">
        <v>45039</v>
      </c>
      <c r="Q64" s="333"/>
      <c r="R64" s="195"/>
      <c r="S64" s="333"/>
      <c r="T64" s="333"/>
      <c r="U64" s="163"/>
    </row>
    <row r="65" spans="1:21" s="164" customFormat="1" ht="54.95" customHeight="1" x14ac:dyDescent="0.25">
      <c r="A65" s="148">
        <v>17</v>
      </c>
      <c r="B65" s="455"/>
      <c r="C65" s="324">
        <v>40</v>
      </c>
      <c r="D65" s="251">
        <v>44491</v>
      </c>
      <c r="E65" s="279">
        <v>164</v>
      </c>
      <c r="F65" s="251">
        <v>44621</v>
      </c>
      <c r="G65" s="333" t="s">
        <v>1620</v>
      </c>
      <c r="H65" s="333" t="s">
        <v>1076</v>
      </c>
      <c r="I65" s="333" t="s">
        <v>1467</v>
      </c>
      <c r="J65" s="322" t="s">
        <v>1253</v>
      </c>
      <c r="K65" s="322" t="s">
        <v>1253</v>
      </c>
      <c r="L65" s="195">
        <v>45001</v>
      </c>
      <c r="M65" s="276">
        <v>128797</v>
      </c>
      <c r="N65" s="276">
        <v>7</v>
      </c>
      <c r="O65" s="333" t="s">
        <v>995</v>
      </c>
      <c r="P65" s="195">
        <v>45084</v>
      </c>
      <c r="Q65" s="333"/>
      <c r="R65" s="195"/>
      <c r="S65" s="333"/>
      <c r="T65" s="333"/>
      <c r="U65" s="163"/>
    </row>
    <row r="66" spans="1:21" s="221" customFormat="1" ht="33" customHeight="1" x14ac:dyDescent="0.25">
      <c r="A66" s="283" t="s">
        <v>1514</v>
      </c>
      <c r="B66" s="283" t="s">
        <v>1492</v>
      </c>
      <c r="C66" s="286"/>
      <c r="D66" s="289"/>
      <c r="E66" s="288"/>
      <c r="F66" s="289"/>
      <c r="G66" s="288"/>
      <c r="H66" s="288"/>
      <c r="I66" s="286"/>
      <c r="J66" s="288"/>
      <c r="K66" s="288"/>
      <c r="L66" s="291"/>
      <c r="M66" s="292"/>
      <c r="N66" s="292"/>
      <c r="O66" s="288"/>
      <c r="P66" s="287"/>
      <c r="Q66" s="286"/>
      <c r="R66" s="287"/>
      <c r="S66" s="286"/>
      <c r="T66" s="286"/>
      <c r="U66" s="220"/>
    </row>
    <row r="67" spans="1:21" s="221" customFormat="1" ht="54" customHeight="1" x14ac:dyDescent="0.25">
      <c r="A67" s="148">
        <v>1</v>
      </c>
      <c r="B67" s="452" t="s">
        <v>1503</v>
      </c>
      <c r="C67" s="342" t="s">
        <v>1504</v>
      </c>
      <c r="D67" s="195">
        <v>44431</v>
      </c>
      <c r="E67" s="342">
        <v>38</v>
      </c>
      <c r="F67" s="195">
        <v>44508</v>
      </c>
      <c r="G67" s="342" t="s">
        <v>1636</v>
      </c>
      <c r="H67" s="342" t="s">
        <v>1076</v>
      </c>
      <c r="I67" s="342" t="s">
        <v>1467</v>
      </c>
      <c r="J67" s="342" t="s">
        <v>1253</v>
      </c>
      <c r="K67" s="342" t="s">
        <v>1253</v>
      </c>
      <c r="L67" s="195">
        <v>44837</v>
      </c>
      <c r="M67" s="201">
        <v>776600</v>
      </c>
      <c r="N67" s="201">
        <v>1</v>
      </c>
      <c r="O67" s="342" t="s">
        <v>995</v>
      </c>
      <c r="P67" s="195">
        <v>44868</v>
      </c>
      <c r="Q67" s="347"/>
      <c r="R67" s="291"/>
      <c r="S67" s="347"/>
      <c r="T67" s="347"/>
      <c r="U67" s="220"/>
    </row>
    <row r="68" spans="1:21" s="221" customFormat="1" ht="54" customHeight="1" x14ac:dyDescent="0.25">
      <c r="A68" s="148">
        <v>2</v>
      </c>
      <c r="B68" s="453"/>
      <c r="C68" s="386" t="s">
        <v>1486</v>
      </c>
      <c r="D68" s="181">
        <v>44515</v>
      </c>
      <c r="E68" s="379">
        <v>154</v>
      </c>
      <c r="F68" s="181">
        <v>44768</v>
      </c>
      <c r="G68" s="379" t="s">
        <v>1687</v>
      </c>
      <c r="H68" s="379" t="s">
        <v>1076</v>
      </c>
      <c r="I68" s="379" t="s">
        <v>1467</v>
      </c>
      <c r="J68" s="379" t="s">
        <v>1253</v>
      </c>
      <c r="K68" s="379" t="s">
        <v>1253</v>
      </c>
      <c r="L68" s="181">
        <v>45183</v>
      </c>
      <c r="M68" s="201">
        <v>262000</v>
      </c>
      <c r="N68" s="201">
        <v>1</v>
      </c>
      <c r="O68" s="378" t="s">
        <v>996</v>
      </c>
      <c r="P68" s="195"/>
      <c r="Q68" s="347"/>
      <c r="R68" s="291"/>
      <c r="S68" s="378" t="s">
        <v>974</v>
      </c>
      <c r="T68" s="347"/>
      <c r="U68" s="220"/>
    </row>
    <row r="69" spans="1:21" s="164" customFormat="1" ht="54.75" customHeight="1" x14ac:dyDescent="0.25">
      <c r="A69" s="148">
        <v>3</v>
      </c>
      <c r="B69" s="454"/>
      <c r="C69" s="285" t="s">
        <v>1504</v>
      </c>
      <c r="D69" s="195">
        <v>44431</v>
      </c>
      <c r="E69" s="342">
        <v>38</v>
      </c>
      <c r="F69" s="195">
        <v>44508</v>
      </c>
      <c r="G69" s="342" t="s">
        <v>1636</v>
      </c>
      <c r="H69" s="342" t="s">
        <v>1076</v>
      </c>
      <c r="I69" s="342" t="s">
        <v>1467</v>
      </c>
      <c r="J69" s="342" t="s">
        <v>1253</v>
      </c>
      <c r="K69" s="342" t="s">
        <v>1253</v>
      </c>
      <c r="L69" s="195">
        <v>45085</v>
      </c>
      <c r="M69" s="276">
        <v>730363.88199999998</v>
      </c>
      <c r="N69" s="330">
        <v>10</v>
      </c>
      <c r="O69" s="342" t="s">
        <v>995</v>
      </c>
      <c r="P69" s="195">
        <v>45118</v>
      </c>
      <c r="Q69" s="179"/>
      <c r="R69" s="181"/>
      <c r="S69" s="179"/>
      <c r="T69" s="179"/>
      <c r="U69" s="163"/>
    </row>
    <row r="70" spans="1:21" s="164" customFormat="1" ht="28.5" customHeight="1" x14ac:dyDescent="0.25">
      <c r="A70" s="465" t="s">
        <v>1495</v>
      </c>
      <c r="B70" s="466"/>
      <c r="C70" s="466"/>
      <c r="D70" s="466"/>
      <c r="E70" s="467"/>
      <c r="F70" s="460">
        <f>L9</f>
        <v>52</v>
      </c>
      <c r="G70" s="461"/>
      <c r="H70" s="170"/>
      <c r="I70" s="152"/>
      <c r="J70" s="170"/>
      <c r="K70" s="170"/>
      <c r="L70" s="204"/>
      <c r="M70" s="188"/>
      <c r="N70" s="188"/>
      <c r="O70" s="170"/>
      <c r="P70" s="165"/>
      <c r="Q70" s="152"/>
      <c r="R70" s="165"/>
      <c r="S70" s="152"/>
      <c r="T70" s="152"/>
      <c r="U70" s="163"/>
    </row>
    <row r="71" spans="1:21" s="164" customFormat="1" ht="25.5" customHeight="1" x14ac:dyDescent="0.25">
      <c r="A71" s="465" t="s">
        <v>1496</v>
      </c>
      <c r="B71" s="466"/>
      <c r="C71" s="466"/>
      <c r="D71" s="466"/>
      <c r="E71" s="467"/>
      <c r="F71" s="462">
        <f>SUM(M11:M69)</f>
        <v>45767903.296999998</v>
      </c>
      <c r="G71" s="463"/>
      <c r="H71" s="170"/>
      <c r="I71" s="152"/>
      <c r="J71" s="170"/>
      <c r="K71" s="170"/>
      <c r="L71" s="204"/>
      <c r="M71" s="188"/>
      <c r="N71" s="188"/>
      <c r="O71" s="170"/>
      <c r="P71" s="165"/>
      <c r="Q71" s="152"/>
      <c r="R71" s="165"/>
      <c r="S71" s="152"/>
      <c r="T71" s="152"/>
      <c r="U71" s="163"/>
    </row>
    <row r="72" spans="1:21" ht="25.5" customHeight="1" x14ac:dyDescent="0.3">
      <c r="A72" s="313"/>
      <c r="B72" s="161"/>
      <c r="C72" s="161"/>
      <c r="D72" s="191"/>
      <c r="E72" s="191"/>
      <c r="F72" s="191"/>
      <c r="G72" s="191"/>
      <c r="H72" s="191"/>
      <c r="I72" s="161"/>
      <c r="J72" s="191"/>
      <c r="K72" s="191"/>
      <c r="L72" s="205"/>
      <c r="M72" s="464" t="s">
        <v>1696</v>
      </c>
      <c r="N72" s="464"/>
      <c r="O72" s="464"/>
      <c r="P72" s="464"/>
      <c r="Q72" s="464"/>
      <c r="R72" s="464"/>
      <c r="S72" s="161"/>
      <c r="T72" s="161"/>
    </row>
    <row r="73" spans="1:21" ht="23.25" customHeight="1" x14ac:dyDescent="0.3">
      <c r="A73" s="313"/>
      <c r="B73" s="161"/>
      <c r="C73" s="161"/>
      <c r="D73" s="459" t="s">
        <v>994</v>
      </c>
      <c r="E73" s="459"/>
      <c r="F73" s="459"/>
      <c r="G73" s="459"/>
      <c r="H73" s="459"/>
      <c r="I73" s="161"/>
      <c r="J73" s="191"/>
      <c r="K73" s="191"/>
      <c r="L73" s="205"/>
      <c r="M73" s="459" t="s">
        <v>1018</v>
      </c>
      <c r="N73" s="459"/>
      <c r="O73" s="459"/>
      <c r="P73" s="459"/>
      <c r="Q73" s="459"/>
      <c r="R73" s="459"/>
      <c r="S73" s="161"/>
      <c r="T73" s="161"/>
    </row>
    <row r="74" spans="1:21" ht="18.75" x14ac:dyDescent="0.3">
      <c r="A74" s="313"/>
      <c r="B74" s="161"/>
      <c r="C74" s="161"/>
      <c r="D74" s="166"/>
      <c r="E74" s="166"/>
      <c r="F74" s="166"/>
      <c r="G74" s="166"/>
      <c r="H74" s="166"/>
      <c r="I74" s="161"/>
      <c r="J74" s="191"/>
      <c r="K74" s="191"/>
      <c r="L74" s="205"/>
      <c r="M74" s="189"/>
      <c r="N74" s="189"/>
      <c r="O74" s="166"/>
      <c r="P74" s="177"/>
      <c r="Q74" s="166"/>
      <c r="R74" s="166"/>
      <c r="S74" s="161"/>
      <c r="T74" s="161"/>
    </row>
    <row r="75" spans="1:21" ht="18.75" x14ac:dyDescent="0.3">
      <c r="A75" s="313"/>
      <c r="B75" s="161"/>
      <c r="C75" s="161"/>
      <c r="D75" s="459"/>
      <c r="E75" s="459"/>
      <c r="F75" s="459"/>
      <c r="G75" s="459"/>
      <c r="H75" s="459"/>
      <c r="I75" s="161"/>
      <c r="J75" s="191"/>
      <c r="K75" s="191"/>
      <c r="L75" s="205"/>
      <c r="M75" s="189"/>
      <c r="N75" s="189"/>
      <c r="O75" s="166"/>
      <c r="P75" s="177"/>
      <c r="Q75" s="166"/>
      <c r="R75" s="166"/>
      <c r="S75" s="161"/>
      <c r="T75" s="161"/>
    </row>
    <row r="76" spans="1:21" ht="18.75" x14ac:dyDescent="0.3">
      <c r="A76" s="313"/>
      <c r="B76" s="161"/>
      <c r="C76" s="161"/>
      <c r="D76" s="166"/>
      <c r="E76" s="166"/>
      <c r="F76" s="166"/>
      <c r="G76" s="166"/>
      <c r="H76" s="166"/>
      <c r="I76" s="161"/>
      <c r="J76" s="191"/>
      <c r="K76" s="191"/>
      <c r="L76" s="205"/>
      <c r="M76" s="189"/>
      <c r="N76" s="189"/>
      <c r="O76" s="166"/>
      <c r="P76" s="177"/>
      <c r="Q76" s="166"/>
      <c r="R76" s="166"/>
      <c r="S76" s="161"/>
      <c r="T76" s="161"/>
    </row>
    <row r="77" spans="1:21" ht="18.75" x14ac:dyDescent="0.3">
      <c r="A77" s="313"/>
      <c r="B77" s="161"/>
      <c r="C77" s="161"/>
      <c r="D77" s="166"/>
      <c r="E77" s="166"/>
      <c r="F77" s="166"/>
      <c r="G77" s="166"/>
      <c r="H77" s="166"/>
      <c r="I77" s="161"/>
      <c r="J77" s="191"/>
      <c r="K77" s="191"/>
      <c r="L77" s="205"/>
      <c r="M77" s="189"/>
      <c r="N77" s="189"/>
      <c r="O77" s="166"/>
      <c r="P77" s="177"/>
      <c r="Q77" s="166"/>
      <c r="R77" s="166"/>
      <c r="S77" s="161"/>
      <c r="T77" s="161"/>
    </row>
    <row r="78" spans="1:21" ht="18.75" x14ac:dyDescent="0.3">
      <c r="A78" s="313"/>
      <c r="B78" s="161"/>
      <c r="C78" s="161"/>
      <c r="D78" s="166"/>
      <c r="E78" s="166"/>
      <c r="F78" s="166"/>
      <c r="G78" s="166"/>
      <c r="H78" s="166"/>
      <c r="I78" s="161"/>
      <c r="J78" s="191"/>
      <c r="K78" s="191"/>
      <c r="L78" s="205"/>
      <c r="M78" s="189"/>
      <c r="N78" s="189"/>
      <c r="O78" s="166"/>
      <c r="P78" s="177"/>
      <c r="Q78" s="166"/>
      <c r="R78" s="166"/>
      <c r="S78" s="161"/>
      <c r="T78" s="161"/>
    </row>
    <row r="79" spans="1:21" ht="18" customHeight="1" x14ac:dyDescent="0.3">
      <c r="A79" s="313"/>
      <c r="D79" s="459" t="s">
        <v>1493</v>
      </c>
      <c r="E79" s="459"/>
      <c r="F79" s="459"/>
      <c r="G79" s="459"/>
      <c r="H79" s="459"/>
      <c r="M79" s="459" t="s">
        <v>1494</v>
      </c>
      <c r="N79" s="459"/>
      <c r="O79" s="459"/>
      <c r="P79" s="459"/>
      <c r="Q79" s="459"/>
      <c r="R79" s="459"/>
    </row>
    <row r="80" spans="1:21" x14ac:dyDescent="0.25">
      <c r="A80" s="152"/>
    </row>
    <row r="81" spans="1:1" x14ac:dyDescent="0.25">
      <c r="A81" s="152"/>
    </row>
    <row r="82" spans="1:1" ht="18.75" x14ac:dyDescent="0.3">
      <c r="A82" s="161"/>
    </row>
    <row r="83" spans="1:1" ht="18.75" x14ac:dyDescent="0.3">
      <c r="A83" s="161"/>
    </row>
    <row r="84" spans="1:1" ht="18.75" x14ac:dyDescent="0.3">
      <c r="A84" s="161"/>
    </row>
    <row r="85" spans="1:1" ht="18.75" x14ac:dyDescent="0.3">
      <c r="A85" s="161"/>
    </row>
    <row r="86" spans="1:1" ht="18.75" x14ac:dyDescent="0.3">
      <c r="A86" s="161"/>
    </row>
    <row r="87" spans="1:1" ht="18.75" x14ac:dyDescent="0.3">
      <c r="A87" s="161"/>
    </row>
    <row r="88" spans="1:1" ht="18.75" x14ac:dyDescent="0.3">
      <c r="A88" s="161"/>
    </row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21" customHeight="1" x14ac:dyDescent="0.25"/>
    <row r="175" ht="21" customHeight="1" x14ac:dyDescent="0.25"/>
    <row r="176" ht="21" customHeight="1" x14ac:dyDescent="0.25"/>
    <row r="177" ht="21" customHeight="1" x14ac:dyDescent="0.25"/>
    <row r="178" ht="21" customHeight="1" x14ac:dyDescent="0.25"/>
    <row r="179" ht="21" customHeight="1" x14ac:dyDescent="0.25"/>
    <row r="180" ht="21" customHeight="1" x14ac:dyDescent="0.25"/>
    <row r="181" ht="21" customHeight="1" x14ac:dyDescent="0.25"/>
    <row r="182" ht="21" customHeight="1" x14ac:dyDescent="0.25"/>
    <row r="183" ht="21" customHeight="1" x14ac:dyDescent="0.25"/>
    <row r="184" ht="21" customHeight="1" x14ac:dyDescent="0.25"/>
    <row r="185" ht="21" customHeight="1" x14ac:dyDescent="0.25"/>
    <row r="186" ht="21" customHeight="1" x14ac:dyDescent="0.25"/>
    <row r="187" ht="21" customHeight="1" x14ac:dyDescent="0.25"/>
    <row r="188" ht="21" customHeight="1" x14ac:dyDescent="0.25"/>
    <row r="189" ht="21" customHeight="1" x14ac:dyDescent="0.25"/>
    <row r="190" ht="21" customHeight="1" x14ac:dyDescent="0.25"/>
    <row r="191" ht="21" customHeight="1" x14ac:dyDescent="0.25"/>
    <row r="192" ht="21" customHeight="1" x14ac:dyDescent="0.25"/>
    <row r="193" ht="21" customHeight="1" x14ac:dyDescent="0.25"/>
    <row r="194" ht="21" customHeight="1" x14ac:dyDescent="0.25"/>
    <row r="195" ht="21" customHeight="1" x14ac:dyDescent="0.25"/>
    <row r="196" ht="21" customHeight="1" x14ac:dyDescent="0.25"/>
    <row r="197" ht="21" customHeight="1" x14ac:dyDescent="0.25"/>
    <row r="198" ht="21" customHeight="1" x14ac:dyDescent="0.25"/>
    <row r="199" ht="21" customHeight="1" x14ac:dyDescent="0.25"/>
    <row r="200" ht="21" customHeight="1" x14ac:dyDescent="0.25"/>
    <row r="201" ht="21" customHeight="1" x14ac:dyDescent="0.25"/>
    <row r="202" ht="21" customHeight="1" x14ac:dyDescent="0.25"/>
    <row r="203" ht="21" customHeight="1" x14ac:dyDescent="0.25"/>
    <row r="204" ht="21" customHeight="1" x14ac:dyDescent="0.25"/>
    <row r="205" ht="21" customHeight="1" x14ac:dyDescent="0.25"/>
    <row r="206" ht="21" customHeight="1" x14ac:dyDescent="0.25"/>
    <row r="207" ht="21" customHeight="1" x14ac:dyDescent="0.25"/>
    <row r="208" ht="21" customHeight="1" x14ac:dyDescent="0.25"/>
    <row r="209" ht="21" customHeight="1" x14ac:dyDescent="0.25"/>
    <row r="210" ht="21" customHeight="1" x14ac:dyDescent="0.25"/>
    <row r="211" ht="21" customHeight="1" x14ac:dyDescent="0.25"/>
    <row r="212" ht="21" customHeight="1" x14ac:dyDescent="0.25"/>
    <row r="213" ht="21" customHeight="1" x14ac:dyDescent="0.25"/>
    <row r="214" ht="21" customHeight="1" x14ac:dyDescent="0.25"/>
    <row r="215" ht="21" customHeight="1" x14ac:dyDescent="0.25"/>
    <row r="216" ht="21" customHeight="1" x14ac:dyDescent="0.25"/>
    <row r="217" ht="21" customHeight="1" x14ac:dyDescent="0.25"/>
    <row r="218" ht="21" customHeight="1" x14ac:dyDescent="0.25"/>
    <row r="219" ht="21" customHeight="1" x14ac:dyDescent="0.25"/>
    <row r="220" ht="21" customHeight="1" x14ac:dyDescent="0.25"/>
    <row r="221" ht="21" customHeight="1" x14ac:dyDescent="0.25"/>
    <row r="222" ht="21" customHeight="1" x14ac:dyDescent="0.25"/>
    <row r="223" ht="21" customHeight="1" x14ac:dyDescent="0.25"/>
    <row r="224" ht="21" customHeight="1" x14ac:dyDescent="0.25"/>
    <row r="225" ht="21" customHeight="1" x14ac:dyDescent="0.25"/>
    <row r="226" ht="21" customHeight="1" x14ac:dyDescent="0.25"/>
    <row r="227" ht="21" customHeight="1" x14ac:dyDescent="0.25"/>
    <row r="228" ht="21" customHeight="1" x14ac:dyDescent="0.25"/>
    <row r="229" ht="21" customHeight="1" x14ac:dyDescent="0.25"/>
    <row r="230" ht="21" customHeight="1" x14ac:dyDescent="0.25"/>
    <row r="231" ht="21" customHeight="1" x14ac:dyDescent="0.25"/>
    <row r="232" ht="21" customHeight="1" x14ac:dyDescent="0.25"/>
    <row r="233" ht="21" customHeight="1" x14ac:dyDescent="0.25"/>
    <row r="234" ht="21" customHeight="1" x14ac:dyDescent="0.25"/>
    <row r="235" ht="21" customHeight="1" x14ac:dyDescent="0.25"/>
    <row r="236" ht="21" customHeight="1" x14ac:dyDescent="0.25"/>
    <row r="237" ht="21" customHeight="1" x14ac:dyDescent="0.25"/>
    <row r="238" ht="21" customHeight="1" x14ac:dyDescent="0.25"/>
    <row r="239" ht="21" customHeight="1" x14ac:dyDescent="0.25"/>
    <row r="240" ht="21" customHeight="1" x14ac:dyDescent="0.25"/>
    <row r="241" ht="21" customHeight="1" x14ac:dyDescent="0.25"/>
    <row r="242" ht="21" customHeight="1" x14ac:dyDescent="0.25"/>
    <row r="243" ht="21" customHeight="1" x14ac:dyDescent="0.25"/>
    <row r="244" ht="21" customHeight="1" x14ac:dyDescent="0.25"/>
    <row r="245" ht="21" customHeight="1" x14ac:dyDescent="0.25"/>
    <row r="246" ht="21" customHeight="1" x14ac:dyDescent="0.25"/>
  </sheetData>
  <mergeCells count="45">
    <mergeCell ref="A1:H1"/>
    <mergeCell ref="A2:H2"/>
    <mergeCell ref="A6:A7"/>
    <mergeCell ref="B6:B7"/>
    <mergeCell ref="A3:T3"/>
    <mergeCell ref="A4:T4"/>
    <mergeCell ref="E6:E7"/>
    <mergeCell ref="D6:D7"/>
    <mergeCell ref="C6:C7"/>
    <mergeCell ref="T6:T7"/>
    <mergeCell ref="S6:S7"/>
    <mergeCell ref="Q5:T5"/>
    <mergeCell ref="J6:J7"/>
    <mergeCell ref="Q6:R6"/>
    <mergeCell ref="P6:P7"/>
    <mergeCell ref="O6:O7"/>
    <mergeCell ref="M79:R79"/>
    <mergeCell ref="D75:H75"/>
    <mergeCell ref="D79:H79"/>
    <mergeCell ref="D73:H73"/>
    <mergeCell ref="F70:G70"/>
    <mergeCell ref="F71:G71"/>
    <mergeCell ref="M73:R73"/>
    <mergeCell ref="M72:R72"/>
    <mergeCell ref="A70:E70"/>
    <mergeCell ref="A71:E71"/>
    <mergeCell ref="B11:B12"/>
    <mergeCell ref="B13:B14"/>
    <mergeCell ref="K6:K7"/>
    <mergeCell ref="B67:B69"/>
    <mergeCell ref="I6:I7"/>
    <mergeCell ref="H6:H7"/>
    <mergeCell ref="B45:B47"/>
    <mergeCell ref="B25:B26"/>
    <mergeCell ref="B31:B34"/>
    <mergeCell ref="B27:B29"/>
    <mergeCell ref="B58:B65"/>
    <mergeCell ref="B36:B40"/>
    <mergeCell ref="B19:B21"/>
    <mergeCell ref="B49:B57"/>
    <mergeCell ref="N6:N7"/>
    <mergeCell ref="F6:F7"/>
    <mergeCell ref="G6:G7"/>
    <mergeCell ref="L6:L7"/>
    <mergeCell ref="M6:M7"/>
  </mergeCells>
  <conditionalFormatting sqref="F13:F15">
    <cfRule type="cellIs" dxfId="107" priority="54" stopIfTrue="1" operator="lessThan">
      <formula>D13</formula>
    </cfRule>
  </conditionalFormatting>
  <conditionalFormatting sqref="P13:P15">
    <cfRule type="expression" dxfId="106" priority="55" stopIfTrue="1">
      <formula>AND(O13&lt;&gt;"Đã giao",P13&lt;&gt;"")</formula>
    </cfRule>
    <cfRule type="expression" dxfId="105" priority="56" stopIfTrue="1">
      <formula>AND(O13="Đã giao",P13="")</formula>
    </cfRule>
  </conditionalFormatting>
  <conditionalFormatting sqref="Q13:Q15">
    <cfRule type="expression" dxfId="104" priority="60" stopIfTrue="1">
      <formula>AND(O13="Chưa giao",Q13&lt;&gt;"")</formula>
    </cfRule>
    <cfRule type="expression" dxfId="103" priority="62" stopIfTrue="1">
      <formula>AND(O13="Đã giao",Q13&lt;&gt;"")</formula>
    </cfRule>
  </conditionalFormatting>
  <conditionalFormatting sqref="R13:R15">
    <cfRule type="expression" dxfId="102" priority="59" stopIfTrue="1">
      <formula>AND(O13="Chưa giao",R13&lt;&gt;"")</formula>
    </cfRule>
    <cfRule type="expression" dxfId="101" priority="61" stopIfTrue="1">
      <formula>AND(O13="Đã giao",R13&lt;&gt;"")</formula>
    </cfRule>
  </conditionalFormatting>
  <conditionalFormatting sqref="S13:S15">
    <cfRule type="expression" dxfId="100" priority="57" stopIfTrue="1">
      <formula>AND(O13&lt;&gt;"Chưa giao",S13&lt;&gt;"")</formula>
    </cfRule>
    <cfRule type="expression" dxfId="99" priority="58" stopIfTrue="1">
      <formula>AND(O13="Chưa giao",S13="")</formula>
    </cfRule>
  </conditionalFormatting>
  <conditionalFormatting sqref="F17">
    <cfRule type="cellIs" dxfId="98" priority="53" stopIfTrue="1" operator="lessThan">
      <formula>D17</formula>
    </cfRule>
  </conditionalFormatting>
  <conditionalFormatting sqref="P17">
    <cfRule type="expression" dxfId="97" priority="51" stopIfTrue="1">
      <formula>AND(O17&lt;&gt;"Đã giao",P17&lt;&gt;"")</formula>
    </cfRule>
    <cfRule type="expression" dxfId="96" priority="52" stopIfTrue="1">
      <formula>AND(O17="Đã giao",P17="")</formula>
    </cfRule>
  </conditionalFormatting>
  <conditionalFormatting sqref="F18">
    <cfRule type="cellIs" dxfId="95" priority="50" stopIfTrue="1" operator="lessThan">
      <formula>D18</formula>
    </cfRule>
  </conditionalFormatting>
  <conditionalFormatting sqref="P18">
    <cfRule type="expression" dxfId="94" priority="48" stopIfTrue="1">
      <formula>AND(O18&lt;&gt;"Đã giao",P18&lt;&gt;"")</formula>
    </cfRule>
    <cfRule type="expression" dxfId="93" priority="49" stopIfTrue="1">
      <formula>AND(O18="Đã giao",P18="")</formula>
    </cfRule>
  </conditionalFormatting>
  <conditionalFormatting sqref="P19:P20">
    <cfRule type="expression" dxfId="92" priority="46" stopIfTrue="1">
      <formula>AND(O19&lt;&gt;"Đã giao",P19&lt;&gt;"")</formula>
    </cfRule>
    <cfRule type="expression" dxfId="91" priority="47" stopIfTrue="1">
      <formula>AND(O19="Đã giao",P19="")</formula>
    </cfRule>
  </conditionalFormatting>
  <conditionalFormatting sqref="P22">
    <cfRule type="expression" dxfId="90" priority="44" stopIfTrue="1">
      <formula>AND(O22&lt;&gt;"Đã giao",P22&lt;&gt;"")</formula>
    </cfRule>
    <cfRule type="expression" dxfId="89" priority="45" stopIfTrue="1">
      <formula>AND(O22="Đã giao",P22="")</formula>
    </cfRule>
  </conditionalFormatting>
  <conditionalFormatting sqref="P23">
    <cfRule type="expression" dxfId="88" priority="38" stopIfTrue="1">
      <formula>AND(O23&lt;&gt;"Đã giao",P23&lt;&gt;"")</formula>
    </cfRule>
    <cfRule type="expression" dxfId="87" priority="39" stopIfTrue="1">
      <formula>AND(O23="Đã giao",P23="")</formula>
    </cfRule>
  </conditionalFormatting>
  <conditionalFormatting sqref="Q23">
    <cfRule type="expression" dxfId="86" priority="41" stopIfTrue="1">
      <formula>AND(O23="Chưa giao",Q23&lt;&gt;"")</formula>
    </cfRule>
    <cfRule type="expression" dxfId="85" priority="43" stopIfTrue="1">
      <formula>AND(O23="Đã giao",Q23&lt;&gt;"")</formula>
    </cfRule>
  </conditionalFormatting>
  <conditionalFormatting sqref="R23">
    <cfRule type="expression" dxfId="84" priority="40" stopIfTrue="1">
      <formula>AND(O23="Chưa giao",R23&lt;&gt;"")</formula>
    </cfRule>
    <cfRule type="expression" dxfId="83" priority="42" stopIfTrue="1">
      <formula>AND(O23="Đã giao",R23&lt;&gt;"")</formula>
    </cfRule>
  </conditionalFormatting>
  <conditionalFormatting sqref="S23">
    <cfRule type="expression" dxfId="82" priority="36" stopIfTrue="1">
      <formula>AND(O23&lt;&gt;"Chưa giao",S23&lt;&gt;"")</formula>
    </cfRule>
    <cfRule type="expression" dxfId="81" priority="37" stopIfTrue="1">
      <formula>AND(O23="Chưa giao",S23="")</formula>
    </cfRule>
  </conditionalFormatting>
  <conditionalFormatting sqref="P36:P40">
    <cfRule type="expression" dxfId="80" priority="34" stopIfTrue="1">
      <formula>AND(O36&lt;&gt;"Đã giao",P36&lt;&gt;"")</formula>
    </cfRule>
    <cfRule type="expression" dxfId="79" priority="35" stopIfTrue="1">
      <formula>AND(O36="Đã giao",P36="")</formula>
    </cfRule>
  </conditionalFormatting>
  <conditionalFormatting sqref="P49:P57">
    <cfRule type="expression" dxfId="78" priority="32" stopIfTrue="1">
      <formula>AND(O49&lt;&gt;"Đã giao",P49&lt;&gt;"")</formula>
    </cfRule>
    <cfRule type="expression" dxfId="77" priority="33" stopIfTrue="1">
      <formula>AND(O49="Đã giao",P49="")</formula>
    </cfRule>
  </conditionalFormatting>
  <conditionalFormatting sqref="L61">
    <cfRule type="cellIs" dxfId="76" priority="19" operator="greaterThan">
      <formula>I61</formula>
    </cfRule>
  </conditionalFormatting>
  <conditionalFormatting sqref="P58">
    <cfRule type="expression" dxfId="75" priority="15" stopIfTrue="1">
      <formula>AND(O58&lt;&gt;"Đã giao",P58&lt;&gt;"")</formula>
    </cfRule>
    <cfRule type="expression" dxfId="74" priority="16" stopIfTrue="1">
      <formula>AND(O58="Đã giao",P58="")</formula>
    </cfRule>
  </conditionalFormatting>
  <conditionalFormatting sqref="P60:P65">
    <cfRule type="expression" dxfId="73" priority="17" stopIfTrue="1">
      <formula>AND(O60&lt;&gt;"Đã giao",P60&lt;&gt;"")</formula>
    </cfRule>
    <cfRule type="expression" dxfId="72" priority="18" stopIfTrue="1">
      <formula>AND(O60="Đã giao",P60="")</formula>
    </cfRule>
  </conditionalFormatting>
  <conditionalFormatting sqref="Q58">
    <cfRule type="expression" dxfId="71" priority="29" stopIfTrue="1">
      <formula>AND(O58="Chưa giao",Q58&lt;&gt;"")</formula>
    </cfRule>
    <cfRule type="expression" dxfId="70" priority="31" stopIfTrue="1">
      <formula>AND(O58="Đã giao",Q58&lt;&gt;"")</formula>
    </cfRule>
  </conditionalFormatting>
  <conditionalFormatting sqref="Q60:Q65">
    <cfRule type="expression" dxfId="69" priority="23" stopIfTrue="1">
      <formula>AND(O60="Chưa giao",Q60&lt;&gt;"")</formula>
    </cfRule>
    <cfRule type="expression" dxfId="68" priority="25" stopIfTrue="1">
      <formula>AND(O60="Đã giao",Q60&lt;&gt;"")</formula>
    </cfRule>
  </conditionalFormatting>
  <conditionalFormatting sqref="R58">
    <cfRule type="expression" dxfId="67" priority="28" stopIfTrue="1">
      <formula>AND(O58="Chưa giao",R58&lt;&gt;"")</formula>
    </cfRule>
    <cfRule type="expression" dxfId="66" priority="30" stopIfTrue="1">
      <formula>AND(O58="Đã giao",R58&lt;&gt;"")</formula>
    </cfRule>
  </conditionalFormatting>
  <conditionalFormatting sqref="R60:R65">
    <cfRule type="expression" dxfId="65" priority="22" stopIfTrue="1">
      <formula>AND(O60="Chưa giao",R60&lt;&gt;"")</formula>
    </cfRule>
    <cfRule type="expression" dxfId="64" priority="24" stopIfTrue="1">
      <formula>AND(O60="Đã giao",R60&lt;&gt;"")</formula>
    </cfRule>
  </conditionalFormatting>
  <conditionalFormatting sqref="S58">
    <cfRule type="expression" dxfId="63" priority="26" stopIfTrue="1">
      <formula>AND(O58&lt;&gt;"Chưa giao",S58&lt;&gt;"")</formula>
    </cfRule>
    <cfRule type="expression" dxfId="62" priority="27" stopIfTrue="1">
      <formula>AND(O58="Chưa giao",S58="")</formula>
    </cfRule>
  </conditionalFormatting>
  <conditionalFormatting sqref="S60:S65">
    <cfRule type="expression" dxfId="61" priority="20" stopIfTrue="1">
      <formula>AND(O60&lt;&gt;"Chưa giao",S60&lt;&gt;"")</formula>
    </cfRule>
    <cfRule type="expression" dxfId="60" priority="21" stopIfTrue="1">
      <formula>AND(O60="Chưa giao",S60="")</formula>
    </cfRule>
  </conditionalFormatting>
  <conditionalFormatting sqref="Q25:Q34">
    <cfRule type="expression" dxfId="59" priority="7" stopIfTrue="1">
      <formula>AND(O25="Chưa giao",Q25&lt;&gt;"")</formula>
    </cfRule>
    <cfRule type="expression" dxfId="58" priority="8" stopIfTrue="1">
      <formula>AND(O25="Đã giao",Q25&lt;&gt;"")</formula>
    </cfRule>
  </conditionalFormatting>
  <conditionalFormatting sqref="R25:R34">
    <cfRule type="expression" dxfId="57" priority="9" stopIfTrue="1">
      <formula>AND(O25="Chưa giao",R25&lt;&gt;"")</formula>
    </cfRule>
    <cfRule type="expression" dxfId="56" priority="10" stopIfTrue="1">
      <formula>AND(O25="Đã giao",R25&lt;&gt;"")</formula>
    </cfRule>
  </conditionalFormatting>
  <conditionalFormatting sqref="P25:P34">
    <cfRule type="expression" dxfId="55" priority="11" stopIfTrue="1">
      <formula>AND(O25&lt;&gt;"Đã giao",P25&lt;&gt;"")</formula>
    </cfRule>
    <cfRule type="expression" dxfId="54" priority="12" stopIfTrue="1">
      <formula>AND(O25="Đã giao",P25="")</formula>
    </cfRule>
  </conditionalFormatting>
  <conditionalFormatting sqref="S25:S34">
    <cfRule type="expression" dxfId="53" priority="13" stopIfTrue="1">
      <formula>AND(O25&lt;&gt;"Chưa giao",S25&lt;&gt;"")</formula>
    </cfRule>
    <cfRule type="expression" dxfId="52" priority="14" stopIfTrue="1">
      <formula>AND(O25="Chưa giao",S25="")</formula>
    </cfRule>
  </conditionalFormatting>
  <conditionalFormatting sqref="P42:P47">
    <cfRule type="expression" dxfId="51" priority="5" stopIfTrue="1">
      <formula>AND(O42&lt;&gt;"Đã giao",P42&lt;&gt;"")</formula>
    </cfRule>
    <cfRule type="expression" dxfId="50" priority="6" stopIfTrue="1">
      <formula>AND(O42="Đã giao",P42="")</formula>
    </cfRule>
  </conditionalFormatting>
  <conditionalFormatting sqref="P69">
    <cfRule type="expression" dxfId="49" priority="3" stopIfTrue="1">
      <formula>AND(O69&lt;&gt;"Đã giao",P69&lt;&gt;"")</formula>
    </cfRule>
    <cfRule type="expression" dxfId="48" priority="4" stopIfTrue="1">
      <formula>AND(O69="Đã giao",P69="")</formula>
    </cfRule>
  </conditionalFormatting>
  <conditionalFormatting sqref="P21">
    <cfRule type="expression" dxfId="47" priority="1" stopIfTrue="1">
      <formula>AND(O21&lt;&gt;"Đã giao",P21&lt;&gt;"")</formula>
    </cfRule>
    <cfRule type="expression" dxfId="46" priority="2" stopIfTrue="1">
      <formula>AND(O21="Đã giao",P21="")</formula>
    </cfRule>
  </conditionalFormatting>
  <dataValidations count="12">
    <dataValidation type="list" allowBlank="1" showInputMessage="1" showErrorMessage="1" sqref="O42:O71 O36:O40 O11:O24">
      <formula1>INDIRECT("Dulieu!$B$10:$B$12")</formula1>
    </dataValidation>
    <dataValidation type="list" allowBlank="1" showInputMessage="1" showErrorMessage="1" sqref="Q50:Q58 Q18:Q19 Q42:Q48 Q36:Q40 Q11:Q16 Q23:Q24 Q60:Q71">
      <formula1>INDIRECT("Dulieu!$B$14:$B$16")</formula1>
    </dataValidation>
    <dataValidation type="list" allowBlank="1" showInputMessage="1" showErrorMessage="1" sqref="S36:S40 S42:S48 S50:S58 S11:S24 S60:S71">
      <formula1>INDIRECT("Dulieu!$B$18:$B$31")</formula1>
    </dataValidation>
    <dataValidation type="list" allowBlank="1" showInputMessage="1" showErrorMessage="1" sqref="H11:H24 H36:H40 H42:H71">
      <formula1>INDIRECT("Dulieu!$B$4:$B$5")</formula1>
    </dataValidation>
    <dataValidation type="list" allowBlank="1" showInputMessage="1" showErrorMessage="1" errorTitle="Thông báo" error="Chọn theo danh sách có sẵn" sqref="I11:I24 I36:I40 I42:I71">
      <formula1>INDIRECT("Dulieu!$B$60:$B$75")</formula1>
    </dataValidation>
    <dataValidation type="date" allowBlank="1" showInputMessage="1" showErrorMessage="1" errorTitle="Thông báo" error="Không được nhập quá ngày hiện tại" sqref="F17:F18 D12:D15 F12:F15">
      <formula1>25569</formula1>
      <formula2>TODAY()</formula2>
    </dataValidation>
    <dataValidation type="list" allowBlank="1" showInputMessage="1" showErrorMessage="1" errorTitle="Thông báo" error="Lựa chọn theo danh sách (nếu chưa có tên tổ chức tín dụng đề nghị bổ sung thêm vào Sheet TCTD)" sqref="G63:G64">
      <formula1>INDIRECT("TCTD!$c$100:$c$6")</formula1>
    </dataValidation>
    <dataValidation type="list" allowBlank="1" showInputMessage="1" showErrorMessage="1" errorTitle="Thông báo" error="Chọn theo danh sách có sẵn" sqref="I25:I34">
      <formula1>INDIRECT("Dulieu!$B$60:$B$75")</formula1>
      <formula2>0</formula2>
    </dataValidation>
    <dataValidation type="list" allowBlank="1" showInputMessage="1" showErrorMessage="1" sqref="H25:H34">
      <formula1>INDIRECT("Dulieu!$B$4:$B$5")</formula1>
      <formula2>0</formula2>
    </dataValidation>
    <dataValidation type="list" allowBlank="1" showInputMessage="1" showErrorMessage="1" sqref="S25:S34">
      <formula1>INDIRECT("Dulieu!$B$18:$B$31")</formula1>
      <formula2>0</formula2>
    </dataValidation>
    <dataValidation type="list" allowBlank="1" showInputMessage="1" showErrorMessage="1" sqref="Q25:Q34">
      <formula1>INDIRECT("Dulieu!$B$14:$B$16")</formula1>
      <formula2>0</formula2>
    </dataValidation>
    <dataValidation type="list" allowBlank="1" showInputMessage="1" showErrorMessage="1" sqref="O25:O34">
      <formula1>INDIRECT("Dulieu!$B$10:$B$12")</formula1>
      <formula2>0</formula2>
    </dataValidation>
  </dataValidations>
  <pageMargins left="0.77" right="0.27559055118110198" top="0.39" bottom="0.39370078740157499" header="0.23" footer="0.31496062992126"/>
  <pageSetup paperSize="9" scale="55" orientation="landscape" r:id="rId1"/>
  <ignoredErrors>
    <ignoredError sqref="C24:D24 C66:E66 C11:E14 C22:F23 C36 C42 C69 C44:C47 C58:C65 C26:E35 C39 C17:F20 C67 C49:C54 E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Q232"/>
  <sheetViews>
    <sheetView zoomScale="70" zoomScaleNormal="70" zoomScaleSheetLayoutView="70" workbookViewId="0">
      <selection activeCell="A3" sqref="A3:S3"/>
    </sheetView>
  </sheetViews>
  <sheetFormatPr defaultColWidth="9" defaultRowHeight="15" x14ac:dyDescent="0.25"/>
  <cols>
    <col min="1" max="1" width="5.42578125" style="158" customWidth="1"/>
    <col min="2" max="2" width="18.5703125" style="158" customWidth="1"/>
    <col min="3" max="3" width="7.85546875" style="158" customWidth="1"/>
    <col min="4" max="4" width="10.42578125" style="158" customWidth="1"/>
    <col min="5" max="5" width="10.140625" style="158" customWidth="1"/>
    <col min="6" max="6" width="11.28515625" style="158" customWidth="1"/>
    <col min="7" max="7" width="15.140625" style="171" customWidth="1"/>
    <col min="8" max="8" width="17.7109375" style="171" customWidth="1"/>
    <col min="9" max="9" width="16" style="158" customWidth="1"/>
    <col min="10" max="10" width="17.42578125" style="158" customWidth="1"/>
    <col min="11" max="11" width="15.7109375" style="158" customWidth="1"/>
    <col min="12" max="12" width="11.28515625" style="158" customWidth="1"/>
    <col min="13" max="13" width="11.140625" style="158" customWidth="1"/>
    <col min="14" max="14" width="10.5703125" style="158" customWidth="1"/>
    <col min="15" max="15" width="11.140625" style="158" customWidth="1"/>
    <col min="16" max="16" width="10.42578125" style="158" customWidth="1"/>
    <col min="17" max="17" width="11.42578125" style="158" customWidth="1"/>
    <col min="18" max="18" width="13.28515625" style="158" customWidth="1"/>
    <col min="19" max="19" width="13.5703125" style="158" customWidth="1"/>
    <col min="20" max="16384" width="9" style="158"/>
  </cols>
  <sheetData>
    <row r="1" spans="1:19" s="152" customFormat="1" ht="23.25" customHeight="1" x14ac:dyDescent="0.25">
      <c r="A1" s="468" t="s">
        <v>764</v>
      </c>
      <c r="B1" s="468"/>
      <c r="C1" s="468"/>
      <c r="D1" s="468"/>
      <c r="E1" s="468"/>
      <c r="F1" s="468"/>
      <c r="G1" s="468"/>
      <c r="H1" s="468"/>
      <c r="I1" s="149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s="152" customFormat="1" ht="24.75" customHeight="1" x14ac:dyDescent="0.25">
      <c r="A2" s="469" t="s">
        <v>1483</v>
      </c>
      <c r="B2" s="469"/>
      <c r="C2" s="469"/>
      <c r="D2" s="469"/>
      <c r="E2" s="469"/>
      <c r="F2" s="469"/>
      <c r="G2" s="469"/>
      <c r="H2" s="469"/>
      <c r="I2" s="153"/>
      <c r="J2" s="154"/>
      <c r="K2" s="154"/>
      <c r="L2" s="154"/>
      <c r="M2" s="154"/>
      <c r="N2" s="154"/>
      <c r="O2" s="154"/>
      <c r="P2" s="154"/>
      <c r="Q2" s="154"/>
      <c r="R2" s="154"/>
      <c r="S2" s="151"/>
    </row>
    <row r="3" spans="1:19" s="152" customFormat="1" ht="55.5" customHeight="1" x14ac:dyDescent="0.2">
      <c r="A3" s="488" t="s">
        <v>1698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</row>
    <row r="4" spans="1:19" s="152" customFormat="1" ht="27" customHeight="1" x14ac:dyDescent="0.2">
      <c r="A4" s="471" t="str">
        <f>Thongtin!A4</f>
        <v>Kèm theo báo cáo số ……………/BC-CTHADS ngày          /11/2023 của Cục THADS tỉnh Kon Tum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</row>
    <row r="5" spans="1:19" s="152" customFormat="1" ht="18.75" customHeight="1" x14ac:dyDescent="0.25">
      <c r="A5" s="155"/>
      <c r="B5" s="155"/>
      <c r="C5" s="167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472" t="s">
        <v>977</v>
      </c>
      <c r="Q5" s="472"/>
      <c r="R5" s="472"/>
      <c r="S5" s="472"/>
    </row>
    <row r="6" spans="1:19" s="152" customFormat="1" ht="18.75" customHeight="1" x14ac:dyDescent="0.2">
      <c r="A6" s="449" t="s">
        <v>0</v>
      </c>
      <c r="B6" s="449" t="s">
        <v>1043</v>
      </c>
      <c r="C6" s="449" t="s">
        <v>1007</v>
      </c>
      <c r="D6" s="449" t="s">
        <v>1008</v>
      </c>
      <c r="E6" s="449" t="s">
        <v>1009</v>
      </c>
      <c r="F6" s="449" t="s">
        <v>1010</v>
      </c>
      <c r="G6" s="449" t="s">
        <v>1045</v>
      </c>
      <c r="H6" s="449" t="s">
        <v>990</v>
      </c>
      <c r="I6" s="449" t="s">
        <v>1044</v>
      </c>
      <c r="J6" s="449" t="s">
        <v>976</v>
      </c>
      <c r="K6" s="449" t="s">
        <v>1087</v>
      </c>
      <c r="L6" s="449" t="s">
        <v>1088</v>
      </c>
      <c r="M6" s="449" t="s">
        <v>1089</v>
      </c>
      <c r="N6" s="449"/>
      <c r="O6" s="449"/>
      <c r="P6" s="449"/>
      <c r="Q6" s="449"/>
      <c r="R6" s="449" t="s">
        <v>1024</v>
      </c>
      <c r="S6" s="449" t="s">
        <v>971</v>
      </c>
    </row>
    <row r="7" spans="1:19" s="152" customFormat="1" ht="87" customHeight="1" x14ac:dyDescent="0.2">
      <c r="A7" s="449"/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336" t="s">
        <v>1090</v>
      </c>
      <c r="N7" s="336" t="s">
        <v>1091</v>
      </c>
      <c r="O7" s="336" t="s">
        <v>1092</v>
      </c>
      <c r="P7" s="336" t="s">
        <v>1093</v>
      </c>
      <c r="Q7" s="336" t="s">
        <v>1094</v>
      </c>
      <c r="R7" s="449"/>
      <c r="S7" s="449"/>
    </row>
    <row r="8" spans="1:19" s="157" customFormat="1" ht="17.25" customHeight="1" x14ac:dyDescent="0.2">
      <c r="A8" s="156" t="s">
        <v>980</v>
      </c>
      <c r="B8" s="156">
        <v>1</v>
      </c>
      <c r="C8" s="168">
        <v>2</v>
      </c>
      <c r="D8" s="156">
        <v>3</v>
      </c>
      <c r="E8" s="156">
        <v>4</v>
      </c>
      <c r="F8" s="156">
        <v>5</v>
      </c>
      <c r="G8" s="156">
        <v>6</v>
      </c>
      <c r="H8" s="156">
        <v>7</v>
      </c>
      <c r="I8" s="156">
        <v>8</v>
      </c>
      <c r="J8" s="156">
        <v>9</v>
      </c>
      <c r="K8" s="156">
        <v>10</v>
      </c>
      <c r="L8" s="156">
        <v>11</v>
      </c>
      <c r="M8" s="156">
        <v>12</v>
      </c>
      <c r="N8" s="156">
        <v>13</v>
      </c>
      <c r="O8" s="156">
        <v>14</v>
      </c>
      <c r="P8" s="156">
        <v>15</v>
      </c>
      <c r="Q8" s="156">
        <v>16</v>
      </c>
      <c r="R8" s="156">
        <v>17</v>
      </c>
      <c r="S8" s="156">
        <v>18</v>
      </c>
    </row>
    <row r="9" spans="1:19" s="216" customFormat="1" x14ac:dyDescent="0.25">
      <c r="A9" s="241"/>
      <c r="B9" s="242" t="s">
        <v>1015</v>
      </c>
      <c r="C9" s="243">
        <f t="shared" ref="C9:R9" si="0">COUNTA(C10:C49)</f>
        <v>31</v>
      </c>
      <c r="D9" s="243">
        <f t="shared" si="0"/>
        <v>31</v>
      </c>
      <c r="E9" s="243">
        <f t="shared" si="0"/>
        <v>31</v>
      </c>
      <c r="F9" s="243">
        <f t="shared" si="0"/>
        <v>31</v>
      </c>
      <c r="G9" s="243">
        <f t="shared" si="0"/>
        <v>31</v>
      </c>
      <c r="H9" s="243">
        <f t="shared" si="0"/>
        <v>31</v>
      </c>
      <c r="I9" s="243">
        <f t="shared" si="0"/>
        <v>31</v>
      </c>
      <c r="J9" s="243">
        <f t="shared" si="0"/>
        <v>31</v>
      </c>
      <c r="K9" s="243">
        <f t="shared" si="0"/>
        <v>31</v>
      </c>
      <c r="L9" s="243">
        <f t="shared" si="0"/>
        <v>31</v>
      </c>
      <c r="M9" s="243">
        <f t="shared" si="0"/>
        <v>31</v>
      </c>
      <c r="N9" s="243">
        <f t="shared" si="0"/>
        <v>23</v>
      </c>
      <c r="O9" s="243">
        <f t="shared" si="0"/>
        <v>14</v>
      </c>
      <c r="P9" s="243">
        <f t="shared" si="0"/>
        <v>9</v>
      </c>
      <c r="Q9" s="243">
        <f t="shared" si="0"/>
        <v>8</v>
      </c>
      <c r="R9" s="243">
        <f t="shared" si="0"/>
        <v>31</v>
      </c>
      <c r="S9" s="243">
        <f>COUNTA(S10:S48)</f>
        <v>3</v>
      </c>
    </row>
    <row r="10" spans="1:19" s="254" customFormat="1" ht="33" customHeight="1" x14ac:dyDescent="0.25">
      <c r="A10" s="240" t="s">
        <v>1016</v>
      </c>
      <c r="B10" s="222" t="s">
        <v>1485</v>
      </c>
      <c r="C10" s="213"/>
      <c r="D10" s="223"/>
      <c r="E10" s="226"/>
      <c r="F10" s="223"/>
      <c r="G10" s="224"/>
      <c r="H10" s="224"/>
      <c r="I10" s="226"/>
      <c r="J10" s="225"/>
      <c r="K10" s="225"/>
      <c r="L10" s="226"/>
      <c r="M10" s="226"/>
      <c r="N10" s="226"/>
      <c r="O10" s="226"/>
      <c r="P10" s="226"/>
      <c r="Q10" s="226"/>
      <c r="R10" s="226"/>
      <c r="S10" s="226"/>
    </row>
    <row r="11" spans="1:19" s="255" customFormat="1" ht="60" customHeight="1" x14ac:dyDescent="0.2">
      <c r="A11" s="147">
        <v>1</v>
      </c>
      <c r="B11" s="338" t="s">
        <v>1521</v>
      </c>
      <c r="C11" s="180" t="s">
        <v>1513</v>
      </c>
      <c r="D11" s="181">
        <v>40977</v>
      </c>
      <c r="E11" s="180" t="s">
        <v>1486</v>
      </c>
      <c r="F11" s="181">
        <v>44474</v>
      </c>
      <c r="G11" s="385" t="s">
        <v>1076</v>
      </c>
      <c r="H11" s="390" t="s">
        <v>1688</v>
      </c>
      <c r="I11" s="183">
        <v>2006581.2379999999</v>
      </c>
      <c r="J11" s="385" t="s">
        <v>1466</v>
      </c>
      <c r="K11" s="385" t="s">
        <v>1023</v>
      </c>
      <c r="L11" s="391">
        <v>648000</v>
      </c>
      <c r="M11" s="183" t="s">
        <v>1689</v>
      </c>
      <c r="N11" s="183" t="s">
        <v>1689</v>
      </c>
      <c r="O11" s="183"/>
      <c r="P11" s="183"/>
      <c r="Q11" s="183"/>
      <c r="R11" s="338" t="s">
        <v>1003</v>
      </c>
      <c r="S11" s="384" t="s">
        <v>1690</v>
      </c>
    </row>
    <row r="12" spans="1:19" s="255" customFormat="1" ht="60" customHeight="1" x14ac:dyDescent="0.2">
      <c r="A12" s="147">
        <v>2</v>
      </c>
      <c r="B12" s="385" t="s">
        <v>1498</v>
      </c>
      <c r="C12" s="392" t="s">
        <v>1515</v>
      </c>
      <c r="D12" s="314">
        <v>44544</v>
      </c>
      <c r="E12" s="315" t="s">
        <v>1056</v>
      </c>
      <c r="F12" s="314">
        <v>44707</v>
      </c>
      <c r="G12" s="385" t="s">
        <v>1076</v>
      </c>
      <c r="H12" s="394" t="s">
        <v>1597</v>
      </c>
      <c r="I12" s="183">
        <v>7451036.983</v>
      </c>
      <c r="J12" s="22" t="s">
        <v>1467</v>
      </c>
      <c r="K12" s="385" t="s">
        <v>1063</v>
      </c>
      <c r="L12" s="393">
        <v>3455549.2280000001</v>
      </c>
      <c r="M12" s="183" t="s">
        <v>1689</v>
      </c>
      <c r="N12" s="183" t="s">
        <v>1689</v>
      </c>
      <c r="O12" s="183" t="s">
        <v>1689</v>
      </c>
      <c r="P12" s="183" t="s">
        <v>1689</v>
      </c>
      <c r="Q12" s="183" t="s">
        <v>1689</v>
      </c>
      <c r="R12" s="385" t="s">
        <v>1003</v>
      </c>
      <c r="S12" s="148"/>
    </row>
    <row r="13" spans="1:19" s="254" customFormat="1" ht="33" customHeight="1" x14ac:dyDescent="0.25">
      <c r="A13" s="240" t="s">
        <v>982</v>
      </c>
      <c r="B13" s="244" t="s">
        <v>1489</v>
      </c>
      <c r="C13" s="245"/>
      <c r="D13" s="246"/>
      <c r="E13" s="245"/>
      <c r="F13" s="246"/>
      <c r="G13" s="218"/>
      <c r="H13" s="218"/>
      <c r="I13" s="247"/>
      <c r="J13" s="245"/>
      <c r="K13" s="245"/>
      <c r="L13" s="247"/>
      <c r="M13" s="247"/>
      <c r="N13" s="247"/>
      <c r="O13" s="247"/>
      <c r="P13" s="247"/>
      <c r="Q13" s="247"/>
      <c r="R13" s="245"/>
      <c r="S13" s="245"/>
    </row>
    <row r="14" spans="1:19" s="255" customFormat="1" ht="60" customHeight="1" x14ac:dyDescent="0.2">
      <c r="A14" s="147">
        <v>1</v>
      </c>
      <c r="B14" s="486" t="s">
        <v>1600</v>
      </c>
      <c r="C14" s="180">
        <v>41</v>
      </c>
      <c r="D14" s="181">
        <v>44531</v>
      </c>
      <c r="E14" s="338">
        <v>294</v>
      </c>
      <c r="F14" s="181">
        <v>44567</v>
      </c>
      <c r="G14" s="338" t="s">
        <v>1076</v>
      </c>
      <c r="H14" s="338" t="s">
        <v>1608</v>
      </c>
      <c r="I14" s="183">
        <v>195000</v>
      </c>
      <c r="J14" s="338" t="s">
        <v>1467</v>
      </c>
      <c r="K14" s="338" t="s">
        <v>1057</v>
      </c>
      <c r="L14" s="183">
        <v>414285</v>
      </c>
      <c r="M14" s="182" t="s">
        <v>1488</v>
      </c>
      <c r="N14" s="182" t="s">
        <v>1488</v>
      </c>
      <c r="O14" s="182" t="s">
        <v>1488</v>
      </c>
      <c r="P14" s="182"/>
      <c r="Q14" s="182"/>
      <c r="R14" s="338" t="s">
        <v>999</v>
      </c>
      <c r="S14" s="338"/>
    </row>
    <row r="15" spans="1:19" s="255" customFormat="1" ht="60" customHeight="1" x14ac:dyDescent="0.2">
      <c r="A15" s="147">
        <v>2</v>
      </c>
      <c r="B15" s="487"/>
      <c r="C15" s="180" t="s">
        <v>1511</v>
      </c>
      <c r="D15" s="250">
        <v>45035</v>
      </c>
      <c r="E15" s="376">
        <v>760</v>
      </c>
      <c r="F15" s="250" t="s">
        <v>1682</v>
      </c>
      <c r="G15" s="376" t="s">
        <v>1006</v>
      </c>
      <c r="H15" s="376" t="s">
        <v>1683</v>
      </c>
      <c r="I15" s="183">
        <v>3226763</v>
      </c>
      <c r="J15" s="376" t="s">
        <v>1467</v>
      </c>
      <c r="K15" s="376" t="s">
        <v>1023</v>
      </c>
      <c r="L15" s="183">
        <v>3546017</v>
      </c>
      <c r="M15" s="182" t="s">
        <v>1488</v>
      </c>
      <c r="N15" s="182" t="s">
        <v>1488</v>
      </c>
      <c r="O15" s="182"/>
      <c r="P15" s="182"/>
      <c r="Q15" s="182"/>
      <c r="R15" s="376" t="s">
        <v>1003</v>
      </c>
      <c r="S15" s="376"/>
    </row>
    <row r="16" spans="1:19" s="255" customFormat="1" ht="60" customHeight="1" x14ac:dyDescent="0.2">
      <c r="A16" s="147">
        <v>3</v>
      </c>
      <c r="B16" s="485" t="s">
        <v>1546</v>
      </c>
      <c r="C16" s="180" t="s">
        <v>1524</v>
      </c>
      <c r="D16" s="181">
        <v>42921</v>
      </c>
      <c r="E16" s="338">
        <v>518</v>
      </c>
      <c r="F16" s="181">
        <v>43095</v>
      </c>
      <c r="G16" s="338" t="s">
        <v>1076</v>
      </c>
      <c r="H16" s="338" t="s">
        <v>1525</v>
      </c>
      <c r="I16" s="183">
        <v>9200541</v>
      </c>
      <c r="J16" s="338" t="s">
        <v>1466</v>
      </c>
      <c r="K16" s="338" t="s">
        <v>1079</v>
      </c>
      <c r="L16" s="182">
        <v>5473317</v>
      </c>
      <c r="M16" s="338" t="s">
        <v>1510</v>
      </c>
      <c r="N16" s="338" t="s">
        <v>1510</v>
      </c>
      <c r="O16" s="338" t="s">
        <v>1510</v>
      </c>
      <c r="P16" s="338" t="s">
        <v>1510</v>
      </c>
      <c r="Q16" s="338" t="s">
        <v>1510</v>
      </c>
      <c r="R16" s="338" t="s">
        <v>1003</v>
      </c>
      <c r="S16" s="338"/>
    </row>
    <row r="17" spans="1:19" s="255" customFormat="1" ht="60" customHeight="1" x14ac:dyDescent="0.2">
      <c r="A17" s="147">
        <v>4</v>
      </c>
      <c r="B17" s="485"/>
      <c r="C17" s="180">
        <v>16</v>
      </c>
      <c r="D17" s="181">
        <v>45091</v>
      </c>
      <c r="E17" s="376">
        <v>914</v>
      </c>
      <c r="F17" s="181">
        <v>45113</v>
      </c>
      <c r="G17" s="376" t="s">
        <v>1006</v>
      </c>
      <c r="H17" s="376" t="s">
        <v>1684</v>
      </c>
      <c r="I17" s="183">
        <v>848458</v>
      </c>
      <c r="J17" s="376" t="s">
        <v>1466</v>
      </c>
      <c r="K17" s="376" t="s">
        <v>1022</v>
      </c>
      <c r="L17" s="182">
        <v>1050730</v>
      </c>
      <c r="M17" s="376" t="s">
        <v>1510</v>
      </c>
      <c r="N17" s="376"/>
      <c r="O17" s="376"/>
      <c r="P17" s="376"/>
      <c r="Q17" s="376"/>
      <c r="R17" s="338" t="s">
        <v>999</v>
      </c>
      <c r="S17" s="338"/>
    </row>
    <row r="18" spans="1:19" s="255" customFormat="1" ht="60" customHeight="1" x14ac:dyDescent="0.2">
      <c r="A18" s="147">
        <v>5</v>
      </c>
      <c r="B18" s="473" t="s">
        <v>1607</v>
      </c>
      <c r="C18" s="180" t="s">
        <v>1515</v>
      </c>
      <c r="D18" s="181">
        <v>44228</v>
      </c>
      <c r="E18" s="338">
        <v>560</v>
      </c>
      <c r="F18" s="181">
        <v>44264</v>
      </c>
      <c r="G18" s="338" t="s">
        <v>1076</v>
      </c>
      <c r="H18" s="338" t="s">
        <v>1610</v>
      </c>
      <c r="I18" s="183">
        <v>234000</v>
      </c>
      <c r="J18" s="338" t="s">
        <v>1467</v>
      </c>
      <c r="K18" s="376" t="s">
        <v>1063</v>
      </c>
      <c r="L18" s="276">
        <v>471208</v>
      </c>
      <c r="M18" s="338" t="s">
        <v>1510</v>
      </c>
      <c r="N18" s="338" t="s">
        <v>1510</v>
      </c>
      <c r="O18" s="338" t="s">
        <v>1510</v>
      </c>
      <c r="P18" s="338" t="s">
        <v>1510</v>
      </c>
      <c r="Q18" s="338" t="s">
        <v>1510</v>
      </c>
      <c r="R18" s="338" t="s">
        <v>999</v>
      </c>
      <c r="S18" s="338"/>
    </row>
    <row r="19" spans="1:19" s="255" customFormat="1" ht="60" customHeight="1" x14ac:dyDescent="0.2">
      <c r="A19" s="147">
        <v>6</v>
      </c>
      <c r="B19" s="475"/>
      <c r="C19" s="180" t="s">
        <v>1486</v>
      </c>
      <c r="D19" s="181">
        <v>44929</v>
      </c>
      <c r="E19" s="376">
        <v>559</v>
      </c>
      <c r="F19" s="181">
        <v>45019</v>
      </c>
      <c r="G19" s="376" t="s">
        <v>1006</v>
      </c>
      <c r="H19" s="376" t="s">
        <v>1685</v>
      </c>
      <c r="I19" s="183">
        <v>6380100</v>
      </c>
      <c r="J19" s="376" t="s">
        <v>1466</v>
      </c>
      <c r="K19" s="376" t="s">
        <v>1022</v>
      </c>
      <c r="L19" s="183">
        <v>13003635</v>
      </c>
      <c r="M19" s="376" t="s">
        <v>1510</v>
      </c>
      <c r="N19" s="376"/>
      <c r="O19" s="376"/>
      <c r="P19" s="376"/>
      <c r="Q19" s="376"/>
      <c r="R19" s="376" t="s">
        <v>999</v>
      </c>
      <c r="S19" s="376"/>
    </row>
    <row r="20" spans="1:19" s="255" customFormat="1" ht="60" customHeight="1" x14ac:dyDescent="0.2">
      <c r="A20" s="147">
        <v>7</v>
      </c>
      <c r="B20" s="358" t="s">
        <v>1508</v>
      </c>
      <c r="C20" s="180">
        <v>34</v>
      </c>
      <c r="D20" s="181">
        <v>44923</v>
      </c>
      <c r="E20" s="357">
        <v>387</v>
      </c>
      <c r="F20" s="181">
        <v>44930</v>
      </c>
      <c r="G20" s="357" t="s">
        <v>1006</v>
      </c>
      <c r="H20" s="357" t="s">
        <v>1661</v>
      </c>
      <c r="I20" s="183">
        <v>56705823</v>
      </c>
      <c r="J20" s="357" t="s">
        <v>1467</v>
      </c>
      <c r="K20" s="357" t="s">
        <v>1059</v>
      </c>
      <c r="L20" s="276">
        <v>22972079</v>
      </c>
      <c r="M20" s="357" t="s">
        <v>1510</v>
      </c>
      <c r="N20" s="357" t="s">
        <v>1510</v>
      </c>
      <c r="O20" s="376" t="s">
        <v>1510</v>
      </c>
      <c r="P20" s="376" t="s">
        <v>1510</v>
      </c>
      <c r="Q20" s="376" t="s">
        <v>1510</v>
      </c>
      <c r="R20" s="357" t="s">
        <v>1003</v>
      </c>
      <c r="S20" s="357"/>
    </row>
    <row r="21" spans="1:19" s="255" customFormat="1" ht="60" customHeight="1" x14ac:dyDescent="0.2">
      <c r="A21" s="147">
        <v>8</v>
      </c>
      <c r="B21" s="377" t="s">
        <v>1598</v>
      </c>
      <c r="C21" s="280" t="s">
        <v>1524</v>
      </c>
      <c r="D21" s="381">
        <v>44657</v>
      </c>
      <c r="E21" s="382">
        <v>820</v>
      </c>
      <c r="F21" s="383">
        <v>45083</v>
      </c>
      <c r="G21" s="376" t="s">
        <v>1006</v>
      </c>
      <c r="H21" s="376" t="s">
        <v>1686</v>
      </c>
      <c r="I21" s="183">
        <v>3200000</v>
      </c>
      <c r="J21" s="376" t="s">
        <v>1465</v>
      </c>
      <c r="K21" s="376" t="s">
        <v>1022</v>
      </c>
      <c r="L21" s="183">
        <v>274106</v>
      </c>
      <c r="M21" s="376" t="s">
        <v>1510</v>
      </c>
      <c r="N21" s="376"/>
      <c r="O21" s="376"/>
      <c r="P21" s="376"/>
      <c r="Q21" s="376"/>
      <c r="R21" s="376" t="s">
        <v>1003</v>
      </c>
      <c r="S21" s="376"/>
    </row>
    <row r="22" spans="1:19" s="255" customFormat="1" ht="31.5" customHeight="1" x14ac:dyDescent="0.2">
      <c r="A22" s="248" t="s">
        <v>983</v>
      </c>
      <c r="B22" s="249" t="s">
        <v>1490</v>
      </c>
      <c r="C22" s="256"/>
      <c r="D22" s="257"/>
      <c r="E22" s="249"/>
      <c r="F22" s="257"/>
      <c r="G22" s="249"/>
      <c r="H22" s="249"/>
      <c r="I22" s="258"/>
      <c r="J22" s="249"/>
      <c r="K22" s="249"/>
      <c r="L22" s="258"/>
      <c r="M22" s="258"/>
      <c r="N22" s="258"/>
      <c r="O22" s="258"/>
      <c r="P22" s="258"/>
      <c r="Q22" s="258"/>
      <c r="R22" s="249"/>
      <c r="S22" s="249"/>
    </row>
    <row r="23" spans="1:19" s="255" customFormat="1" ht="60" customHeight="1" x14ac:dyDescent="0.2">
      <c r="A23" s="252">
        <v>1</v>
      </c>
      <c r="B23" s="355" t="s">
        <v>1639</v>
      </c>
      <c r="C23" s="180">
        <v>69</v>
      </c>
      <c r="D23" s="181">
        <v>44410</v>
      </c>
      <c r="E23" s="354">
        <v>329</v>
      </c>
      <c r="F23" s="250">
        <v>44692</v>
      </c>
      <c r="G23" s="354" t="s">
        <v>1076</v>
      </c>
      <c r="H23" s="354" t="s">
        <v>1652</v>
      </c>
      <c r="I23" s="183">
        <v>506080</v>
      </c>
      <c r="J23" s="354" t="s">
        <v>1467</v>
      </c>
      <c r="K23" s="354" t="s">
        <v>1022</v>
      </c>
      <c r="L23" s="320">
        <v>121667</v>
      </c>
      <c r="M23" s="338" t="s">
        <v>1510</v>
      </c>
      <c r="N23" s="338"/>
      <c r="O23" s="201"/>
      <c r="P23" s="201"/>
      <c r="Q23" s="201"/>
      <c r="R23" s="337" t="s">
        <v>1003</v>
      </c>
      <c r="S23" s="337"/>
    </row>
    <row r="24" spans="1:19" s="255" customFormat="1" ht="60" customHeight="1" x14ac:dyDescent="0.2">
      <c r="A24" s="356">
        <v>2</v>
      </c>
      <c r="B24" s="452" t="s">
        <v>1519</v>
      </c>
      <c r="C24" s="180">
        <v>14</v>
      </c>
      <c r="D24" s="181">
        <v>44823</v>
      </c>
      <c r="E24" s="354">
        <v>159</v>
      </c>
      <c r="F24" s="250">
        <v>44901</v>
      </c>
      <c r="G24" s="354" t="s">
        <v>1006</v>
      </c>
      <c r="H24" s="354" t="s">
        <v>1653</v>
      </c>
      <c r="I24" s="183">
        <v>1146390</v>
      </c>
      <c r="J24" s="354" t="s">
        <v>1467</v>
      </c>
      <c r="K24" s="354" t="s">
        <v>1057</v>
      </c>
      <c r="L24" s="320">
        <v>381759</v>
      </c>
      <c r="M24" s="354" t="s">
        <v>1510</v>
      </c>
      <c r="N24" s="354" t="s">
        <v>1510</v>
      </c>
      <c r="O24" s="354" t="s">
        <v>1510</v>
      </c>
      <c r="P24" s="201"/>
      <c r="Q24" s="201"/>
      <c r="R24" s="355" t="s">
        <v>1003</v>
      </c>
      <c r="S24" s="355"/>
    </row>
    <row r="25" spans="1:19" s="255" customFormat="1" ht="60" customHeight="1" x14ac:dyDescent="0.2">
      <c r="A25" s="356">
        <v>3</v>
      </c>
      <c r="B25" s="453"/>
      <c r="C25" s="180">
        <v>16</v>
      </c>
      <c r="D25" s="181">
        <v>44830</v>
      </c>
      <c r="E25" s="354">
        <v>160</v>
      </c>
      <c r="F25" s="250">
        <v>44901</v>
      </c>
      <c r="G25" s="354" t="s">
        <v>1006</v>
      </c>
      <c r="H25" s="354" t="s">
        <v>1654</v>
      </c>
      <c r="I25" s="183">
        <v>1559458</v>
      </c>
      <c r="J25" s="354" t="s">
        <v>1467</v>
      </c>
      <c r="K25" s="354" t="s">
        <v>1022</v>
      </c>
      <c r="L25" s="320">
        <v>1817324</v>
      </c>
      <c r="M25" s="354" t="s">
        <v>1510</v>
      </c>
      <c r="N25" s="354"/>
      <c r="O25" s="201"/>
      <c r="P25" s="201"/>
      <c r="Q25" s="201"/>
      <c r="R25" s="355" t="s">
        <v>1003</v>
      </c>
      <c r="S25" s="355"/>
    </row>
    <row r="26" spans="1:19" s="255" customFormat="1" ht="60" customHeight="1" x14ac:dyDescent="0.2">
      <c r="A26" s="356">
        <v>4</v>
      </c>
      <c r="B26" s="454"/>
      <c r="C26" s="180">
        <v>18</v>
      </c>
      <c r="D26" s="181">
        <v>44834</v>
      </c>
      <c r="E26" s="354">
        <v>196</v>
      </c>
      <c r="F26" s="250">
        <v>44963</v>
      </c>
      <c r="G26" s="354" t="s">
        <v>1006</v>
      </c>
      <c r="H26" s="354" t="s">
        <v>1655</v>
      </c>
      <c r="I26" s="183">
        <v>267240</v>
      </c>
      <c r="J26" s="354" t="s">
        <v>1467</v>
      </c>
      <c r="K26" s="354" t="s">
        <v>1062</v>
      </c>
      <c r="L26" s="320">
        <v>288218</v>
      </c>
      <c r="M26" s="354" t="s">
        <v>1510</v>
      </c>
      <c r="N26" s="354" t="s">
        <v>1510</v>
      </c>
      <c r="O26" s="354" t="s">
        <v>1510</v>
      </c>
      <c r="P26" s="354" t="s">
        <v>1510</v>
      </c>
      <c r="Q26" s="354" t="s">
        <v>1510</v>
      </c>
      <c r="R26" s="355" t="s">
        <v>999</v>
      </c>
      <c r="S26" s="355"/>
    </row>
    <row r="27" spans="1:19" s="255" customFormat="1" ht="60" customHeight="1" x14ac:dyDescent="0.2">
      <c r="A27" s="356">
        <v>5</v>
      </c>
      <c r="B27" s="452" t="s">
        <v>1586</v>
      </c>
      <c r="C27" s="180">
        <v>18</v>
      </c>
      <c r="D27" s="181">
        <v>44809</v>
      </c>
      <c r="E27" s="354">
        <v>198</v>
      </c>
      <c r="F27" s="250">
        <v>44970</v>
      </c>
      <c r="G27" s="354" t="s">
        <v>1006</v>
      </c>
      <c r="H27" s="354" t="s">
        <v>1656</v>
      </c>
      <c r="I27" s="183">
        <v>419942</v>
      </c>
      <c r="J27" s="354" t="s">
        <v>1467</v>
      </c>
      <c r="K27" s="354" t="s">
        <v>1057</v>
      </c>
      <c r="L27" s="320">
        <v>132698</v>
      </c>
      <c r="M27" s="354" t="s">
        <v>1510</v>
      </c>
      <c r="N27" s="354" t="s">
        <v>1510</v>
      </c>
      <c r="O27" s="354" t="s">
        <v>1510</v>
      </c>
      <c r="P27" s="201"/>
      <c r="Q27" s="201"/>
      <c r="R27" s="355" t="s">
        <v>1003</v>
      </c>
      <c r="S27" s="355"/>
    </row>
    <row r="28" spans="1:19" s="255" customFormat="1" ht="60" customHeight="1" x14ac:dyDescent="0.2">
      <c r="A28" s="356">
        <v>6</v>
      </c>
      <c r="B28" s="454"/>
      <c r="C28" s="180">
        <v>25</v>
      </c>
      <c r="D28" s="181">
        <v>44456</v>
      </c>
      <c r="E28" s="338">
        <v>315</v>
      </c>
      <c r="F28" s="250">
        <v>44664</v>
      </c>
      <c r="G28" s="338" t="s">
        <v>1076</v>
      </c>
      <c r="H28" s="338" t="s">
        <v>1657</v>
      </c>
      <c r="I28" s="183">
        <v>359258</v>
      </c>
      <c r="J28" s="338" t="s">
        <v>1467</v>
      </c>
      <c r="K28" s="338" t="s">
        <v>1061</v>
      </c>
      <c r="L28" s="183">
        <v>471064</v>
      </c>
      <c r="M28" s="354" t="s">
        <v>1510</v>
      </c>
      <c r="N28" s="354" t="s">
        <v>1510</v>
      </c>
      <c r="O28" s="354" t="s">
        <v>1510</v>
      </c>
      <c r="P28" s="201"/>
      <c r="Q28" s="201"/>
      <c r="R28" s="337" t="s">
        <v>1003</v>
      </c>
      <c r="S28" s="337"/>
    </row>
    <row r="29" spans="1:19" s="255" customFormat="1" ht="60" customHeight="1" x14ac:dyDescent="0.2">
      <c r="A29" s="356">
        <v>7</v>
      </c>
      <c r="B29" s="355" t="s">
        <v>1647</v>
      </c>
      <c r="C29" s="180">
        <v>20</v>
      </c>
      <c r="D29" s="250">
        <v>44097</v>
      </c>
      <c r="E29" s="354">
        <v>201</v>
      </c>
      <c r="F29" s="250">
        <v>44970</v>
      </c>
      <c r="G29" s="354" t="s">
        <v>1006</v>
      </c>
      <c r="H29" s="354" t="s">
        <v>1658</v>
      </c>
      <c r="I29" s="183">
        <v>617014</v>
      </c>
      <c r="J29" s="354" t="s">
        <v>1467</v>
      </c>
      <c r="K29" s="354" t="s">
        <v>1022</v>
      </c>
      <c r="L29" s="183">
        <v>863540</v>
      </c>
      <c r="M29" s="354" t="s">
        <v>1510</v>
      </c>
      <c r="N29" s="338"/>
      <c r="O29" s="338"/>
      <c r="P29" s="201"/>
      <c r="Q29" s="201"/>
      <c r="R29" s="337" t="s">
        <v>999</v>
      </c>
      <c r="S29" s="337"/>
    </row>
    <row r="30" spans="1:19" s="255" customFormat="1" ht="33" customHeight="1" x14ac:dyDescent="0.2">
      <c r="A30" s="308" t="s">
        <v>984</v>
      </c>
      <c r="B30" s="283" t="s">
        <v>1499</v>
      </c>
      <c r="C30" s="363"/>
      <c r="D30" s="364"/>
      <c r="E30" s="198"/>
      <c r="F30" s="364"/>
      <c r="G30" s="198"/>
      <c r="H30" s="198"/>
      <c r="I30" s="365"/>
      <c r="J30" s="198"/>
      <c r="K30" s="198"/>
      <c r="L30" s="365"/>
      <c r="M30" s="198"/>
      <c r="N30" s="198"/>
      <c r="O30" s="198"/>
      <c r="P30" s="365"/>
      <c r="Q30" s="365"/>
      <c r="R30" s="198"/>
      <c r="S30" s="198"/>
    </row>
    <row r="31" spans="1:19" s="255" customFormat="1" ht="60" customHeight="1" x14ac:dyDescent="0.2">
      <c r="A31" s="361">
        <v>1</v>
      </c>
      <c r="B31" s="452" t="s">
        <v>1500</v>
      </c>
      <c r="C31" s="180" t="s">
        <v>1526</v>
      </c>
      <c r="D31" s="250">
        <v>44081</v>
      </c>
      <c r="E31" s="360">
        <v>35</v>
      </c>
      <c r="F31" s="250">
        <v>44123</v>
      </c>
      <c r="G31" s="360" t="s">
        <v>1076</v>
      </c>
      <c r="H31" s="360" t="s">
        <v>1662</v>
      </c>
      <c r="I31" s="183">
        <v>471438.05800000002</v>
      </c>
      <c r="J31" s="360" t="s">
        <v>1467</v>
      </c>
      <c r="K31" s="360" t="s">
        <v>1023</v>
      </c>
      <c r="L31" s="183">
        <v>458264</v>
      </c>
      <c r="M31" s="360" t="s">
        <v>1663</v>
      </c>
      <c r="N31" s="373" t="s">
        <v>1663</v>
      </c>
      <c r="O31" s="360"/>
      <c r="P31" s="201"/>
      <c r="Q31" s="201"/>
      <c r="R31" s="359" t="s">
        <v>1003</v>
      </c>
      <c r="S31" s="359" t="s">
        <v>1665</v>
      </c>
    </row>
    <row r="32" spans="1:19" s="255" customFormat="1" ht="60" customHeight="1" x14ac:dyDescent="0.2">
      <c r="A32" s="361">
        <v>2</v>
      </c>
      <c r="B32" s="453"/>
      <c r="C32" s="180" t="s">
        <v>1486</v>
      </c>
      <c r="D32" s="250">
        <v>44825</v>
      </c>
      <c r="E32" s="360">
        <v>223</v>
      </c>
      <c r="F32" s="250">
        <v>45036</v>
      </c>
      <c r="G32" s="360" t="s">
        <v>1006</v>
      </c>
      <c r="H32" s="360" t="s">
        <v>1679</v>
      </c>
      <c r="I32" s="183">
        <v>2470560</v>
      </c>
      <c r="J32" s="360" t="s">
        <v>1467</v>
      </c>
      <c r="K32" s="360" t="s">
        <v>1023</v>
      </c>
      <c r="L32" s="183">
        <v>793164</v>
      </c>
      <c r="M32" s="360" t="s">
        <v>1663</v>
      </c>
      <c r="N32" s="373" t="s">
        <v>1663</v>
      </c>
      <c r="O32" s="360"/>
      <c r="P32" s="201"/>
      <c r="Q32" s="201"/>
      <c r="R32" s="359" t="s">
        <v>1003</v>
      </c>
      <c r="S32" s="359" t="s">
        <v>1680</v>
      </c>
    </row>
    <row r="33" spans="1:19" s="255" customFormat="1" ht="33" customHeight="1" x14ac:dyDescent="0.2">
      <c r="A33" s="308" t="s">
        <v>1025</v>
      </c>
      <c r="B33" s="283" t="s">
        <v>1501</v>
      </c>
      <c r="C33" s="309"/>
      <c r="D33" s="310"/>
      <c r="E33" s="283"/>
      <c r="F33" s="310"/>
      <c r="G33" s="283"/>
      <c r="H33" s="283"/>
      <c r="I33" s="311"/>
      <c r="J33" s="283"/>
      <c r="K33" s="283"/>
      <c r="L33" s="311"/>
      <c r="M33" s="311"/>
      <c r="N33" s="311"/>
      <c r="O33" s="311"/>
      <c r="P33" s="311"/>
      <c r="Q33" s="311"/>
      <c r="R33" s="283"/>
      <c r="S33" s="283"/>
    </row>
    <row r="34" spans="1:19" s="255" customFormat="1" ht="60" customHeight="1" x14ac:dyDescent="0.2">
      <c r="A34" s="147">
        <v>1</v>
      </c>
      <c r="B34" s="337" t="s">
        <v>1628</v>
      </c>
      <c r="C34" s="285" t="s">
        <v>1486</v>
      </c>
      <c r="D34" s="195">
        <v>44378</v>
      </c>
      <c r="E34" s="321" t="s">
        <v>1056</v>
      </c>
      <c r="F34" s="195">
        <v>44845</v>
      </c>
      <c r="G34" s="337" t="s">
        <v>1006</v>
      </c>
      <c r="H34" s="337" t="s">
        <v>1631</v>
      </c>
      <c r="I34" s="328">
        <v>830702</v>
      </c>
      <c r="J34" s="337" t="s">
        <v>1466</v>
      </c>
      <c r="K34" s="337" t="s">
        <v>1061</v>
      </c>
      <c r="L34" s="341">
        <v>439169</v>
      </c>
      <c r="M34" s="337" t="s">
        <v>1630</v>
      </c>
      <c r="N34" s="328" t="s">
        <v>1630</v>
      </c>
      <c r="O34" s="328" t="s">
        <v>1630</v>
      </c>
      <c r="P34" s="328" t="s">
        <v>1630</v>
      </c>
      <c r="Q34" s="328" t="s">
        <v>1630</v>
      </c>
      <c r="R34" s="337" t="s">
        <v>1003</v>
      </c>
      <c r="S34" s="337"/>
    </row>
    <row r="35" spans="1:19" s="255" customFormat="1" ht="33" customHeight="1" x14ac:dyDescent="0.2">
      <c r="A35" s="308" t="s">
        <v>1026</v>
      </c>
      <c r="B35" s="283" t="s">
        <v>1502</v>
      </c>
      <c r="C35" s="285"/>
      <c r="D35" s="195"/>
      <c r="E35" s="337"/>
      <c r="F35" s="195"/>
      <c r="G35" s="337"/>
      <c r="H35" s="337"/>
      <c r="I35" s="207"/>
      <c r="J35" s="337"/>
      <c r="K35" s="337"/>
      <c r="L35" s="207"/>
      <c r="M35" s="201"/>
      <c r="N35" s="201"/>
      <c r="O35" s="201"/>
      <c r="P35" s="207"/>
      <c r="Q35" s="207"/>
      <c r="R35" s="337"/>
      <c r="S35" s="337"/>
    </row>
    <row r="36" spans="1:19" s="255" customFormat="1" ht="60" customHeight="1" x14ac:dyDescent="0.2">
      <c r="A36" s="147">
        <v>1</v>
      </c>
      <c r="B36" s="192" t="s">
        <v>1589</v>
      </c>
      <c r="C36" s="180" t="s">
        <v>1515</v>
      </c>
      <c r="D36" s="181">
        <v>44636</v>
      </c>
      <c r="E36" s="338">
        <v>83</v>
      </c>
      <c r="F36" s="181">
        <v>44852</v>
      </c>
      <c r="G36" s="338" t="s">
        <v>1006</v>
      </c>
      <c r="H36" s="338" t="s">
        <v>1635</v>
      </c>
      <c r="I36" s="183">
        <v>486164</v>
      </c>
      <c r="J36" s="338" t="s">
        <v>1466</v>
      </c>
      <c r="K36" s="338" t="s">
        <v>1058</v>
      </c>
      <c r="L36" s="182">
        <v>268704</v>
      </c>
      <c r="M36" s="182" t="s">
        <v>1488</v>
      </c>
      <c r="N36" s="182" t="s">
        <v>1488</v>
      </c>
      <c r="O36" s="182" t="s">
        <v>1488</v>
      </c>
      <c r="P36" s="182" t="s">
        <v>1488</v>
      </c>
      <c r="Q36" s="182"/>
      <c r="R36" s="338" t="s">
        <v>1003</v>
      </c>
      <c r="S36" s="337"/>
    </row>
    <row r="37" spans="1:19" s="306" customFormat="1" ht="33" customHeight="1" x14ac:dyDescent="0.25">
      <c r="A37" s="308" t="s">
        <v>1480</v>
      </c>
      <c r="B37" s="308" t="s">
        <v>1491</v>
      </c>
      <c r="C37" s="307"/>
      <c r="D37" s="312"/>
      <c r="E37" s="307"/>
      <c r="F37" s="312"/>
      <c r="G37" s="337"/>
      <c r="H37" s="337"/>
      <c r="I37" s="207"/>
      <c r="J37" s="307"/>
      <c r="K37" s="307"/>
      <c r="L37" s="207"/>
      <c r="M37" s="207"/>
      <c r="N37" s="207"/>
      <c r="O37" s="207"/>
      <c r="P37" s="207"/>
      <c r="Q37" s="207"/>
      <c r="R37" s="307"/>
      <c r="S37" s="307"/>
    </row>
    <row r="38" spans="1:19" s="255" customFormat="1" ht="60" customHeight="1" x14ac:dyDescent="0.2">
      <c r="A38" s="147">
        <v>1</v>
      </c>
      <c r="B38" s="473" t="s">
        <v>1506</v>
      </c>
      <c r="C38" s="252">
        <v>39</v>
      </c>
      <c r="D38" s="251">
        <v>44089</v>
      </c>
      <c r="E38" s="389">
        <v>93</v>
      </c>
      <c r="F38" s="251">
        <v>44137</v>
      </c>
      <c r="G38" s="387" t="s">
        <v>1076</v>
      </c>
      <c r="H38" s="195" t="s">
        <v>1613</v>
      </c>
      <c r="I38" s="325">
        <v>850211</v>
      </c>
      <c r="J38" s="387" t="s">
        <v>1467</v>
      </c>
      <c r="K38" s="387" t="s">
        <v>1064</v>
      </c>
      <c r="L38" s="395">
        <v>340867</v>
      </c>
      <c r="M38" s="276" t="s">
        <v>1253</v>
      </c>
      <c r="N38" s="276" t="s">
        <v>1253</v>
      </c>
      <c r="O38" s="276" t="s">
        <v>1253</v>
      </c>
      <c r="P38" s="276" t="s">
        <v>1253</v>
      </c>
      <c r="Q38" s="276" t="s">
        <v>1253</v>
      </c>
      <c r="R38" s="387" t="s">
        <v>1003</v>
      </c>
      <c r="S38" s="387"/>
    </row>
    <row r="39" spans="1:19" s="255" customFormat="1" ht="60" customHeight="1" x14ac:dyDescent="0.2">
      <c r="A39" s="147">
        <v>2</v>
      </c>
      <c r="B39" s="474"/>
      <c r="C39" s="326" t="s">
        <v>1065</v>
      </c>
      <c r="D39" s="372">
        <v>44081</v>
      </c>
      <c r="E39" s="396" t="s">
        <v>1623</v>
      </c>
      <c r="F39" s="251">
        <v>44137</v>
      </c>
      <c r="G39" s="387" t="s">
        <v>1076</v>
      </c>
      <c r="H39" s="323" t="s">
        <v>1527</v>
      </c>
      <c r="I39" s="325">
        <v>124760</v>
      </c>
      <c r="J39" s="387" t="s">
        <v>1467</v>
      </c>
      <c r="K39" s="387" t="s">
        <v>1060</v>
      </c>
      <c r="L39" s="395">
        <v>86034</v>
      </c>
      <c r="M39" s="276" t="s">
        <v>1581</v>
      </c>
      <c r="N39" s="276" t="s">
        <v>1581</v>
      </c>
      <c r="O39" s="276" t="s">
        <v>1581</v>
      </c>
      <c r="P39" s="276" t="s">
        <v>1581</v>
      </c>
      <c r="Q39" s="276" t="s">
        <v>1581</v>
      </c>
      <c r="R39" s="387" t="s">
        <v>999</v>
      </c>
      <c r="S39" s="387"/>
    </row>
    <row r="40" spans="1:19" s="255" customFormat="1" ht="60" customHeight="1" x14ac:dyDescent="0.2">
      <c r="A40" s="147">
        <v>3</v>
      </c>
      <c r="B40" s="475"/>
      <c r="C40" s="326" t="s">
        <v>1515</v>
      </c>
      <c r="D40" s="368">
        <v>44880</v>
      </c>
      <c r="E40" s="397">
        <v>158</v>
      </c>
      <c r="F40" s="251">
        <v>44978</v>
      </c>
      <c r="G40" s="387" t="s">
        <v>1006</v>
      </c>
      <c r="H40" s="323" t="s">
        <v>1666</v>
      </c>
      <c r="I40" s="325">
        <v>829584</v>
      </c>
      <c r="J40" s="387" t="s">
        <v>1466</v>
      </c>
      <c r="K40" s="387" t="s">
        <v>1058</v>
      </c>
      <c r="L40" s="325">
        <v>612360</v>
      </c>
      <c r="M40" s="276" t="s">
        <v>1581</v>
      </c>
      <c r="N40" s="276" t="s">
        <v>1581</v>
      </c>
      <c r="O40" s="276"/>
      <c r="P40" s="276"/>
      <c r="Q40" s="276"/>
      <c r="R40" s="387" t="s">
        <v>1003</v>
      </c>
      <c r="S40" s="387"/>
    </row>
    <row r="41" spans="1:19" s="255" customFormat="1" ht="60" customHeight="1" x14ac:dyDescent="0.2">
      <c r="A41" s="147">
        <v>4</v>
      </c>
      <c r="B41" s="252" t="s">
        <v>1505</v>
      </c>
      <c r="C41" s="180" t="s">
        <v>1513</v>
      </c>
      <c r="D41" s="195">
        <v>44627</v>
      </c>
      <c r="E41" s="387">
        <v>308</v>
      </c>
      <c r="F41" s="251">
        <v>44725</v>
      </c>
      <c r="G41" s="387" t="s">
        <v>1076</v>
      </c>
      <c r="H41" s="387" t="s">
        <v>1624</v>
      </c>
      <c r="I41" s="325">
        <v>270843</v>
      </c>
      <c r="J41" s="387" t="s">
        <v>1466</v>
      </c>
      <c r="K41" s="387" t="s">
        <v>1057</v>
      </c>
      <c r="L41" s="290">
        <v>427203</v>
      </c>
      <c r="M41" s="276" t="s">
        <v>1581</v>
      </c>
      <c r="N41" s="276" t="s">
        <v>1581</v>
      </c>
      <c r="O41" s="276" t="s">
        <v>1581</v>
      </c>
      <c r="P41" s="276"/>
      <c r="Q41" s="276"/>
      <c r="R41" s="387" t="s">
        <v>999</v>
      </c>
      <c r="S41" s="387"/>
    </row>
    <row r="42" spans="1:19" s="255" customFormat="1" ht="60" customHeight="1" x14ac:dyDescent="0.2">
      <c r="A42" s="147">
        <v>5</v>
      </c>
      <c r="B42" s="485" t="s">
        <v>1584</v>
      </c>
      <c r="C42" s="324" t="s">
        <v>1515</v>
      </c>
      <c r="D42" s="251">
        <v>44620</v>
      </c>
      <c r="E42" s="279">
        <v>250</v>
      </c>
      <c r="F42" s="251">
        <v>44687</v>
      </c>
      <c r="G42" s="269" t="s">
        <v>1076</v>
      </c>
      <c r="H42" s="285" t="s">
        <v>1691</v>
      </c>
      <c r="I42" s="325">
        <v>1526124</v>
      </c>
      <c r="J42" s="387" t="s">
        <v>1466</v>
      </c>
      <c r="K42" s="387" t="s">
        <v>1023</v>
      </c>
      <c r="L42" s="327">
        <v>1467913</v>
      </c>
      <c r="M42" s="276" t="s">
        <v>1581</v>
      </c>
      <c r="N42" s="276" t="s">
        <v>1581</v>
      </c>
      <c r="O42" s="276"/>
      <c r="P42" s="276"/>
      <c r="Q42" s="276"/>
      <c r="R42" s="387" t="s">
        <v>1003</v>
      </c>
      <c r="S42" s="387"/>
    </row>
    <row r="43" spans="1:19" s="255" customFormat="1" ht="60" customHeight="1" x14ac:dyDescent="0.2">
      <c r="A43" s="147">
        <v>6</v>
      </c>
      <c r="B43" s="485"/>
      <c r="C43" s="324">
        <v>36</v>
      </c>
      <c r="D43" s="251">
        <v>44421</v>
      </c>
      <c r="E43" s="279">
        <v>258</v>
      </c>
      <c r="F43" s="251">
        <v>44697</v>
      </c>
      <c r="G43" s="269" t="s">
        <v>1076</v>
      </c>
      <c r="H43" s="285" t="s">
        <v>1692</v>
      </c>
      <c r="I43" s="325">
        <v>375826</v>
      </c>
      <c r="J43" s="387" t="s">
        <v>1466</v>
      </c>
      <c r="K43" s="387" t="s">
        <v>1023</v>
      </c>
      <c r="L43" s="325">
        <v>301055</v>
      </c>
      <c r="M43" s="276" t="s">
        <v>1581</v>
      </c>
      <c r="N43" s="276" t="s">
        <v>1581</v>
      </c>
      <c r="O43" s="276"/>
      <c r="P43" s="276"/>
      <c r="Q43" s="276"/>
      <c r="R43" s="387" t="s">
        <v>1003</v>
      </c>
      <c r="S43" s="387"/>
    </row>
    <row r="44" spans="1:19" s="255" customFormat="1" ht="60" customHeight="1" x14ac:dyDescent="0.2">
      <c r="A44" s="147">
        <v>7</v>
      </c>
      <c r="B44" s="485"/>
      <c r="C44" s="324">
        <v>44</v>
      </c>
      <c r="D44" s="251">
        <v>44791</v>
      </c>
      <c r="E44" s="279">
        <v>109</v>
      </c>
      <c r="F44" s="251">
        <v>44875</v>
      </c>
      <c r="G44" s="269" t="s">
        <v>1006</v>
      </c>
      <c r="H44" s="285" t="s">
        <v>1694</v>
      </c>
      <c r="I44" s="325">
        <v>792235</v>
      </c>
      <c r="J44" s="387" t="s">
        <v>1466</v>
      </c>
      <c r="K44" s="387" t="s">
        <v>1022</v>
      </c>
      <c r="L44" s="325">
        <v>901500</v>
      </c>
      <c r="M44" s="276" t="s">
        <v>1581</v>
      </c>
      <c r="N44" s="276"/>
      <c r="O44" s="276"/>
      <c r="P44" s="276"/>
      <c r="Q44" s="276"/>
      <c r="R44" s="387" t="s">
        <v>1003</v>
      </c>
      <c r="S44" s="387"/>
    </row>
    <row r="45" spans="1:19" s="255" customFormat="1" ht="60" customHeight="1" x14ac:dyDescent="0.2">
      <c r="A45" s="147">
        <v>8</v>
      </c>
      <c r="B45" s="485"/>
      <c r="C45" s="324" t="s">
        <v>1486</v>
      </c>
      <c r="D45" s="251">
        <v>44572</v>
      </c>
      <c r="E45" s="279">
        <v>97</v>
      </c>
      <c r="F45" s="251">
        <v>44866</v>
      </c>
      <c r="G45" s="269" t="s">
        <v>1006</v>
      </c>
      <c r="H45" s="285" t="s">
        <v>1693</v>
      </c>
      <c r="I45" s="325">
        <v>778323</v>
      </c>
      <c r="J45" s="387" t="s">
        <v>1466</v>
      </c>
      <c r="K45" s="387" t="s">
        <v>1057</v>
      </c>
      <c r="L45" s="325">
        <v>747982</v>
      </c>
      <c r="M45" s="276" t="s">
        <v>1581</v>
      </c>
      <c r="N45" s="276" t="s">
        <v>1581</v>
      </c>
      <c r="O45" s="398"/>
      <c r="P45" s="276"/>
      <c r="Q45" s="276"/>
      <c r="R45" s="387" t="s">
        <v>1003</v>
      </c>
      <c r="S45" s="387"/>
    </row>
    <row r="46" spans="1:19" s="255" customFormat="1" ht="60" customHeight="1" x14ac:dyDescent="0.2">
      <c r="A46" s="147">
        <v>9</v>
      </c>
      <c r="B46" s="485"/>
      <c r="C46" s="324">
        <v>39</v>
      </c>
      <c r="D46" s="251">
        <v>44466</v>
      </c>
      <c r="E46" s="279">
        <v>116</v>
      </c>
      <c r="F46" s="251">
        <v>44571</v>
      </c>
      <c r="G46" s="269" t="s">
        <v>1076</v>
      </c>
      <c r="H46" s="285" t="s">
        <v>1625</v>
      </c>
      <c r="I46" s="325">
        <v>1072495</v>
      </c>
      <c r="J46" s="387" t="s">
        <v>1467</v>
      </c>
      <c r="K46" s="387" t="s">
        <v>1060</v>
      </c>
      <c r="L46" s="327">
        <v>1749403</v>
      </c>
      <c r="M46" s="276" t="s">
        <v>1581</v>
      </c>
      <c r="N46" s="276" t="s">
        <v>1581</v>
      </c>
      <c r="O46" s="276"/>
      <c r="P46" s="276"/>
      <c r="Q46" s="276"/>
      <c r="R46" s="387" t="s">
        <v>999</v>
      </c>
      <c r="S46" s="387"/>
    </row>
    <row r="47" spans="1:19" s="255" customFormat="1" ht="60" customHeight="1" x14ac:dyDescent="0.2">
      <c r="A47" s="147">
        <v>10</v>
      </c>
      <c r="B47" s="485"/>
      <c r="C47" s="280" t="s">
        <v>1486</v>
      </c>
      <c r="D47" s="251">
        <v>44659</v>
      </c>
      <c r="E47" s="279">
        <v>30</v>
      </c>
      <c r="F47" s="251">
        <v>44838</v>
      </c>
      <c r="G47" s="269" t="s">
        <v>1076</v>
      </c>
      <c r="H47" s="285" t="s">
        <v>1626</v>
      </c>
      <c r="I47" s="325">
        <v>1327099</v>
      </c>
      <c r="J47" s="387" t="s">
        <v>1466</v>
      </c>
      <c r="K47" s="387" t="s">
        <v>1022</v>
      </c>
      <c r="L47" s="327">
        <v>1466574</v>
      </c>
      <c r="M47" s="276" t="s">
        <v>1627</v>
      </c>
      <c r="N47" s="276"/>
      <c r="O47" s="276"/>
      <c r="P47" s="276"/>
      <c r="Q47" s="276"/>
      <c r="R47" s="387" t="s">
        <v>1003</v>
      </c>
      <c r="S47" s="387"/>
    </row>
    <row r="48" spans="1:19" s="254" customFormat="1" ht="33" customHeight="1" x14ac:dyDescent="0.25">
      <c r="A48" s="240" t="s">
        <v>1514</v>
      </c>
      <c r="B48" s="240" t="s">
        <v>1492</v>
      </c>
      <c r="C48" s="245"/>
      <c r="D48" s="246"/>
      <c r="E48" s="245"/>
      <c r="F48" s="246"/>
      <c r="G48" s="218"/>
      <c r="H48" s="218"/>
      <c r="I48" s="247"/>
      <c r="J48" s="245"/>
      <c r="K48" s="245"/>
      <c r="L48" s="247"/>
      <c r="M48" s="247"/>
      <c r="N48" s="247"/>
      <c r="O48" s="247"/>
      <c r="P48" s="247"/>
      <c r="Q48" s="247"/>
      <c r="R48" s="245"/>
      <c r="S48" s="245"/>
    </row>
    <row r="49" spans="1:43" s="254" customFormat="1" ht="30.75" customHeight="1" x14ac:dyDescent="0.25">
      <c r="A49" s="348">
        <v>1</v>
      </c>
      <c r="B49" s="348"/>
      <c r="C49" s="180"/>
      <c r="D49" s="181"/>
      <c r="E49" s="338"/>
      <c r="F49" s="181"/>
      <c r="G49" s="338"/>
      <c r="H49" s="338"/>
      <c r="I49" s="183"/>
      <c r="J49" s="338"/>
      <c r="K49" s="338"/>
      <c r="L49" s="182"/>
      <c r="M49" s="182"/>
      <c r="N49" s="182"/>
      <c r="O49" s="182"/>
      <c r="P49" s="182"/>
      <c r="Q49" s="182"/>
      <c r="R49" s="338"/>
      <c r="S49" s="335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</row>
    <row r="50" spans="1:43" s="306" customFormat="1" ht="33" customHeight="1" x14ac:dyDescent="0.2">
      <c r="A50" s="479" t="s">
        <v>1591</v>
      </c>
      <c r="B50" s="479"/>
      <c r="C50" s="479"/>
      <c r="D50" s="479"/>
      <c r="E50" s="479"/>
      <c r="F50" s="481">
        <f>F9</f>
        <v>31</v>
      </c>
      <c r="G50" s="482"/>
      <c r="H50" s="270"/>
      <c r="I50" s="304"/>
      <c r="J50" s="305"/>
      <c r="K50" s="305"/>
      <c r="L50" s="304"/>
      <c r="M50" s="304"/>
      <c r="N50" s="304"/>
      <c r="O50" s="304"/>
      <c r="P50" s="304"/>
      <c r="Q50" s="304"/>
      <c r="R50" s="305"/>
      <c r="S50" s="305"/>
    </row>
    <row r="51" spans="1:43" s="306" customFormat="1" ht="33" customHeight="1" x14ac:dyDescent="0.2">
      <c r="A51" s="480" t="s">
        <v>1592</v>
      </c>
      <c r="B51" s="480"/>
      <c r="C51" s="480"/>
      <c r="D51" s="480"/>
      <c r="E51" s="480"/>
      <c r="F51" s="483">
        <f>SUM(L11:L49)</f>
        <v>65445388.228</v>
      </c>
      <c r="G51" s="484"/>
      <c r="H51" s="270"/>
      <c r="I51" s="304"/>
      <c r="J51" s="305"/>
      <c r="K51" s="305"/>
      <c r="L51" s="304"/>
      <c r="M51" s="304"/>
      <c r="N51" s="304"/>
      <c r="O51" s="304"/>
      <c r="P51" s="304"/>
      <c r="Q51" s="304"/>
      <c r="R51" s="305"/>
      <c r="S51" s="305"/>
    </row>
    <row r="52" spans="1:43" ht="25.5" customHeight="1" x14ac:dyDescent="0.25">
      <c r="B52" s="477"/>
      <c r="C52" s="477"/>
      <c r="D52" s="477"/>
      <c r="E52" s="477"/>
      <c r="F52" s="477"/>
      <c r="G52" s="478"/>
      <c r="H52" s="478"/>
    </row>
    <row r="53" spans="1:43" ht="23.25" x14ac:dyDescent="0.35">
      <c r="A53" s="172"/>
      <c r="B53" s="159"/>
      <c r="C53" s="159"/>
      <c r="D53" s="159"/>
      <c r="E53" s="159"/>
      <c r="F53" s="159"/>
      <c r="G53" s="160"/>
      <c r="H53" s="160"/>
      <c r="I53" s="159"/>
      <c r="J53" s="159"/>
      <c r="K53" s="159"/>
      <c r="L53" s="159"/>
      <c r="M53" s="464" t="s">
        <v>1667</v>
      </c>
      <c r="N53" s="464"/>
      <c r="O53" s="464"/>
      <c r="P53" s="464"/>
      <c r="Q53" s="464"/>
      <c r="R53" s="464"/>
      <c r="S53" s="159"/>
    </row>
    <row r="54" spans="1:43" ht="23.25" x14ac:dyDescent="0.35">
      <c r="B54" s="159"/>
      <c r="C54" s="159"/>
      <c r="D54" s="459" t="s">
        <v>994</v>
      </c>
      <c r="E54" s="459"/>
      <c r="F54" s="459"/>
      <c r="G54" s="459"/>
      <c r="H54" s="160"/>
      <c r="I54" s="159"/>
      <c r="J54" s="159"/>
      <c r="K54" s="159"/>
      <c r="L54" s="160"/>
      <c r="M54" s="459" t="s">
        <v>1018</v>
      </c>
      <c r="N54" s="459"/>
      <c r="O54" s="459"/>
      <c r="P54" s="459"/>
      <c r="Q54" s="459"/>
      <c r="R54" s="459"/>
      <c r="S54" s="159"/>
    </row>
    <row r="55" spans="1:43" ht="23.25" x14ac:dyDescent="0.35">
      <c r="B55" s="159"/>
      <c r="C55" s="159"/>
      <c r="D55" s="159"/>
      <c r="E55" s="159"/>
      <c r="F55" s="159"/>
      <c r="G55" s="160"/>
      <c r="H55" s="160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</row>
    <row r="56" spans="1:43" ht="23.25" x14ac:dyDescent="0.35">
      <c r="A56" s="159"/>
      <c r="B56" s="159"/>
      <c r="C56" s="159"/>
      <c r="D56" s="159"/>
      <c r="E56" s="159"/>
      <c r="F56" s="159"/>
      <c r="G56" s="160"/>
      <c r="H56" s="160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</row>
    <row r="57" spans="1:43" ht="23.25" x14ac:dyDescent="0.35">
      <c r="A57" s="159"/>
      <c r="B57" s="159"/>
      <c r="C57" s="159"/>
      <c r="D57" s="476"/>
      <c r="E57" s="476"/>
      <c r="F57" s="476"/>
      <c r="G57" s="476"/>
      <c r="H57" s="160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</row>
    <row r="58" spans="1:43" ht="23.25" x14ac:dyDescent="0.35">
      <c r="A58" s="159"/>
      <c r="B58" s="161"/>
    </row>
    <row r="59" spans="1:43" ht="23.25" x14ac:dyDescent="0.35">
      <c r="A59" s="159"/>
      <c r="B59" s="161"/>
    </row>
    <row r="60" spans="1:43" ht="23.25" x14ac:dyDescent="0.35">
      <c r="A60" s="159"/>
      <c r="B60" s="161"/>
      <c r="D60" s="459" t="s">
        <v>1493</v>
      </c>
      <c r="E60" s="459"/>
      <c r="F60" s="459"/>
      <c r="G60" s="459"/>
      <c r="M60" s="459" t="s">
        <v>1494</v>
      </c>
      <c r="N60" s="459"/>
      <c r="O60" s="459"/>
      <c r="P60" s="459"/>
      <c r="Q60" s="459"/>
      <c r="R60" s="459"/>
    </row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21" customHeight="1" x14ac:dyDescent="0.25"/>
    <row r="175" ht="21" customHeight="1" x14ac:dyDescent="0.25"/>
    <row r="176" ht="21" customHeight="1" x14ac:dyDescent="0.25"/>
    <row r="177" ht="21" customHeight="1" x14ac:dyDescent="0.25"/>
    <row r="178" ht="21" customHeight="1" x14ac:dyDescent="0.25"/>
    <row r="179" ht="21" customHeight="1" x14ac:dyDescent="0.25"/>
    <row r="180" ht="21" customHeight="1" x14ac:dyDescent="0.25"/>
    <row r="181" ht="21" customHeight="1" x14ac:dyDescent="0.25"/>
    <row r="182" ht="21" customHeight="1" x14ac:dyDescent="0.25"/>
    <row r="183" ht="21" customHeight="1" x14ac:dyDescent="0.25"/>
    <row r="184" ht="21" customHeight="1" x14ac:dyDescent="0.25"/>
    <row r="185" ht="21" customHeight="1" x14ac:dyDescent="0.25"/>
    <row r="186" ht="21" customHeight="1" x14ac:dyDescent="0.25"/>
    <row r="187" ht="21" customHeight="1" x14ac:dyDescent="0.25"/>
    <row r="188" ht="21" customHeight="1" x14ac:dyDescent="0.25"/>
    <row r="189" ht="21" customHeight="1" x14ac:dyDescent="0.25"/>
    <row r="190" ht="21" customHeight="1" x14ac:dyDescent="0.25"/>
    <row r="191" ht="21" customHeight="1" x14ac:dyDescent="0.25"/>
    <row r="192" ht="21" customHeight="1" x14ac:dyDescent="0.25"/>
    <row r="193" ht="21" customHeight="1" x14ac:dyDescent="0.25"/>
    <row r="194" ht="21" customHeight="1" x14ac:dyDescent="0.25"/>
    <row r="195" ht="21" customHeight="1" x14ac:dyDescent="0.25"/>
    <row r="196" ht="21" customHeight="1" x14ac:dyDescent="0.25"/>
    <row r="197" ht="21" customHeight="1" x14ac:dyDescent="0.25"/>
    <row r="198" ht="21" customHeight="1" x14ac:dyDescent="0.25"/>
    <row r="199" ht="21" customHeight="1" x14ac:dyDescent="0.25"/>
    <row r="200" ht="21" customHeight="1" x14ac:dyDescent="0.25"/>
    <row r="201" ht="21" customHeight="1" x14ac:dyDescent="0.25"/>
    <row r="202" ht="21" customHeight="1" x14ac:dyDescent="0.25"/>
    <row r="203" ht="21" customHeight="1" x14ac:dyDescent="0.25"/>
    <row r="204" ht="21" customHeight="1" x14ac:dyDescent="0.25"/>
    <row r="205" ht="21" customHeight="1" x14ac:dyDescent="0.25"/>
    <row r="206" ht="21" customHeight="1" x14ac:dyDescent="0.25"/>
    <row r="207" ht="21" customHeight="1" x14ac:dyDescent="0.25"/>
    <row r="208" ht="21" customHeight="1" x14ac:dyDescent="0.25"/>
    <row r="209" ht="21" customHeight="1" x14ac:dyDescent="0.25"/>
    <row r="210" ht="21" customHeight="1" x14ac:dyDescent="0.25"/>
    <row r="211" ht="21" customHeight="1" x14ac:dyDescent="0.25"/>
    <row r="212" ht="21" customHeight="1" x14ac:dyDescent="0.25"/>
    <row r="213" ht="21" customHeight="1" x14ac:dyDescent="0.25"/>
    <row r="214" ht="21" customHeight="1" x14ac:dyDescent="0.25"/>
    <row r="215" ht="21" customHeight="1" x14ac:dyDescent="0.25"/>
    <row r="216" ht="21" customHeight="1" x14ac:dyDescent="0.25"/>
    <row r="217" ht="21" customHeight="1" x14ac:dyDescent="0.25"/>
    <row r="218" ht="21" customHeight="1" x14ac:dyDescent="0.25"/>
    <row r="219" ht="21" customHeight="1" x14ac:dyDescent="0.25"/>
    <row r="220" ht="21" customHeight="1" x14ac:dyDescent="0.25"/>
    <row r="221" ht="21" customHeight="1" x14ac:dyDescent="0.25"/>
    <row r="222" ht="21" customHeight="1" x14ac:dyDescent="0.25"/>
    <row r="223" ht="21" customHeight="1" x14ac:dyDescent="0.25"/>
    <row r="224" ht="21" customHeight="1" x14ac:dyDescent="0.25"/>
    <row r="225" ht="21" customHeight="1" x14ac:dyDescent="0.25"/>
    <row r="226" ht="21" customHeight="1" x14ac:dyDescent="0.25"/>
    <row r="227" ht="21" customHeight="1" x14ac:dyDescent="0.25"/>
    <row r="228" ht="21" customHeight="1" x14ac:dyDescent="0.25"/>
    <row r="229" ht="21" customHeight="1" x14ac:dyDescent="0.25"/>
    <row r="230" ht="21" customHeight="1" x14ac:dyDescent="0.25"/>
    <row r="231" ht="21" customHeight="1" x14ac:dyDescent="0.25"/>
    <row r="232" ht="21" customHeight="1" x14ac:dyDescent="0.25"/>
  </sheetData>
  <mergeCells count="40">
    <mergeCell ref="B14:B15"/>
    <mergeCell ref="B18:B19"/>
    <mergeCell ref="S6:S7"/>
    <mergeCell ref="A1:H1"/>
    <mergeCell ref="A2:H2"/>
    <mergeCell ref="A3:S3"/>
    <mergeCell ref="A4:S4"/>
    <mergeCell ref="A6:A7"/>
    <mergeCell ref="B6:B7"/>
    <mergeCell ref="P5:S5"/>
    <mergeCell ref="C6:C7"/>
    <mergeCell ref="D6:D7"/>
    <mergeCell ref="E6:E7"/>
    <mergeCell ref="F6:F7"/>
    <mergeCell ref="H6:H7"/>
    <mergeCell ref="I6:I7"/>
    <mergeCell ref="L6:L7"/>
    <mergeCell ref="K6:K7"/>
    <mergeCell ref="R6:R7"/>
    <mergeCell ref="M53:R53"/>
    <mergeCell ref="B52:F52"/>
    <mergeCell ref="G52:H52"/>
    <mergeCell ref="G6:G7"/>
    <mergeCell ref="J6:J7"/>
    <mergeCell ref="M6:Q6"/>
    <mergeCell ref="A50:E50"/>
    <mergeCell ref="A51:E51"/>
    <mergeCell ref="F50:G50"/>
    <mergeCell ref="F51:G51"/>
    <mergeCell ref="B16:B17"/>
    <mergeCell ref="B42:B47"/>
    <mergeCell ref="B24:B26"/>
    <mergeCell ref="B27:B28"/>
    <mergeCell ref="B31:B32"/>
    <mergeCell ref="B38:B40"/>
    <mergeCell ref="D57:G57"/>
    <mergeCell ref="M60:R60"/>
    <mergeCell ref="M54:R54"/>
    <mergeCell ref="D54:G54"/>
    <mergeCell ref="D60:G60"/>
  </mergeCells>
  <phoneticPr fontId="77" type="noConversion"/>
  <conditionalFormatting sqref="L36 L49">
    <cfRule type="cellIs" dxfId="45" priority="8" operator="greaterThan">
      <formula>I36</formula>
    </cfRule>
  </conditionalFormatting>
  <conditionalFormatting sqref="L11">
    <cfRule type="cellIs" dxfId="44" priority="3" operator="greaterThan">
      <formula>I11</formula>
    </cfRule>
  </conditionalFormatting>
  <conditionalFormatting sqref="L12">
    <cfRule type="cellIs" dxfId="43" priority="2" operator="greaterThan">
      <formula>I12</formula>
    </cfRule>
  </conditionalFormatting>
  <conditionalFormatting sqref="F12">
    <cfRule type="cellIs" dxfId="42" priority="1" stopIfTrue="1" operator="lessThan">
      <formula>D12</formula>
    </cfRule>
  </conditionalFormatting>
  <dataValidations count="10">
    <dataValidation type="list" allowBlank="1" showInputMessage="1" showErrorMessage="1" sqref="G23:G32 G36:G49 G11:G21">
      <formula1>INDIRECT("Dulieu!$B$4:$B$5")</formula1>
    </dataValidation>
    <dataValidation type="list" allowBlank="1" showInputMessage="1" showErrorMessage="1" errorTitle="Thông báo" error="Lựa chọn theo danh sách có sẵn" sqref="R36:R52 R23:R32 R11:R21">
      <formula1>INDIRECT("Dulieu!$B$33:$B$37")</formula1>
    </dataValidation>
    <dataValidation type="list" allowBlank="1" showInputMessage="1" showErrorMessage="1" sqref="K23:K32 K34 K36:K52 K11:K21">
      <formula1>INDIRECT("Dulieu!$B$39:$B$58")</formula1>
    </dataValidation>
    <dataValidation type="list" allowBlank="1" showInputMessage="1" showErrorMessage="1" errorTitle="Thông báo" error="Chọn theo danh sách có sẵn" sqref="J23:J32 J36:J52 J11:J21">
      <formula1>INDIRECT("Dulieu!$B$60:$B$75")</formula1>
    </dataValidation>
    <dataValidation allowBlank="1" showInputMessage="1" showErrorMessage="1" errorTitle="Thông báo" error="Chọn theo danh sách có sẵn" sqref="J33 J35"/>
    <dataValidation allowBlank="1" showInputMessage="1" showErrorMessage="1" errorTitle="Thông báo" error="Lựa chọn theo danh sách có sẵn" sqref="R33 R35"/>
    <dataValidation type="list" allowBlank="1" showInputMessage="1" showErrorMessage="1" errorTitle="Thông báo" error="Chọn theo danh sách có sẵn" sqref="J34">
      <formula1>INDIRECT("Dulieu!$B$60:$B$75")</formula1>
      <formula2>0</formula2>
    </dataValidation>
    <dataValidation type="list" allowBlank="1" showInputMessage="1" showErrorMessage="1" sqref="G34">
      <formula1>INDIRECT("Dulieu!$B$4:$B$5")</formula1>
      <formula2>0</formula2>
    </dataValidation>
    <dataValidation type="list" allowBlank="1" showInputMessage="1" showErrorMessage="1" errorTitle="Thông báo" error="Lựa chọn theo danh sách có sẵn" sqref="R34">
      <formula1>INDIRECT("Dulieu!$B$33:$B$37")</formula1>
      <formula2>0</formula2>
    </dataValidation>
    <dataValidation type="date" allowBlank="1" showInputMessage="1" showErrorMessage="1" errorTitle="Thông báo" error="Không được nhập quá ngày hiện tại" sqref="D12 F12">
      <formula1>25569</formula1>
      <formula2>TODAY()</formula2>
    </dataValidation>
  </dataValidations>
  <pageMargins left="0.76" right="0.27559055118110198" top="0.43307086614173201" bottom="0.39370078740157499" header="0.31496062992126" footer="0.31496062992126"/>
  <pageSetup paperSize="9" scale="55" orientation="landscape" r:id="rId1"/>
  <ignoredErrors>
    <ignoredError sqref="C16:G16 C34:E34 C36 C31 C46:E47 C38:E38 C39:C40 E39 C18:G18 C11:E12 C41:E41 C45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68"/>
  <sheetViews>
    <sheetView topLeftCell="A52" zoomScale="130" zoomScaleNormal="130" zoomScaleSheetLayoutView="115" workbookViewId="0">
      <selection activeCell="B61" sqref="B61"/>
    </sheetView>
  </sheetViews>
  <sheetFormatPr defaultColWidth="10.42578125" defaultRowHeight="15.75" x14ac:dyDescent="0.25"/>
  <cols>
    <col min="1" max="1" width="5.7109375" style="59" customWidth="1"/>
    <col min="2" max="2" width="56.42578125" style="61" customWidth="1"/>
    <col min="3" max="3" width="14.140625" style="58" customWidth="1"/>
    <col min="4" max="4" width="16.42578125" style="58" customWidth="1"/>
    <col min="5" max="16384" width="10.42578125" style="59"/>
  </cols>
  <sheetData>
    <row r="1" spans="1:6" s="60" customFormat="1" ht="20.25" customHeight="1" x14ac:dyDescent="0.25">
      <c r="A1" s="492" t="s">
        <v>764</v>
      </c>
      <c r="B1" s="492"/>
      <c r="C1" s="72"/>
      <c r="D1" s="72"/>
    </row>
    <row r="2" spans="1:6" s="60" customFormat="1" ht="20.25" customHeight="1" x14ac:dyDescent="0.25">
      <c r="A2" s="493" t="s">
        <v>1484</v>
      </c>
      <c r="B2" s="493"/>
      <c r="C2" s="73"/>
      <c r="D2" s="73"/>
    </row>
    <row r="3" spans="1:6" ht="32.25" customHeight="1" x14ac:dyDescent="0.25">
      <c r="A3" s="494" t="s">
        <v>1699</v>
      </c>
      <c r="B3" s="494"/>
      <c r="C3" s="494"/>
      <c r="D3" s="494"/>
    </row>
    <row r="4" spans="1:6" ht="22.5" customHeight="1" x14ac:dyDescent="0.25">
      <c r="A4" s="495" t="str">
        <f>Thongtin!A4</f>
        <v>Kèm theo báo cáo số ……………/BC-CTHADS ngày          /11/2023 của Cục THADS tỉnh Kon Tum</v>
      </c>
      <c r="B4" s="495"/>
      <c r="C4" s="495"/>
      <c r="D4" s="495"/>
    </row>
    <row r="5" spans="1:6" ht="17.25" customHeight="1" x14ac:dyDescent="0.25">
      <c r="B5" s="496" t="s">
        <v>977</v>
      </c>
      <c r="C5" s="496"/>
      <c r="D5" s="496"/>
    </row>
    <row r="6" spans="1:6" s="69" customFormat="1" ht="22.5" customHeight="1" x14ac:dyDescent="0.25">
      <c r="A6" s="84" t="s">
        <v>1004</v>
      </c>
      <c r="B6" s="70" t="s">
        <v>979</v>
      </c>
      <c r="C6" s="75" t="s">
        <v>1027</v>
      </c>
      <c r="D6" s="74" t="s">
        <v>1028</v>
      </c>
      <c r="E6" s="69" t="b">
        <f>C8=C42</f>
        <v>1</v>
      </c>
      <c r="F6" s="69" t="b">
        <f>D8=D42</f>
        <v>1</v>
      </c>
    </row>
    <row r="7" spans="1:6" customFormat="1" ht="16.5" customHeight="1" x14ac:dyDescent="0.25">
      <c r="A7" s="85"/>
      <c r="B7" s="71" t="s">
        <v>980</v>
      </c>
      <c r="C7" s="145">
        <v>1</v>
      </c>
      <c r="D7" s="76">
        <v>2</v>
      </c>
      <c r="E7" t="b">
        <f>C8=C20+C21+C26</f>
        <v>1</v>
      </c>
      <c r="F7" t="b">
        <f>D8=D20+D21+D26</f>
        <v>1</v>
      </c>
    </row>
    <row r="8" spans="1:6" s="95" customFormat="1" ht="15" x14ac:dyDescent="0.25">
      <c r="A8" s="98" t="s">
        <v>981</v>
      </c>
      <c r="B8" s="99" t="s">
        <v>1039</v>
      </c>
      <c r="C8" s="97">
        <f>C9+C10+C11</f>
        <v>52</v>
      </c>
      <c r="D8" s="144">
        <f>D9+D10+D11</f>
        <v>45767903.296999998</v>
      </c>
      <c r="E8" s="95" t="s">
        <v>1070</v>
      </c>
    </row>
    <row r="9" spans="1:6" customFormat="1" ht="15" x14ac:dyDescent="0.25">
      <c r="A9" s="86" t="s">
        <v>985</v>
      </c>
      <c r="B9" s="87" t="s">
        <v>995</v>
      </c>
      <c r="C9" s="88">
        <f t="shared" ref="C9:D11" si="0">C13+C17</f>
        <v>51</v>
      </c>
      <c r="D9" s="132">
        <f t="shared" si="0"/>
        <v>45505903.296999998</v>
      </c>
    </row>
    <row r="10" spans="1:6" customFormat="1" ht="15" x14ac:dyDescent="0.25">
      <c r="A10" s="86" t="s">
        <v>1048</v>
      </c>
      <c r="B10" s="87" t="s">
        <v>996</v>
      </c>
      <c r="C10" s="88">
        <f t="shared" si="0"/>
        <v>1</v>
      </c>
      <c r="D10" s="132">
        <f t="shared" si="0"/>
        <v>262000</v>
      </c>
    </row>
    <row r="11" spans="1:6" customFormat="1" ht="15" x14ac:dyDescent="0.25">
      <c r="A11" s="86" t="s">
        <v>1049</v>
      </c>
      <c r="B11" s="87" t="s">
        <v>997</v>
      </c>
      <c r="C11" s="88">
        <f t="shared" si="0"/>
        <v>0</v>
      </c>
      <c r="D11" s="132">
        <f t="shared" si="0"/>
        <v>0</v>
      </c>
    </row>
    <row r="12" spans="1:6" s="95" customFormat="1" ht="15" x14ac:dyDescent="0.25">
      <c r="A12" s="98" t="s">
        <v>982</v>
      </c>
      <c r="B12" s="96" t="str">
        <f>DuLieu!B4</f>
        <v>Kỳ trước chuyển sang</v>
      </c>
      <c r="C12" s="97">
        <f>C13+C14+C15</f>
        <v>44</v>
      </c>
      <c r="D12" s="144">
        <f>D13+D14+D15</f>
        <v>42255400.296999998</v>
      </c>
    </row>
    <row r="13" spans="1:6" customFormat="1" ht="15" x14ac:dyDescent="0.25">
      <c r="A13" s="86" t="s">
        <v>985</v>
      </c>
      <c r="B13" s="87" t="str">
        <f>DuLieu!B10</f>
        <v>Đã giao</v>
      </c>
      <c r="C13" s="88">
        <f>COUNTIFS('PL1-Thanh'!$O$11:$O$69,Thongkethanh!$B13,'PL1-Thanh'!$H$11:$H$69,Thongkethanh!$B$12)</f>
        <v>43</v>
      </c>
      <c r="D13" s="132">
        <f>SUMIFS('PL1-Thanh'!$M$11:$M$69,'PL1-Thanh'!$O$11:$O$69,Thongkethanh!$B13,'PL1-Thanh'!$H$11:$H$69,Thongkethanh!$B$12)</f>
        <v>41993400.296999998</v>
      </c>
    </row>
    <row r="14" spans="1:6" customFormat="1" ht="15" x14ac:dyDescent="0.25">
      <c r="A14" s="86" t="s">
        <v>1048</v>
      </c>
      <c r="B14" s="87" t="str">
        <f>DuLieu!B11</f>
        <v>Chưa giao</v>
      </c>
      <c r="C14" s="88">
        <f>COUNTIFS('PL1-Thanh'!$O$11:$O$69,Thongkethanh!$B14,'PL1-Thanh'!$H$11:$H$69,Thongkethanh!$B$12)</f>
        <v>1</v>
      </c>
      <c r="D14" s="132">
        <f>SUMIFS('PL1-Thanh'!$M$11:$M$69,'PL1-Thanh'!$O$11:$O$69,Thongkethanh!$B14,'PL1-Thanh'!$H$11:$H$69,Thongkethanh!$B$12)</f>
        <v>262000</v>
      </c>
    </row>
    <row r="15" spans="1:6" customFormat="1" ht="15" x14ac:dyDescent="0.25">
      <c r="A15" s="86" t="s">
        <v>1049</v>
      </c>
      <c r="B15" s="87" t="str">
        <f>DuLieu!B12</f>
        <v>Hủy</v>
      </c>
      <c r="C15" s="88">
        <f>COUNTIFS('PL1-Thanh'!$O$11:$O$69,Thongkethanh!$B15,'PL1-Thanh'!$H$11:$H$69,Thongkethanh!$B$12)</f>
        <v>0</v>
      </c>
      <c r="D15" s="132">
        <f>SUMIFS('PL1-Thanh'!$M$11:$M$69,'PL1-Thanh'!$O$11:$O$69,Thongkethanh!$B15,'PL1-Thanh'!$H$11:$H$69,Thongkethanh!$B$12)</f>
        <v>0</v>
      </c>
    </row>
    <row r="16" spans="1:6" s="95" customFormat="1" ht="15" x14ac:dyDescent="0.25">
      <c r="A16" s="94" t="s">
        <v>983</v>
      </c>
      <c r="B16" s="96" t="str">
        <f>DuLieu!B5</f>
        <v>Thụ lý mới</v>
      </c>
      <c r="C16" s="97">
        <f>C17+C18+C19</f>
        <v>8</v>
      </c>
      <c r="D16" s="144">
        <f>D17+D18+D19</f>
        <v>3512503</v>
      </c>
    </row>
    <row r="17" spans="1:5" customFormat="1" ht="15" x14ac:dyDescent="0.25">
      <c r="A17" s="89" t="s">
        <v>985</v>
      </c>
      <c r="B17" s="130" t="str">
        <f>DuLieu!B10</f>
        <v>Đã giao</v>
      </c>
      <c r="C17" s="131">
        <f>COUNTIFS('PL1-Thanh'!$O$11:$O$69,Thongkethanh!$B13,'PL1-Thanh'!$H$11:$H$69,Thongkethanh!$B$16)</f>
        <v>8</v>
      </c>
      <c r="D17" s="132">
        <f>SUMIFS('PL1-Thanh'!$M$11:$M$69,'PL1-Thanh'!$O$11:$O$69,Thongkethanh!$B17,'PL1-Thanh'!$H$11:$H$69,Thongkethanh!$B$16)</f>
        <v>3512503</v>
      </c>
    </row>
    <row r="18" spans="1:5" customFormat="1" ht="15" x14ac:dyDescent="0.25">
      <c r="A18" s="89" t="s">
        <v>1048</v>
      </c>
      <c r="B18" s="130" t="str">
        <f>DuLieu!B11</f>
        <v>Chưa giao</v>
      </c>
      <c r="C18" s="131">
        <f>COUNTIFS('PL1-Thanh'!$O$11:$O$69,Thongkethanh!$B14,'PL1-Thanh'!$H$11:$H$69,Thongkethanh!$B$16)</f>
        <v>0</v>
      </c>
      <c r="D18" s="132">
        <f>SUMIFS('PL1-Thanh'!$M$11:$M$69,'PL1-Thanh'!$O$11:$O$69,Thongkethanh!$B18,'PL1-Thanh'!$H$11:$H$69,Thongkethanh!$B$16)</f>
        <v>0</v>
      </c>
    </row>
    <row r="19" spans="1:5" customFormat="1" ht="15" x14ac:dyDescent="0.25">
      <c r="A19" s="89" t="s">
        <v>1049</v>
      </c>
      <c r="B19" s="130" t="str">
        <f>DuLieu!B12</f>
        <v>Hủy</v>
      </c>
      <c r="C19" s="131">
        <f>COUNTIFS('PL1-Thanh'!$O$11:$O$69,Thongkethanh!$B15,'PL1-Thanh'!$H$11:$H$69,Thongkethanh!$B$16)</f>
        <v>0</v>
      </c>
      <c r="D19" s="132">
        <f>SUMIFS('PL1-Thanh'!$M$11:$M$69,'PL1-Thanh'!$O$11:$O$69,Thongkethanh!$B19,'PL1-Thanh'!$H$11:$H$69,Thongkethanh!$B$16)</f>
        <v>0</v>
      </c>
    </row>
    <row r="20" spans="1:5" s="101" customFormat="1" ht="15" x14ac:dyDescent="0.25">
      <c r="A20" s="94" t="s">
        <v>984</v>
      </c>
      <c r="B20" s="133" t="s">
        <v>978</v>
      </c>
      <c r="C20" s="134">
        <f>COUNTIF('PL1-Thanh'!$O$11:$O$69,Thongkethanh!$B$9)</f>
        <v>51</v>
      </c>
      <c r="D20" s="134">
        <f>SUMIF('PL1-Thanh'!$O$11:$O$69,Thongkethanh!$B$9,'PL1-Thanh'!$M$11:$M$69)</f>
        <v>45505903.296999998</v>
      </c>
    </row>
    <row r="21" spans="1:5" s="101" customFormat="1" ht="15" x14ac:dyDescent="0.25">
      <c r="A21" s="94" t="s">
        <v>1025</v>
      </c>
      <c r="B21" s="133" t="s">
        <v>987</v>
      </c>
      <c r="C21" s="134">
        <f>IF(COUNTIF('PL1-Thanh'!$O$11:$O$69,Thongkethanh!$B$11)=C22,C22,"Kiểm tra lại")</f>
        <v>0</v>
      </c>
      <c r="D21" s="134">
        <f>IF(SUMIF('PL1-Thanh'!$O$11:$O$69,Thongkethanh!$B$11,'PL1-Thanh'!$M$11:$M$69)=D22,D22,"Kiểm tra lại")</f>
        <v>0</v>
      </c>
    </row>
    <row r="22" spans="1:5" customFormat="1" ht="15" x14ac:dyDescent="0.25">
      <c r="A22" s="62"/>
      <c r="B22" s="135" t="s">
        <v>1042</v>
      </c>
      <c r="C22" s="131">
        <f>C23+C24+C25</f>
        <v>0</v>
      </c>
      <c r="D22" s="132">
        <f>D23+D24+D25</f>
        <v>0</v>
      </c>
      <c r="E22" s="129"/>
    </row>
    <row r="23" spans="1:5" customFormat="1" ht="15" x14ac:dyDescent="0.25">
      <c r="A23" s="93" t="s">
        <v>985</v>
      </c>
      <c r="B23" s="136" t="str">
        <f>DuLieu!B14</f>
        <v>Thỏa thuận</v>
      </c>
      <c r="C23" s="131">
        <f>COUNTIFS('PL1-Thanh'!$O$11:$O$69,Thongkethanh!$B$11,'PL1-Thanh'!$Q$11:$Q$69,Thongkethanh!$B23)</f>
        <v>0</v>
      </c>
      <c r="D23" s="132">
        <f>SUMIFS('PL1-Thanh'!$M$11:$M$69,'PL1-Thanh'!$O$11:$O$69,Thongkethanh!$B$11,'PL1-Thanh'!$Q$11:$Q$69,Thongkethanh!$B23)</f>
        <v>0</v>
      </c>
    </row>
    <row r="24" spans="1:5" customFormat="1" ht="15" x14ac:dyDescent="0.25">
      <c r="A24" s="93" t="s">
        <v>1048</v>
      </c>
      <c r="B24" s="136" t="str">
        <f>DuLieu!B15</f>
        <v>Bản án tuyên hủy</v>
      </c>
      <c r="C24" s="131">
        <f>COUNTIFS('PL1-Thanh'!$O$11:$O$69,Thongkethanh!$B$11,'PL1-Thanh'!$Q$11:$Q$69,Thongkethanh!$B24)</f>
        <v>0</v>
      </c>
      <c r="D24" s="132">
        <f>SUMIFS('PL1-Thanh'!$M$11:$M$69,'PL1-Thanh'!$O$11:$O$69,Thongkethanh!$B$11,'PL1-Thanh'!$Q$11:$Q$69,Thongkethanh!$B24)</f>
        <v>0</v>
      </c>
    </row>
    <row r="25" spans="1:5" customFormat="1" ht="15" x14ac:dyDescent="0.25">
      <c r="A25" s="93" t="s">
        <v>1049</v>
      </c>
      <c r="B25" s="136" t="str">
        <f>DuLieu!B16</f>
        <v>Lý do khác</v>
      </c>
      <c r="C25" s="131">
        <f>COUNTIFS('PL1-Thanh'!$O$11:$O$69,Thongkethanh!$B$11,'PL1-Thanh'!$Q$11:$Q$69,Thongkethanh!$B25)</f>
        <v>0</v>
      </c>
      <c r="D25" s="132">
        <f>SUMIFS('PL1-Thanh'!$M$11:$M$69,'PL1-Thanh'!$O$11:$O$69,Thongkethanh!$B$11,'PL1-Thanh'!$Q$11:$Q$69,Thongkethanh!$B25)</f>
        <v>0</v>
      </c>
    </row>
    <row r="26" spans="1:5" s="101" customFormat="1" ht="15" x14ac:dyDescent="0.25">
      <c r="A26" s="94" t="s">
        <v>1026</v>
      </c>
      <c r="B26" s="133" t="s">
        <v>988</v>
      </c>
      <c r="C26" s="134">
        <f>IF(COUNTIF('PL1-Thanh'!$O$11:$O$69,Thongkethanh!$B$10)=C27,C27,"Kiểm tra lại")</f>
        <v>1</v>
      </c>
      <c r="D26" s="134">
        <f>IF(SUMIF('PL1-Thanh'!$O$11:$O$69,Thongkethanh!$B$10,'PL1-Thanh'!$M$11:$M$69)=D27,D27,"Kiểm tra lại")</f>
        <v>262000</v>
      </c>
    </row>
    <row r="27" spans="1:5" customFormat="1" ht="15" x14ac:dyDescent="0.25">
      <c r="A27" s="62"/>
      <c r="B27" s="137" t="s">
        <v>5</v>
      </c>
      <c r="C27" s="131">
        <f>SUM(C28:C41)</f>
        <v>1</v>
      </c>
      <c r="D27" s="131">
        <f>SUM(D28:D41)</f>
        <v>262000</v>
      </c>
      <c r="E27" s="129"/>
    </row>
    <row r="28" spans="1:5" customFormat="1" ht="15" x14ac:dyDescent="0.25">
      <c r="A28" s="86" t="s">
        <v>985</v>
      </c>
      <c r="B28" s="138" t="str">
        <f>DuLieu!B18</f>
        <v>Chưa có sự đồng thuận trong các cơ quan địa phương</v>
      </c>
      <c r="C28" s="131">
        <f>COUNTIFS('PL1-Thanh'!$O$11:$O$69,Thongkethanh!$B$10,'PL1-Thanh'!$S$11:$S$69,Thongkethanh!$B28)</f>
        <v>0</v>
      </c>
      <c r="D28" s="131">
        <f>SUMIFS('PL1-Thanh'!$M$11:$M$69,'PL1-Thanh'!$O$11:$O$69,Thongkethanh!$B$10,'PL1-Thanh'!$S$11:$S$69,Thongkethanh!$B28)</f>
        <v>0</v>
      </c>
    </row>
    <row r="29" spans="1:5" customFormat="1" ht="15" x14ac:dyDescent="0.25">
      <c r="A29" s="86" t="s">
        <v>1048</v>
      </c>
      <c r="B29" s="138" t="str">
        <f>DuLieu!B19</f>
        <v>Đương sự chống đối quyết liệt</v>
      </c>
      <c r="C29" s="131">
        <f>COUNTIFS('PL1-Thanh'!$O$11:$O$69,Thongkethanh!$B$10,'PL1-Thanh'!$S$11:$S$69,Thongkethanh!$B29)</f>
        <v>0</v>
      </c>
      <c r="D29" s="131">
        <f>SUMIFS('PL1-Thanh'!$M$11:$M$69,'PL1-Thanh'!$O$11:$O$69,Thongkethanh!$B$10,'PL1-Thanh'!$S$11:$S$69,Thongkethanh!$B29)</f>
        <v>0</v>
      </c>
    </row>
    <row r="30" spans="1:5" customFormat="1" ht="15" x14ac:dyDescent="0.25">
      <c r="A30" s="86" t="s">
        <v>1049</v>
      </c>
      <c r="B30" s="138" t="str">
        <f>DuLieu!B20</f>
        <v>Đương sự đang khiếu nại, tố cáo</v>
      </c>
      <c r="C30" s="131">
        <f>COUNTIFS('PL1-Thanh'!$O$11:$O$69,Thongkethanh!$B$10,'PL1-Thanh'!$S$11:$S$69,Thongkethanh!$B30)</f>
        <v>0</v>
      </c>
      <c r="D30" s="131">
        <f>SUMIFS('PL1-Thanh'!$M$11:$M$69,'PL1-Thanh'!$O$11:$O$69,Thongkethanh!$B$10,'PL1-Thanh'!$S$11:$S$69,Thongkethanh!$B30)</f>
        <v>0</v>
      </c>
    </row>
    <row r="31" spans="1:5" customFormat="1" ht="25.5" x14ac:dyDescent="0.25">
      <c r="A31" s="86" t="s">
        <v>1050</v>
      </c>
      <c r="B31" s="138" t="str">
        <f>DuLieu!B21</f>
        <v>Đang khởi kiện yêu cầu hủy kết quả bán đấu giá hoặc có tranh chấp về tài sản bán đấu giá</v>
      </c>
      <c r="C31" s="131">
        <f>COUNTIFS('PL1-Thanh'!$O$11:$O$69,Thongkethanh!$B$10,'PL1-Thanh'!$S$11:$S$69,Thongkethanh!$B31)</f>
        <v>0</v>
      </c>
      <c r="D31" s="131">
        <f>SUMIFS('PL1-Thanh'!$M$11:$M$69,'PL1-Thanh'!$O$11:$O$69,Thongkethanh!$B$10,'PL1-Thanh'!$S$11:$S$69,Thongkethanh!$B31)</f>
        <v>0</v>
      </c>
    </row>
    <row r="32" spans="1:5" customFormat="1" ht="15" x14ac:dyDescent="0.25">
      <c r="A32" s="86" t="s">
        <v>1051</v>
      </c>
      <c r="B32" s="138" t="str">
        <f>DuLieu!B22</f>
        <v xml:space="preserve">Người mua không nhận tài sản do quá thời hạn chưa giao được </v>
      </c>
      <c r="C32" s="131">
        <f>COUNTIFS('PL1-Thanh'!$O$11:$O$69,Thongkethanh!$B$10,'PL1-Thanh'!$S$11:$S$69,Thongkethanh!$B32)</f>
        <v>0</v>
      </c>
      <c r="D32" s="131">
        <f>SUMIFS('PL1-Thanh'!$M$11:$M$69,'PL1-Thanh'!$O$11:$O$69,Thongkethanh!$B$10,'PL1-Thanh'!$S$11:$S$69,Thongkethanh!$B32)</f>
        <v>0</v>
      </c>
    </row>
    <row r="33" spans="1:5" customFormat="1" ht="15" x14ac:dyDescent="0.25">
      <c r="A33" s="86" t="s">
        <v>1052</v>
      </c>
      <c r="B33" s="91" t="str">
        <f>DuLieu!B23</f>
        <v>Tài sản đã bán không đúng thực tế</v>
      </c>
      <c r="C33" s="90">
        <f>COUNTIFS('PL1-Thanh'!$O$11:$O$69,Thongkethanh!$B$10,'PL1-Thanh'!$S$11:$S$69,Thongkethanh!$B33)</f>
        <v>0</v>
      </c>
      <c r="D33" s="131">
        <f>SUMIFS('PL1-Thanh'!$M$11:$M$69,'PL1-Thanh'!$O$11:$O$69,Thongkethanh!$B$10,'PL1-Thanh'!$S$11:$S$69,Thongkethanh!$B33)</f>
        <v>0</v>
      </c>
    </row>
    <row r="34" spans="1:5" customFormat="1" ht="15" x14ac:dyDescent="0.25">
      <c r="A34" s="86" t="s">
        <v>1053</v>
      </c>
      <c r="B34" s="91" t="str">
        <f>DuLieu!B24</f>
        <v>Người mua chưa nộp đủ tiền mua tài sản</v>
      </c>
      <c r="C34" s="90">
        <f>COUNTIFS('PL1-Thanh'!$O$11:$O$69,Thongkethanh!$B$10,'PL1-Thanh'!$S$11:$S$69,Thongkethanh!$B34)</f>
        <v>0</v>
      </c>
      <c r="D34" s="131">
        <f>SUMIFS('PL1-Thanh'!$M$11:$M$69,'PL1-Thanh'!$O$11:$O$69,Thongkethanh!$B$10,'PL1-Thanh'!$S$11:$S$69,Thongkethanh!$B34)</f>
        <v>0</v>
      </c>
    </row>
    <row r="35" spans="1:5" customFormat="1" ht="25.5" x14ac:dyDescent="0.25">
      <c r="A35" s="86" t="s">
        <v>1054</v>
      </c>
      <c r="B35" s="91" t="str">
        <f>DuLieu!B25</f>
        <v>Mới bán đấu giá thành, các đương sự đang thỏa thuận về thời hạn giao tài sản</v>
      </c>
      <c r="C35" s="90">
        <f>COUNTIFS('PL1-Thanh'!$O$11:$O$69,Thongkethanh!$B$10,'PL1-Thanh'!$S$11:$S$69,Thongkethanh!$B35)</f>
        <v>1</v>
      </c>
      <c r="D35" s="131">
        <f>SUMIFS('PL1-Thanh'!$M$11:$M$69,'PL1-Thanh'!$O$11:$O$69,Thongkethanh!$B$10,'PL1-Thanh'!$S$11:$S$69,Thongkethanh!$B35)</f>
        <v>262000</v>
      </c>
    </row>
    <row r="36" spans="1:5" customFormat="1" ht="15" x14ac:dyDescent="0.25">
      <c r="A36" s="86" t="s">
        <v>1055</v>
      </c>
      <c r="B36" s="91" t="str">
        <f>DuLieu!B26</f>
        <v>Hoãn thi hành án</v>
      </c>
      <c r="C36" s="90">
        <f>COUNTIFS('PL1-Thanh'!$O$11:$O$69,Thongkethanh!$B$10,'PL1-Thanh'!$S$11:$S$69,Thongkethanh!$B36)</f>
        <v>0</v>
      </c>
      <c r="D36" s="131">
        <f>SUMIFS('PL1-Thanh'!$M$11:$M$69,'PL1-Thanh'!$O$11:$O$69,Thongkethanh!$B$10,'PL1-Thanh'!$S$11:$S$69,Thongkethanh!$B36)</f>
        <v>0</v>
      </c>
    </row>
    <row r="37" spans="1:5" customFormat="1" ht="15" x14ac:dyDescent="0.25">
      <c r="A37" s="86" t="s">
        <v>1056</v>
      </c>
      <c r="B37" s="91" t="str">
        <f>DuLieu!B27</f>
        <v>Tạm đình chỉ thi hành án</v>
      </c>
      <c r="C37" s="90">
        <f>COUNTIFS('PL1-Thanh'!$O$11:$O$69,Thongkethanh!$B$10,'PL1-Thanh'!$S$11:$S$69,Thongkethanh!$B37)</f>
        <v>0</v>
      </c>
      <c r="D37" s="131">
        <f>SUMIFS('PL1-Thanh'!$M$11:$M$69,'PL1-Thanh'!$O$11:$O$69,Thongkethanh!$B$10,'PL1-Thanh'!$S$11:$S$69,Thongkethanh!$B37)</f>
        <v>0</v>
      </c>
    </row>
    <row r="38" spans="1:5" customFormat="1" ht="15" x14ac:dyDescent="0.25">
      <c r="A38" s="86" t="s">
        <v>1065</v>
      </c>
      <c r="B38" s="91" t="str">
        <f>DuLieu!B28</f>
        <v>Tạm dừng để giải quyết khiếu nại</v>
      </c>
      <c r="C38" s="90">
        <f>COUNTIFS('PL1-Thanh'!$O$11:$O$69,Thongkethanh!$B$10,'PL1-Thanh'!$S$11:$S$69,Thongkethanh!$B38)</f>
        <v>0</v>
      </c>
      <c r="D38" s="131">
        <f>SUMIFS('PL1-Thanh'!$M$11:$M$69,'PL1-Thanh'!$O$11:$O$69,Thongkethanh!$B$10,'PL1-Thanh'!$S$11:$S$69,Thongkethanh!$B38)</f>
        <v>0</v>
      </c>
    </row>
    <row r="39" spans="1:5" customFormat="1" ht="25.5" x14ac:dyDescent="0.25">
      <c r="A39" s="86" t="s">
        <v>1067</v>
      </c>
      <c r="B39" s="91" t="str">
        <f>DuLieu!B29</f>
        <v>Đang trong thời gian chờ ý kiến chỉ đạo nghiệp vụ của cơ quan có thẩm quyền</v>
      </c>
      <c r="C39" s="90">
        <f>COUNTIFS('PL1-Thanh'!$O$11:$O$69,Thongkethanh!$B$10,'PL1-Thanh'!$S$11:$S$69,Thongkethanh!$B39)</f>
        <v>0</v>
      </c>
      <c r="D39" s="131">
        <f>SUMIFS('PL1-Thanh'!$M$11:$M$69,'PL1-Thanh'!$O$11:$O$69,Thongkethanh!$B$10,'PL1-Thanh'!$S$11:$S$69,Thongkethanh!$B39)</f>
        <v>0</v>
      </c>
    </row>
    <row r="40" spans="1:5" customFormat="1" ht="15" x14ac:dyDescent="0.25">
      <c r="A40" s="86" t="s">
        <v>1068</v>
      </c>
      <c r="B40" s="91" t="str">
        <f>DuLieu!B30</f>
        <v>Đang trong thời gian chờ ý kiến Ban Chỉ đạo thi hành án dân sự</v>
      </c>
      <c r="C40" s="90">
        <f>COUNTIFS('PL1-Thanh'!$O$11:$O$69,Thongkethanh!$B$10,'PL1-Thanh'!$S$11:$S$69,Thongkethanh!$B40)</f>
        <v>0</v>
      </c>
      <c r="D40" s="131">
        <f>SUMIFS('PL1-Thanh'!$M$11:$M$69,'PL1-Thanh'!$O$11:$O$69,Thongkethanh!$B$10,'PL1-Thanh'!$S$11:$S$69,Thongkethanh!$B40)</f>
        <v>0</v>
      </c>
    </row>
    <row r="41" spans="1:5" customFormat="1" ht="15" x14ac:dyDescent="0.25">
      <c r="A41" s="86" t="s">
        <v>1069</v>
      </c>
      <c r="B41" s="91" t="str">
        <f>DuLieu!B31</f>
        <v>Lý do khác</v>
      </c>
      <c r="C41" s="90">
        <f>COUNTIFS('PL1-Thanh'!$O$11:$O$69,Thongkethanh!$B$10,'PL1-Thanh'!$S$11:$S$69,Thongkethanh!$B41)</f>
        <v>0</v>
      </c>
      <c r="D41" s="131">
        <f>SUMIFS('PL1-Thanh'!$M$11:$M$69,'PL1-Thanh'!$O$11:$O$69,Thongkethanh!$B$10,'PL1-Thanh'!$S$11:$S$69,Thongkethanh!$B41)</f>
        <v>0</v>
      </c>
    </row>
    <row r="42" spans="1:5" s="101" customFormat="1" ht="21.75" customHeight="1" x14ac:dyDescent="0.25">
      <c r="A42" s="94" t="s">
        <v>1025</v>
      </c>
      <c r="B42" s="96" t="s">
        <v>1481</v>
      </c>
      <c r="C42" s="100">
        <f>SUM(C43:C58)</f>
        <v>52</v>
      </c>
      <c r="D42" s="134">
        <f>SUM(D43:D58)</f>
        <v>45767903.297000006</v>
      </c>
      <c r="E42" s="128"/>
    </row>
    <row r="43" spans="1:5" x14ac:dyDescent="0.25">
      <c r="A43" s="86">
        <v>1</v>
      </c>
      <c r="B43" s="91" t="str">
        <f>DuLieu!B60</f>
        <v>Đất hoa màu</v>
      </c>
      <c r="C43" s="90">
        <f>COUNTIF('PL1-Thanh'!$I$11:$I$69,Thongkethanh!$B43)</f>
        <v>0</v>
      </c>
      <c r="D43" s="131">
        <f>SUMIF('PL1-Thanh'!$I$11:$I$69,Thongkethanh!$B43,'PL1-Thanh'!$M$11:$M$69)</f>
        <v>0</v>
      </c>
    </row>
    <row r="44" spans="1:5" ht="15.75" customHeight="1" x14ac:dyDescent="0.25">
      <c r="A44" s="86">
        <v>2</v>
      </c>
      <c r="B44" s="91" t="str">
        <f>DuLieu!B61</f>
        <v>Đất nông nghiệp</v>
      </c>
      <c r="C44" s="90">
        <f>COUNTIF('PL1-Thanh'!$I$11:$I$69,Thongkethanh!$B44)</f>
        <v>0</v>
      </c>
      <c r="D44" s="131">
        <f>SUMIF('PL1-Thanh'!$I$11:$I$69,Thongkethanh!$B44,'PL1-Thanh'!$M$11:$M$69)</f>
        <v>0</v>
      </c>
    </row>
    <row r="45" spans="1:5" x14ac:dyDescent="0.25">
      <c r="A45" s="86">
        <v>3</v>
      </c>
      <c r="B45" s="91" t="str">
        <f>DuLieu!B62</f>
        <v>Quyền sử dụng đất</v>
      </c>
      <c r="C45" s="90">
        <f>COUNTIF('PL1-Thanh'!$I$11:$I$69,Thongkethanh!$B45)</f>
        <v>20</v>
      </c>
      <c r="D45" s="131">
        <f>SUMIF('PL1-Thanh'!$I$11:$I$69,Thongkethanh!$B45,'PL1-Thanh'!$M$11:$M$69)</f>
        <v>12977306</v>
      </c>
    </row>
    <row r="46" spans="1:5" x14ac:dyDescent="0.25">
      <c r="A46" s="86">
        <v>4</v>
      </c>
      <c r="B46" s="91" t="str">
        <f>DuLieu!B63</f>
        <v>Quyền sử dụng đất và tài sản gắn liền với đất</v>
      </c>
      <c r="C46" s="90">
        <f>COUNTIF('PL1-Thanh'!$I$11:$I$69,Thongkethanh!$B46)</f>
        <v>29</v>
      </c>
      <c r="D46" s="131">
        <f>SUMIF('PL1-Thanh'!$I$11:$I$69,Thongkethanh!$B46,'PL1-Thanh'!$M$11:$M$69)</f>
        <v>31904480.243999999</v>
      </c>
    </row>
    <row r="47" spans="1:5" x14ac:dyDescent="0.25">
      <c r="A47" s="86">
        <v>5</v>
      </c>
      <c r="B47" s="91" t="str">
        <f>DuLieu!B64</f>
        <v xml:space="preserve">Đất thổ cư </v>
      </c>
      <c r="C47" s="90">
        <f>COUNTIF('PL1-Thanh'!$I$11:$I$69,Thongkethanh!$B47)</f>
        <v>0</v>
      </c>
      <c r="D47" s="131">
        <f>SUMIF('PL1-Thanh'!$I$11:$I$69,Thongkethanh!$B47,'PL1-Thanh'!$M$11:$M$69)</f>
        <v>0</v>
      </c>
    </row>
    <row r="48" spans="1:5" x14ac:dyDescent="0.25">
      <c r="A48" s="86">
        <v>6</v>
      </c>
      <c r="B48" s="91" t="str">
        <f>DuLieu!B65</f>
        <v>Cây ăn quả</v>
      </c>
      <c r="C48" s="90">
        <f>COUNTIF('PL1-Thanh'!$I$11:$I$69,Thongkethanh!$B48)</f>
        <v>0</v>
      </c>
      <c r="D48" s="131">
        <f>SUMIF('PL1-Thanh'!$I$11:$I$69,Thongkethanh!$B48,'PL1-Thanh'!$M$11:$M$69)</f>
        <v>0</v>
      </c>
    </row>
    <row r="49" spans="1:4" x14ac:dyDescent="0.25">
      <c r="A49" s="86">
        <v>7</v>
      </c>
      <c r="B49" s="91" t="str">
        <f>DuLieu!B66</f>
        <v>Ô tô</v>
      </c>
      <c r="C49" s="90">
        <f>COUNTIF('PL1-Thanh'!$I$11:$I$69,Thongkethanh!$B49)</f>
        <v>2</v>
      </c>
      <c r="D49" s="131">
        <f>SUMIF('PL1-Thanh'!$I$11:$I$69,Thongkethanh!$B49,'PL1-Thanh'!$M$11:$M$69)</f>
        <v>825600</v>
      </c>
    </row>
    <row r="50" spans="1:4" x14ac:dyDescent="0.25">
      <c r="A50" s="86">
        <v>8</v>
      </c>
      <c r="B50" s="91" t="str">
        <f>DuLieu!B67</f>
        <v>Xe máy</v>
      </c>
      <c r="C50" s="90">
        <f>COUNTIF('PL1-Thanh'!$I$11:$I$69,Thongkethanh!$B50)</f>
        <v>0</v>
      </c>
      <c r="D50" s="131">
        <f>SUMIF('PL1-Thanh'!$I$11:$I$69,Thongkethanh!$B50,'PL1-Thanh'!$M$11:$M$69)</f>
        <v>0</v>
      </c>
    </row>
    <row r="51" spans="1:4" x14ac:dyDescent="0.25">
      <c r="A51" s="86">
        <v>9</v>
      </c>
      <c r="B51" s="91" t="str">
        <f>DuLieu!B68</f>
        <v>Dây chuyền sản xuất</v>
      </c>
      <c r="C51" s="90">
        <f>COUNTIF('PL1-Thanh'!$I$11:$I$69,Thongkethanh!$B51)</f>
        <v>0</v>
      </c>
      <c r="D51" s="131">
        <f>SUMIF('PL1-Thanh'!$I$11:$I$69,Thongkethanh!$B51,'PL1-Thanh'!$M$11:$M$69)</f>
        <v>0</v>
      </c>
    </row>
    <row r="52" spans="1:4" x14ac:dyDescent="0.25">
      <c r="A52" s="86">
        <v>10</v>
      </c>
      <c r="B52" s="91" t="str">
        <f>DuLieu!B69</f>
        <v>Máy móc thiết bị</v>
      </c>
      <c r="C52" s="90">
        <f>COUNTIF('PL1-Thanh'!$I$11:$I$69,Thongkethanh!$B52)</f>
        <v>0</v>
      </c>
      <c r="D52" s="131">
        <f>SUMIF('PL1-Thanh'!$I$11:$I$69,Thongkethanh!$B52,'PL1-Thanh'!$M$11:$M$69)</f>
        <v>0</v>
      </c>
    </row>
    <row r="53" spans="1:4" x14ac:dyDescent="0.25">
      <c r="A53" s="86">
        <v>11</v>
      </c>
      <c r="B53" s="91" t="str">
        <f>DuLieu!B70</f>
        <v>Nhà xưởng và tài sản gắn liền trên đất</v>
      </c>
      <c r="C53" s="90">
        <f>COUNTIF('PL1-Thanh'!$I$11:$I$69,Thongkethanh!$B53)</f>
        <v>1</v>
      </c>
      <c r="D53" s="131">
        <f>SUMIF('PL1-Thanh'!$I$11:$I$69,Thongkethanh!$B53,'PL1-Thanh'!$M$11:$M$69)</f>
        <v>60517.053</v>
      </c>
    </row>
    <row r="54" spans="1:4" x14ac:dyDescent="0.25">
      <c r="A54" s="86">
        <v>12</v>
      </c>
      <c r="B54" s="91" t="str">
        <f>DuLieu!B71</f>
        <v>Động sản khác</v>
      </c>
      <c r="C54" s="90">
        <f>COUNTIF('PL1-Thanh'!$I$11:$I$69,Thongkethanh!$B54)</f>
        <v>0</v>
      </c>
      <c r="D54" s="131">
        <f>SUMIF('PL1-Thanh'!$I$11:$I$69,Thongkethanh!$B54,'PL1-Thanh'!$M$11:$M$69)</f>
        <v>0</v>
      </c>
    </row>
    <row r="55" spans="1:4" x14ac:dyDescent="0.25">
      <c r="A55" s="86">
        <v>13</v>
      </c>
      <c r="B55" s="91" t="str">
        <f>DuLieu!B72</f>
        <v>Nhà cấp 4</v>
      </c>
      <c r="C55" s="90">
        <f>COUNTIF('PL1-Thanh'!$I$11:$I$69,Thongkethanh!$B55)</f>
        <v>0</v>
      </c>
      <c r="D55" s="131">
        <f>SUMIF('PL1-Thanh'!$I$11:$I$69,Thongkethanh!$B55,'PL1-Thanh'!$M$11:$M$69)</f>
        <v>0</v>
      </c>
    </row>
    <row r="56" spans="1:4" x14ac:dyDescent="0.25">
      <c r="A56" s="86">
        <v>14</v>
      </c>
      <c r="B56" s="91" t="str">
        <f>DuLieu!B73</f>
        <v>Nhà ở và tài sản gắn liền</v>
      </c>
      <c r="C56" s="90">
        <f>COUNTIF('PL1-Thanh'!$I$11:$I$69,Thongkethanh!$B56)</f>
        <v>0</v>
      </c>
      <c r="D56" s="131">
        <f>SUMIF('PL1-Thanh'!$I$11:$I$69,Thongkethanh!$B56,'PL1-Thanh'!$M$11:$M$69)</f>
        <v>0</v>
      </c>
    </row>
    <row r="57" spans="1:4" x14ac:dyDescent="0.25">
      <c r="A57" s="86">
        <v>15</v>
      </c>
      <c r="B57" s="91" t="str">
        <f>DuLieu!B74</f>
        <v>Nhà và đất</v>
      </c>
      <c r="C57" s="90">
        <f>COUNTIF('PL1-Thanh'!$I$11:$I$69,Thongkethanh!$B57)</f>
        <v>0</v>
      </c>
      <c r="D57" s="131">
        <f>SUMIF('PL1-Thanh'!$I$11:$I$69,Thongkethanh!$B57,'PL1-Thanh'!$M$11:$M$69)</f>
        <v>0</v>
      </c>
    </row>
    <row r="58" spans="1:4" x14ac:dyDescent="0.25">
      <c r="A58" s="86">
        <v>16</v>
      </c>
      <c r="B58" s="91" t="str">
        <f>DuLieu!B75</f>
        <v>Khác</v>
      </c>
      <c r="C58" s="90">
        <f>COUNTIF('PL1-Thanh'!$I$11:$I$69,Thongkethanh!$B58)</f>
        <v>0</v>
      </c>
      <c r="D58" s="131">
        <f>SUMIF('PL1-Thanh'!$I$11:$I$69,Thongkethanh!$B58,'PL1-Thanh'!$M$11:$M$69)</f>
        <v>0</v>
      </c>
    </row>
    <row r="59" spans="1:4" x14ac:dyDescent="0.2">
      <c r="B59" s="125"/>
      <c r="C59" s="490" t="s">
        <v>1700</v>
      </c>
      <c r="D59" s="490"/>
    </row>
    <row r="60" spans="1:4" x14ac:dyDescent="0.25">
      <c r="B60" s="64" t="s">
        <v>986</v>
      </c>
      <c r="C60" s="491" t="s">
        <v>1018</v>
      </c>
      <c r="D60" s="491"/>
    </row>
    <row r="61" spans="1:4" x14ac:dyDescent="0.25">
      <c r="B61" s="64"/>
      <c r="C61" s="65"/>
      <c r="D61" s="64"/>
    </row>
    <row r="62" spans="1:4" x14ac:dyDescent="0.25">
      <c r="B62" s="64"/>
      <c r="C62" s="65"/>
      <c r="D62" s="64"/>
    </row>
    <row r="63" spans="1:4" x14ac:dyDescent="0.25">
      <c r="B63" s="64"/>
      <c r="C63" s="65"/>
      <c r="D63" s="64"/>
    </row>
    <row r="64" spans="1:4" x14ac:dyDescent="0.25">
      <c r="B64" s="66" t="s">
        <v>168</v>
      </c>
      <c r="C64" s="67"/>
      <c r="D64" s="67"/>
    </row>
    <row r="65" spans="2:4" ht="18.75" x14ac:dyDescent="0.3">
      <c r="B65" s="126" t="s">
        <v>168</v>
      </c>
      <c r="C65" s="68"/>
      <c r="D65" s="127"/>
    </row>
    <row r="68" spans="2:4" x14ac:dyDescent="0.25">
      <c r="B68" s="58" t="s">
        <v>1493</v>
      </c>
      <c r="C68" s="489" t="s">
        <v>1494</v>
      </c>
      <c r="D68" s="489"/>
    </row>
  </sheetData>
  <sheetProtection algorithmName="SHA-512" hashValue="qCzT3ShhHfIsZXR4IkgjflsUfee6Axp1rUoZuQIdHTAA1ulNUzI0yP8j1IzgylGr9F0h66fHYJITEoxSYuXLPA==" saltValue="gvYo7qggpqPo0oMUmHvx/w==" spinCount="100000" sheet="1" objects="1" scenarios="1"/>
  <protectedRanges>
    <protectedRange sqref="A3 A59:D68" name="Range1"/>
  </protectedRanges>
  <mergeCells count="8">
    <mergeCell ref="C68:D68"/>
    <mergeCell ref="C59:D59"/>
    <mergeCell ref="C60:D60"/>
    <mergeCell ref="A1:B1"/>
    <mergeCell ref="A2:B2"/>
    <mergeCell ref="A3:D3"/>
    <mergeCell ref="A4:D4"/>
    <mergeCell ref="B5:D5"/>
  </mergeCells>
  <printOptions horizontalCentered="1"/>
  <pageMargins left="0.4" right="0.35" top="0.42" bottom="0.74803149606299202" header="0.31496062992126" footer="0.31496062992126"/>
  <pageSetup paperSize="9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107"/>
  <sheetViews>
    <sheetView topLeftCell="A52" zoomScale="115" zoomScaleNormal="115" zoomScaleSheetLayoutView="115" workbookViewId="0">
      <selection activeCell="D59" sqref="D59"/>
    </sheetView>
  </sheetViews>
  <sheetFormatPr defaultColWidth="10.42578125" defaultRowHeight="15.75" x14ac:dyDescent="0.25"/>
  <cols>
    <col min="1" max="1" width="4.28515625" style="59" customWidth="1"/>
    <col min="2" max="2" width="51.140625" style="61" customWidth="1"/>
    <col min="3" max="4" width="19.28515625" style="58" customWidth="1"/>
    <col min="5" max="5" width="11.28515625" style="59" customWidth="1"/>
    <col min="6" max="6" width="10.42578125" style="59" customWidth="1"/>
    <col min="7" max="16384" width="10.42578125" style="59"/>
  </cols>
  <sheetData>
    <row r="1" spans="1:6" s="60" customFormat="1" ht="20.25" customHeight="1" x14ac:dyDescent="0.25">
      <c r="A1" s="492" t="s">
        <v>764</v>
      </c>
      <c r="B1" s="492"/>
      <c r="C1" s="72"/>
      <c r="D1" s="72"/>
    </row>
    <row r="2" spans="1:6" s="60" customFormat="1" ht="20.25" customHeight="1" x14ac:dyDescent="0.25">
      <c r="A2" s="493" t="s">
        <v>1484</v>
      </c>
      <c r="B2" s="493"/>
      <c r="C2" s="73"/>
      <c r="D2" s="73"/>
    </row>
    <row r="3" spans="1:6" ht="39" customHeight="1" x14ac:dyDescent="0.3">
      <c r="A3" s="498" t="s">
        <v>1701</v>
      </c>
      <c r="B3" s="498"/>
      <c r="C3" s="498"/>
      <c r="D3" s="498"/>
    </row>
    <row r="4" spans="1:6" ht="18.75" customHeight="1" x14ac:dyDescent="0.25">
      <c r="A4" s="499" t="str">
        <f>Thongtin!A4</f>
        <v>Kèm theo báo cáo số ……………/BC-CTHADS ngày          /11/2023 của Cục THADS tỉnh Kon Tum</v>
      </c>
      <c r="B4" s="499"/>
      <c r="C4" s="499"/>
      <c r="D4" s="499"/>
      <c r="F4" s="60"/>
    </row>
    <row r="5" spans="1:6" ht="17.25" customHeight="1" x14ac:dyDescent="0.25">
      <c r="C5" s="502" t="s">
        <v>977</v>
      </c>
      <c r="D5" s="502"/>
    </row>
    <row r="6" spans="1:6" s="109" customFormat="1" ht="32.25" customHeight="1" x14ac:dyDescent="0.2">
      <c r="A6" s="500" t="s">
        <v>1004</v>
      </c>
      <c r="B6" s="107" t="s">
        <v>979</v>
      </c>
      <c r="C6" s="108" t="s">
        <v>1027</v>
      </c>
      <c r="D6" s="139" t="s">
        <v>1028</v>
      </c>
    </row>
    <row r="7" spans="1:6" s="51" customFormat="1" ht="16.5" customHeight="1" x14ac:dyDescent="0.25">
      <c r="A7" s="501"/>
      <c r="B7" s="71" t="s">
        <v>980</v>
      </c>
      <c r="C7" s="146">
        <v>1</v>
      </c>
      <c r="D7" s="140">
        <v>2</v>
      </c>
    </row>
    <row r="8" spans="1:6" s="109" customFormat="1" ht="19.5" customHeight="1" x14ac:dyDescent="0.25">
      <c r="A8" s="110"/>
      <c r="B8" s="111" t="s">
        <v>1047</v>
      </c>
      <c r="C8" s="112">
        <f>C9+C10</f>
        <v>31</v>
      </c>
      <c r="D8" s="141">
        <f>D9+D10</f>
        <v>65445388.228</v>
      </c>
      <c r="E8" s="109" t="b">
        <f>C8=C9+C10</f>
        <v>1</v>
      </c>
      <c r="F8" s="109" t="b">
        <f>D8=D9+D10</f>
        <v>1</v>
      </c>
    </row>
    <row r="9" spans="1:6" s="109" customFormat="1" ht="19.5" customHeight="1" x14ac:dyDescent="0.25">
      <c r="A9" s="114" t="s">
        <v>981</v>
      </c>
      <c r="B9" s="115" t="str">
        <f>DuLieu!B4</f>
        <v>Kỳ trước chuyển sang</v>
      </c>
      <c r="C9" s="112">
        <f>COUNTIF('PL2-Chuathanh'!$G$11:$G$48,Thongkechuathanh!$B9)</f>
        <v>15</v>
      </c>
      <c r="D9" s="141">
        <f>SUMIF('PL2-Chuathanh'!$G$11:$G$48,Thongkechuathanh!B9,'PL2-Chuathanh'!$L$11:$L$48)</f>
        <v>17352403.228</v>
      </c>
      <c r="E9" s="109" t="b">
        <f>C8=C11</f>
        <v>1</v>
      </c>
      <c r="F9" s="109" t="b">
        <f>D8=D11</f>
        <v>1</v>
      </c>
    </row>
    <row r="10" spans="1:6" s="109" customFormat="1" ht="19.5" customHeight="1" x14ac:dyDescent="0.25">
      <c r="A10" s="114" t="s">
        <v>982</v>
      </c>
      <c r="B10" s="115" t="str">
        <f>DuLieu!B5</f>
        <v>Thụ lý mới</v>
      </c>
      <c r="C10" s="112">
        <f>COUNTIF('PL2-Chuathanh'!$G$11:$G$48,Thongkechuathanh!$B10)</f>
        <v>16</v>
      </c>
      <c r="D10" s="141">
        <f>SUMIF('PL2-Chuathanh'!$G$11:$G$48,Thongkechuathanh!B10,'PL2-Chuathanh'!$L$11:$L$48)</f>
        <v>48092985</v>
      </c>
      <c r="E10" s="109" t="b">
        <f>C8=C32</f>
        <v>1</v>
      </c>
      <c r="F10" s="109" t="b">
        <f>D8=D32</f>
        <v>1</v>
      </c>
    </row>
    <row r="11" spans="1:6" s="119" customFormat="1" ht="21" customHeight="1" x14ac:dyDescent="0.25">
      <c r="A11" s="114" t="s">
        <v>983</v>
      </c>
      <c r="B11" s="117" t="str">
        <f>DuLieu!B38</f>
        <v>Số lần bán đấu giá chưa thành</v>
      </c>
      <c r="C11" s="118">
        <f>SUM(C12:C31)</f>
        <v>31</v>
      </c>
      <c r="D11" s="118">
        <f>SUM(D12:D31)</f>
        <v>65445388.228</v>
      </c>
      <c r="E11" s="119" t="b">
        <f>C8=C38</f>
        <v>1</v>
      </c>
      <c r="F11" s="119" t="b">
        <f>D8=D38</f>
        <v>1</v>
      </c>
    </row>
    <row r="12" spans="1:6" s="123" customFormat="1" ht="21" customHeight="1" x14ac:dyDescent="0.25">
      <c r="A12" s="120" t="s">
        <v>985</v>
      </c>
      <c r="B12" s="121" t="str">
        <f>DuLieu!B39</f>
        <v>Lần thứ 1</v>
      </c>
      <c r="C12" s="122">
        <f>COUNTIF('PL2-Chuathanh'!$K$11:$K$48,Thongkechuathanh!$B12)</f>
        <v>8</v>
      </c>
      <c r="D12" s="142">
        <f>SUMIF('PL2-Chuathanh'!$K$11:$K$48,Thongkechuathanh!$B12,'PL2-Chuathanh'!$L$11:$L$48)</f>
        <v>19499076</v>
      </c>
    </row>
    <row r="13" spans="1:6" s="123" customFormat="1" ht="21" customHeight="1" x14ac:dyDescent="0.25">
      <c r="A13" s="120" t="s">
        <v>1048</v>
      </c>
      <c r="B13" s="121" t="str">
        <f>DuLieu!B40</f>
        <v>Lần thứ 2</v>
      </c>
      <c r="C13" s="122">
        <f>COUNTIF('PL2-Chuathanh'!$K$11:$K$48,Thongkechuathanh!$B13)</f>
        <v>6</v>
      </c>
      <c r="D13" s="142">
        <f>SUMIF('PL2-Chuathanh'!$K$11:$K$48,Thongkechuathanh!$B13,'PL2-Chuathanh'!$L$11:$L$48)</f>
        <v>7214413</v>
      </c>
    </row>
    <row r="14" spans="1:6" s="123" customFormat="1" ht="21" customHeight="1" x14ac:dyDescent="0.25">
      <c r="A14" s="120" t="s">
        <v>1049</v>
      </c>
      <c r="B14" s="121" t="str">
        <f>DuLieu!B41</f>
        <v>Lần thứ 3</v>
      </c>
      <c r="C14" s="122">
        <f>COUNTIF('PL2-Chuathanh'!$K$11:$K$48,Thongkechuathanh!$B14)</f>
        <v>5</v>
      </c>
      <c r="D14" s="142">
        <f>SUMIF('PL2-Chuathanh'!$K$11:$K$48,Thongkechuathanh!$B14,'PL2-Chuathanh'!$L$11:$L$48)</f>
        <v>2103927</v>
      </c>
    </row>
    <row r="15" spans="1:6" s="123" customFormat="1" ht="21" customHeight="1" x14ac:dyDescent="0.25">
      <c r="A15" s="120" t="s">
        <v>1050</v>
      </c>
      <c r="B15" s="121" t="str">
        <f>DuLieu!B42</f>
        <v>Lần thứ 4</v>
      </c>
      <c r="C15" s="122">
        <f>COUNTIF('PL2-Chuathanh'!$K$11:$K$48,Thongkechuathanh!$B15)</f>
        <v>2</v>
      </c>
      <c r="D15" s="142">
        <f>SUMIF('PL2-Chuathanh'!$K$11:$K$48,Thongkechuathanh!$B15,'PL2-Chuathanh'!$L$11:$L$48)</f>
        <v>881064</v>
      </c>
    </row>
    <row r="16" spans="1:6" s="123" customFormat="1" ht="21" customHeight="1" x14ac:dyDescent="0.25">
      <c r="A16" s="120" t="s">
        <v>1051</v>
      </c>
      <c r="B16" s="121" t="str">
        <f>DuLieu!B43</f>
        <v>Lần thứ 5</v>
      </c>
      <c r="C16" s="122">
        <f>COUNTIF('PL2-Chuathanh'!$K$11:$K$48,Thongkechuathanh!$B16)</f>
        <v>1</v>
      </c>
      <c r="D16" s="142">
        <f>SUMIF('PL2-Chuathanh'!$K$11:$K$48,Thongkechuathanh!$B16,'PL2-Chuathanh'!$L$11:$L$48)</f>
        <v>22972079</v>
      </c>
    </row>
    <row r="17" spans="1:6" s="123" customFormat="1" ht="21" customHeight="1" x14ac:dyDescent="0.25">
      <c r="A17" s="120" t="s">
        <v>1052</v>
      </c>
      <c r="B17" s="121" t="str">
        <f>DuLieu!B44</f>
        <v>Lần thứ 6</v>
      </c>
      <c r="C17" s="122">
        <f>COUNTIF('PL2-Chuathanh'!$K$11:$K$48,Thongkechuathanh!$B17)</f>
        <v>2</v>
      </c>
      <c r="D17" s="142">
        <f>SUMIF('PL2-Chuathanh'!$K$11:$K$48,Thongkechuathanh!$B17,'PL2-Chuathanh'!$L$11:$L$48)</f>
        <v>1835437</v>
      </c>
    </row>
    <row r="18" spans="1:6" s="123" customFormat="1" ht="21" customHeight="1" x14ac:dyDescent="0.25">
      <c r="A18" s="120" t="s">
        <v>1053</v>
      </c>
      <c r="B18" s="121" t="str">
        <f>DuLieu!B45</f>
        <v>Lần thứ 7</v>
      </c>
      <c r="C18" s="122">
        <f>COUNTIF('PL2-Chuathanh'!$K$11:$K$48,Thongkechuathanh!$B18)</f>
        <v>2</v>
      </c>
      <c r="D18" s="142">
        <f>SUMIF('PL2-Chuathanh'!$K$11:$K$48,Thongkechuathanh!$B18,'PL2-Chuathanh'!$L$11:$L$48)</f>
        <v>910233</v>
      </c>
    </row>
    <row r="19" spans="1:6" s="123" customFormat="1" ht="21" customHeight="1" x14ac:dyDescent="0.25">
      <c r="A19" s="120" t="s">
        <v>1054</v>
      </c>
      <c r="B19" s="121" t="str">
        <f>DuLieu!B46</f>
        <v>Lần thứ 8</v>
      </c>
      <c r="C19" s="122">
        <f>COUNTIF('PL2-Chuathanh'!$K$11:$K$48,Thongkechuathanh!$B19)</f>
        <v>1</v>
      </c>
      <c r="D19" s="142">
        <f>SUMIF('PL2-Chuathanh'!$K$11:$K$48,Thongkechuathanh!$B19,'PL2-Chuathanh'!$L$11:$L$48)</f>
        <v>288218</v>
      </c>
    </row>
    <row r="20" spans="1:6" s="123" customFormat="1" ht="21" customHeight="1" x14ac:dyDescent="0.25">
      <c r="A20" s="120" t="s">
        <v>1055</v>
      </c>
      <c r="B20" s="121" t="str">
        <f>DuLieu!B47</f>
        <v>Lần thứ 9</v>
      </c>
      <c r="C20" s="122">
        <f>COUNTIF('PL2-Chuathanh'!$K$11:$K$48,Thongkechuathanh!$B20)</f>
        <v>2</v>
      </c>
      <c r="D20" s="142">
        <f>SUMIF('PL2-Chuathanh'!$K$11:$K$48,Thongkechuathanh!$B20,'PL2-Chuathanh'!$L$11:$L$48)</f>
        <v>3926757.2280000001</v>
      </c>
    </row>
    <row r="21" spans="1:6" s="123" customFormat="1" ht="21" customHeight="1" x14ac:dyDescent="0.25">
      <c r="A21" s="120" t="s">
        <v>1056</v>
      </c>
      <c r="B21" s="121" t="str">
        <f>DuLieu!B48</f>
        <v>Lần thứ 10</v>
      </c>
      <c r="C21" s="122">
        <f>COUNTIF('PL2-Chuathanh'!$K$11:$K$48,Thongkechuathanh!$B21)</f>
        <v>1</v>
      </c>
      <c r="D21" s="142">
        <f>SUMIF('PL2-Chuathanh'!$K$11:$K$48,Thongkechuathanh!$B21,'PL2-Chuathanh'!$L$11:$L$48)</f>
        <v>340867</v>
      </c>
    </row>
    <row r="22" spans="1:6" s="123" customFormat="1" ht="21" customHeight="1" x14ac:dyDescent="0.25">
      <c r="A22" s="120" t="s">
        <v>1065</v>
      </c>
      <c r="B22" s="121" t="str">
        <f>DuLieu!B49</f>
        <v xml:space="preserve">Lần thứ 11 </v>
      </c>
      <c r="C22" s="122">
        <f>COUNTIF('PL2-Chuathanh'!$K$11:$K$48,Thongkechuathanh!$B22)</f>
        <v>0</v>
      </c>
      <c r="D22" s="142">
        <f>SUMIF('PL2-Chuathanh'!$K$11:$K$48,Thongkechuathanh!$B22,'PL2-Chuathanh'!$L$11:$L$48)</f>
        <v>0</v>
      </c>
    </row>
    <row r="23" spans="1:6" s="123" customFormat="1" ht="21" customHeight="1" x14ac:dyDescent="0.25">
      <c r="A23" s="120" t="s">
        <v>1067</v>
      </c>
      <c r="B23" s="121" t="str">
        <f>DuLieu!B50</f>
        <v>Lần thứ 12</v>
      </c>
      <c r="C23" s="122">
        <f>COUNTIF('PL2-Chuathanh'!$K$11:$K$48,Thongkechuathanh!$B23)</f>
        <v>0</v>
      </c>
      <c r="D23" s="142">
        <f>SUMIF('PL2-Chuathanh'!$K$11:$K$48,Thongkechuathanh!$B23,'PL2-Chuathanh'!$L$11:$L$48)</f>
        <v>0</v>
      </c>
    </row>
    <row r="24" spans="1:6" s="123" customFormat="1" ht="21" customHeight="1" x14ac:dyDescent="0.25">
      <c r="A24" s="120" t="s">
        <v>1068</v>
      </c>
      <c r="B24" s="121" t="str">
        <f>DuLieu!B51</f>
        <v>Lần thứ 13</v>
      </c>
      <c r="C24" s="122">
        <f>COUNTIF('PL2-Chuathanh'!$K$11:$K$48,Thongkechuathanh!$B24)</f>
        <v>1</v>
      </c>
      <c r="D24" s="142">
        <f>SUMIF('PL2-Chuathanh'!$K$11:$K$48,Thongkechuathanh!$B24,'PL2-Chuathanh'!$L$11:$L$48)</f>
        <v>5473317</v>
      </c>
    </row>
    <row r="25" spans="1:6" s="123" customFormat="1" ht="21" customHeight="1" x14ac:dyDescent="0.25">
      <c r="A25" s="120" t="s">
        <v>1069</v>
      </c>
      <c r="B25" s="121" t="str">
        <f>DuLieu!B52</f>
        <v>Lần thứ 14</v>
      </c>
      <c r="C25" s="122">
        <f>COUNTIF('PL2-Chuathanh'!$K$11:$K$48,Thongkechuathanh!$B25)</f>
        <v>0</v>
      </c>
      <c r="D25" s="142">
        <f>SUMIF('PL2-Chuathanh'!$K$11:$K$48,Thongkechuathanh!$B25,'PL2-Chuathanh'!$L$11:$L$48)</f>
        <v>0</v>
      </c>
    </row>
    <row r="26" spans="1:6" s="123" customFormat="1" ht="21" customHeight="1" x14ac:dyDescent="0.25">
      <c r="A26" s="120" t="s">
        <v>1449</v>
      </c>
      <c r="B26" s="121" t="str">
        <f>DuLieu!B53</f>
        <v>Lần thứ 15</v>
      </c>
      <c r="C26" s="122">
        <f>COUNTIF('PL2-Chuathanh'!$K$11:$K$48,Thongkechuathanh!$B26)</f>
        <v>0</v>
      </c>
      <c r="D26" s="142">
        <f>SUMIF('PL2-Chuathanh'!$K$11:$K$48,Thongkechuathanh!$B26,'PL2-Chuathanh'!$L$11:$L$48)</f>
        <v>0</v>
      </c>
    </row>
    <row r="27" spans="1:6" s="123" customFormat="1" ht="21" customHeight="1" x14ac:dyDescent="0.25">
      <c r="A27" s="120" t="s">
        <v>1450</v>
      </c>
      <c r="B27" s="121" t="str">
        <f>DuLieu!B54</f>
        <v>Lần thứ 16</v>
      </c>
      <c r="C27" s="122">
        <f>COUNTIF('PL2-Chuathanh'!$K$11:$K$48,Thongkechuathanh!$B27)</f>
        <v>0</v>
      </c>
      <c r="D27" s="142">
        <f>SUMIF('PL2-Chuathanh'!$K$11:$K$48,Thongkechuathanh!$B27,'PL2-Chuathanh'!$L$11:$L$48)</f>
        <v>0</v>
      </c>
    </row>
    <row r="28" spans="1:6" s="123" customFormat="1" ht="21" customHeight="1" x14ac:dyDescent="0.25">
      <c r="A28" s="120" t="s">
        <v>1451</v>
      </c>
      <c r="B28" s="121" t="str">
        <f>DuLieu!B55</f>
        <v>Lần thứ 17</v>
      </c>
      <c r="C28" s="122">
        <f>COUNTIF('PL2-Chuathanh'!$K$11:$K$48,Thongkechuathanh!$B28)</f>
        <v>0</v>
      </c>
      <c r="D28" s="142">
        <f>SUMIF('PL2-Chuathanh'!$K$11:$K$48,Thongkechuathanh!$B28,'PL2-Chuathanh'!$L$11:$L$48)</f>
        <v>0</v>
      </c>
    </row>
    <row r="29" spans="1:6" s="123" customFormat="1" ht="21" customHeight="1" x14ac:dyDescent="0.25">
      <c r="A29" s="120" t="s">
        <v>1452</v>
      </c>
      <c r="B29" s="121" t="str">
        <f>DuLieu!B56</f>
        <v>Lần thứ 18</v>
      </c>
      <c r="C29" s="122">
        <f>COUNTIF('PL2-Chuathanh'!$K$11:$K$48,Thongkechuathanh!$B29)</f>
        <v>0</v>
      </c>
      <c r="D29" s="142">
        <f>SUMIF('PL2-Chuathanh'!$K$11:$K$48,Thongkechuathanh!$B29,'PL2-Chuathanh'!$L$11:$L$48)</f>
        <v>0</v>
      </c>
    </row>
    <row r="30" spans="1:6" s="123" customFormat="1" ht="21" customHeight="1" x14ac:dyDescent="0.25">
      <c r="A30" s="120" t="s">
        <v>1453</v>
      </c>
      <c r="B30" s="121" t="str">
        <f>DuLieu!B57</f>
        <v>Lần thứ 19</v>
      </c>
      <c r="C30" s="122">
        <f>COUNTIF('PL2-Chuathanh'!$K$11:$K$48,Thongkechuathanh!$B30)</f>
        <v>0</v>
      </c>
      <c r="D30" s="142">
        <f>SUMIF('PL2-Chuathanh'!$K$11:$K$48,Thongkechuathanh!$B30,'PL2-Chuathanh'!$L$11:$L$48)</f>
        <v>0</v>
      </c>
    </row>
    <row r="31" spans="1:6" s="116" customFormat="1" ht="21" customHeight="1" x14ac:dyDescent="0.25">
      <c r="A31" s="120" t="s">
        <v>1454</v>
      </c>
      <c r="B31" s="121" t="str">
        <f>DuLieu!B58</f>
        <v>Lần thứ 20</v>
      </c>
      <c r="C31" s="122">
        <f>COUNTIF('PL2-Chuathanh'!$K$11:$K$48,Thongkechuathanh!$B31)</f>
        <v>0</v>
      </c>
      <c r="D31" s="142">
        <f>SUMIF('PL2-Chuathanh'!$K$11:$K$48,Thongkechuathanh!$B31,'PL2-Chuathanh'!$L$11:$L$48)</f>
        <v>0</v>
      </c>
      <c r="F31" s="123"/>
    </row>
    <row r="32" spans="1:6" s="119" customFormat="1" ht="21" customHeight="1" x14ac:dyDescent="0.25">
      <c r="A32" s="114" t="s">
        <v>984</v>
      </c>
      <c r="B32" s="117" t="str">
        <f>DuLieu!B32</f>
        <v>Lý do bán đấu giá chưa thành</v>
      </c>
      <c r="C32" s="118">
        <f>SUM(C33:C37)</f>
        <v>31</v>
      </c>
      <c r="D32" s="118">
        <f>SUM(D33:D37)</f>
        <v>65445388.228</v>
      </c>
      <c r="E32" s="119" t="b">
        <f>C32=C11</f>
        <v>1</v>
      </c>
      <c r="F32" s="119" t="b">
        <f>D32=D11</f>
        <v>1</v>
      </c>
    </row>
    <row r="33" spans="1:6" s="116" customFormat="1" ht="21" customHeight="1" x14ac:dyDescent="0.25">
      <c r="A33" s="120" t="s">
        <v>985</v>
      </c>
      <c r="B33" s="121" t="str">
        <f>DuLieu!B33</f>
        <v>Giá trị tài sản định giá quá cao</v>
      </c>
      <c r="C33" s="113">
        <f>COUNTIF('PL2-Chuathanh'!$R$11:$R$48,Thongkechuathanh!$B33)</f>
        <v>9</v>
      </c>
      <c r="D33" s="143">
        <f>SUMIF('PL2-Chuathanh'!$R$11:$R$48,Thongkechuathanh!$B33,'PL2-Chuathanh'!$L$11:$L$48)</f>
        <v>18354256</v>
      </c>
    </row>
    <row r="34" spans="1:6" s="116" customFormat="1" ht="21" customHeight="1" x14ac:dyDescent="0.25">
      <c r="A34" s="120" t="s">
        <v>1048</v>
      </c>
      <c r="B34" s="121" t="str">
        <f>DuLieu!B34</f>
        <v>Tài sản không đúng hiện trạng kê biên</v>
      </c>
      <c r="C34" s="113">
        <f>COUNTIF('PL2-Chuathanh'!$R$11:$R$48,Thongkechuathanh!$B34)</f>
        <v>0</v>
      </c>
      <c r="D34" s="143">
        <f>SUMIF('PL2-Chuathanh'!$R$11:$R$48,Thongkechuathanh!$B34,'PL2-Chuathanh'!$L$11:$L$48)</f>
        <v>0</v>
      </c>
    </row>
    <row r="35" spans="1:6" s="116" customFormat="1" ht="21" customHeight="1" x14ac:dyDescent="0.25">
      <c r="A35" s="120" t="s">
        <v>1049</v>
      </c>
      <c r="B35" s="121" t="str">
        <f>DuLieu!B35</f>
        <v>Tài sản hư hỏng</v>
      </c>
      <c r="C35" s="113">
        <f>COUNTIF('PL2-Chuathanh'!$R$11:$R$48,Thongkechuathanh!$B35)</f>
        <v>0</v>
      </c>
      <c r="D35" s="143">
        <f>SUMIF('PL2-Chuathanh'!$R$11:$R$48,Thongkechuathanh!$B35,'PL2-Chuathanh'!$L$11:$L$48)</f>
        <v>0</v>
      </c>
    </row>
    <row r="36" spans="1:6" s="116" customFormat="1" ht="21" customHeight="1" x14ac:dyDescent="0.25">
      <c r="A36" s="120" t="s">
        <v>1050</v>
      </c>
      <c r="B36" s="121" t="str">
        <f>DuLieu!B36</f>
        <v>Tài sản có tranh chấp</v>
      </c>
      <c r="C36" s="113">
        <f>COUNTIF('PL2-Chuathanh'!$R$11:$R$48,Thongkechuathanh!$B36)</f>
        <v>0</v>
      </c>
      <c r="D36" s="143">
        <f>SUMIF('PL2-Chuathanh'!$R$11:$R$48,Thongkechuathanh!$B36,'PL2-Chuathanh'!$L$11:$L$48)</f>
        <v>0</v>
      </c>
    </row>
    <row r="37" spans="1:6" s="116" customFormat="1" ht="21" customHeight="1" x14ac:dyDescent="0.25">
      <c r="A37" s="120" t="s">
        <v>1051</v>
      </c>
      <c r="B37" s="121" t="s">
        <v>1003</v>
      </c>
      <c r="C37" s="113">
        <f>COUNTIF('PL2-Chuathanh'!$R$11:$R$48,Thongkechuathanh!$B37)</f>
        <v>22</v>
      </c>
      <c r="D37" s="143">
        <f>SUMIF('PL2-Chuathanh'!$R$11:$R$48,Thongkechuathanh!$B37,'PL2-Chuathanh'!$L$11:$L$48)</f>
        <v>47091132.228</v>
      </c>
    </row>
    <row r="38" spans="1:6" s="119" customFormat="1" ht="21" customHeight="1" x14ac:dyDescent="0.25">
      <c r="A38" s="114" t="s">
        <v>1025</v>
      </c>
      <c r="B38" s="117" t="s">
        <v>1481</v>
      </c>
      <c r="C38" s="118">
        <f>SUM(C39:C54)</f>
        <v>31</v>
      </c>
      <c r="D38" s="118">
        <f>SUM(D39:D54)</f>
        <v>65445388.228</v>
      </c>
      <c r="E38" s="119" t="b">
        <f>C38=C8</f>
        <v>1</v>
      </c>
      <c r="F38" s="119" t="b">
        <f>D38=D8</f>
        <v>1</v>
      </c>
    </row>
    <row r="39" spans="1:6" s="116" customFormat="1" ht="21" customHeight="1" x14ac:dyDescent="0.25">
      <c r="A39" s="120">
        <v>1</v>
      </c>
      <c r="B39" s="121" t="str">
        <f>DuLieu!B60</f>
        <v>Đất hoa màu</v>
      </c>
      <c r="C39" s="113">
        <f>COUNTIF('PL2-Chuathanh'!$J$11:$J$48,Thongkechuathanh!$B39)</f>
        <v>0</v>
      </c>
      <c r="D39" s="143">
        <f>SUMIF('PL2-Chuathanh'!$J$11:$J$48,Thongkechuathanh!$B39,'PL2-Chuathanh'!$L$11:$L$48)</f>
        <v>0</v>
      </c>
    </row>
    <row r="40" spans="1:6" s="116" customFormat="1" ht="21" customHeight="1" x14ac:dyDescent="0.25">
      <c r="A40" s="120">
        <v>2</v>
      </c>
      <c r="B40" s="121" t="str">
        <f>DuLieu!B61</f>
        <v>Đất nông nghiệp</v>
      </c>
      <c r="C40" s="113">
        <f>COUNTIF('PL2-Chuathanh'!$J$11:$J$48,Thongkechuathanh!$B40)</f>
        <v>1</v>
      </c>
      <c r="D40" s="143">
        <f>SUMIF('PL2-Chuathanh'!$J$11:$J$48,Thongkechuathanh!$B40,'PL2-Chuathanh'!$L$11:$L$48)</f>
        <v>274106</v>
      </c>
    </row>
    <row r="41" spans="1:6" s="116" customFormat="1" ht="21" customHeight="1" x14ac:dyDescent="0.25">
      <c r="A41" s="120">
        <v>3</v>
      </c>
      <c r="B41" s="121" t="str">
        <f>DuLieu!B62</f>
        <v>Quyền sử dụng đất</v>
      </c>
      <c r="C41" s="113">
        <f>COUNTIF('PL2-Chuathanh'!$J$11:$J$48,Thongkechuathanh!$B41)</f>
        <v>13</v>
      </c>
      <c r="D41" s="143">
        <f>SUMIF('PL2-Chuathanh'!$J$11:$J$48,Thongkechuathanh!$B41,'PL2-Chuathanh'!$L$11:$L$48)</f>
        <v>26808142</v>
      </c>
    </row>
    <row r="42" spans="1:6" s="116" customFormat="1" ht="21" customHeight="1" x14ac:dyDescent="0.25">
      <c r="A42" s="120">
        <v>4</v>
      </c>
      <c r="B42" s="121" t="str">
        <f>DuLieu!B63</f>
        <v>Quyền sử dụng đất và tài sản gắn liền với đất</v>
      </c>
      <c r="C42" s="113">
        <f>COUNTIF('PL2-Chuathanh'!$J$11:$J$48,Thongkechuathanh!$B42)</f>
        <v>17</v>
      </c>
      <c r="D42" s="143">
        <f>SUMIF('PL2-Chuathanh'!$J$11:$J$48,Thongkechuathanh!$B42,'PL2-Chuathanh'!$L$11:$L$48)</f>
        <v>38363140.228</v>
      </c>
    </row>
    <row r="43" spans="1:6" s="116" customFormat="1" ht="21" customHeight="1" x14ac:dyDescent="0.25">
      <c r="A43" s="120">
        <v>5</v>
      </c>
      <c r="B43" s="121" t="str">
        <f>DuLieu!B64</f>
        <v xml:space="preserve">Đất thổ cư </v>
      </c>
      <c r="C43" s="113">
        <f>COUNTIF('PL2-Chuathanh'!$J$11:$J$48,Thongkechuathanh!$B43)</f>
        <v>0</v>
      </c>
      <c r="D43" s="143">
        <f>SUMIF('PL2-Chuathanh'!$J$11:$J$48,Thongkechuathanh!$B43,'PL2-Chuathanh'!$L$11:$L$48)</f>
        <v>0</v>
      </c>
    </row>
    <row r="44" spans="1:6" s="116" customFormat="1" ht="21" customHeight="1" x14ac:dyDescent="0.25">
      <c r="A44" s="120">
        <v>6</v>
      </c>
      <c r="B44" s="121" t="str">
        <f>DuLieu!B65</f>
        <v>Cây ăn quả</v>
      </c>
      <c r="C44" s="113">
        <f>COUNTIF('PL2-Chuathanh'!$J$11:$J$48,Thongkechuathanh!$B44)</f>
        <v>0</v>
      </c>
      <c r="D44" s="143">
        <f>SUMIF('PL2-Chuathanh'!$J$11:$J$48,Thongkechuathanh!$B44,'PL2-Chuathanh'!$L$11:$L$48)</f>
        <v>0</v>
      </c>
    </row>
    <row r="45" spans="1:6" s="116" customFormat="1" ht="21" customHeight="1" x14ac:dyDescent="0.25">
      <c r="A45" s="120">
        <v>7</v>
      </c>
      <c r="B45" s="121" t="str">
        <f>DuLieu!B66</f>
        <v>Ô tô</v>
      </c>
      <c r="C45" s="113">
        <f>COUNTIF('PL2-Chuathanh'!$J$11:$J$48,Thongkechuathanh!$B45)</f>
        <v>0</v>
      </c>
      <c r="D45" s="143">
        <f>SUMIF('PL2-Chuathanh'!$J$11:$J$48,Thongkechuathanh!$B45,'PL2-Chuathanh'!$L$11:$L$48)</f>
        <v>0</v>
      </c>
    </row>
    <row r="46" spans="1:6" s="116" customFormat="1" ht="21" customHeight="1" x14ac:dyDescent="0.25">
      <c r="A46" s="120">
        <v>8</v>
      </c>
      <c r="B46" s="121" t="str">
        <f>DuLieu!B67</f>
        <v>Xe máy</v>
      </c>
      <c r="C46" s="113">
        <f>COUNTIF('PL2-Chuathanh'!$J$11:$J$48,Thongkechuathanh!$B46)</f>
        <v>0</v>
      </c>
      <c r="D46" s="143">
        <f>SUMIF('PL2-Chuathanh'!$J$11:$J$48,Thongkechuathanh!$B46,'PL2-Chuathanh'!$L$11:$L$48)</f>
        <v>0</v>
      </c>
    </row>
    <row r="47" spans="1:6" s="116" customFormat="1" ht="21" customHeight="1" x14ac:dyDescent="0.25">
      <c r="A47" s="120">
        <v>9</v>
      </c>
      <c r="B47" s="121" t="str">
        <f>DuLieu!B68</f>
        <v>Dây chuyền sản xuất</v>
      </c>
      <c r="C47" s="113">
        <f>COUNTIF('PL2-Chuathanh'!$J$11:$J$48,Thongkechuathanh!$B47)</f>
        <v>0</v>
      </c>
      <c r="D47" s="143">
        <f>SUMIF('PL2-Chuathanh'!$J$11:$J$48,Thongkechuathanh!$B47,'PL2-Chuathanh'!$L$11:$L$48)</f>
        <v>0</v>
      </c>
    </row>
    <row r="48" spans="1:6" s="116" customFormat="1" ht="21" customHeight="1" x14ac:dyDescent="0.25">
      <c r="A48" s="120">
        <v>10</v>
      </c>
      <c r="B48" s="121" t="str">
        <f>DuLieu!B69</f>
        <v>Máy móc thiết bị</v>
      </c>
      <c r="C48" s="113">
        <f>COUNTIF('PL2-Chuathanh'!$J$11:$J$48,Thongkechuathanh!$B48)</f>
        <v>0</v>
      </c>
      <c r="D48" s="143">
        <f>SUMIF('PL2-Chuathanh'!$J$11:$J$48,Thongkechuathanh!$B48,'PL2-Chuathanh'!$L$11:$L$48)</f>
        <v>0</v>
      </c>
    </row>
    <row r="49" spans="1:4" s="116" customFormat="1" ht="21" customHeight="1" x14ac:dyDescent="0.25">
      <c r="A49" s="120">
        <v>11</v>
      </c>
      <c r="B49" s="121" t="str">
        <f>DuLieu!B70</f>
        <v>Nhà xưởng và tài sản gắn liền trên đất</v>
      </c>
      <c r="C49" s="113">
        <f>COUNTIF('PL2-Chuathanh'!$J$11:$J$48,Thongkechuathanh!$B49)</f>
        <v>0</v>
      </c>
      <c r="D49" s="143">
        <f>SUMIF('PL2-Chuathanh'!$J$11:$J$48,Thongkechuathanh!$B49,'PL2-Chuathanh'!$L$11:$L$48)</f>
        <v>0</v>
      </c>
    </row>
    <row r="50" spans="1:4" s="116" customFormat="1" ht="21" customHeight="1" x14ac:dyDescent="0.25">
      <c r="A50" s="120">
        <v>12</v>
      </c>
      <c r="B50" s="121" t="str">
        <f>DuLieu!B71</f>
        <v>Động sản khác</v>
      </c>
      <c r="C50" s="113">
        <f>COUNTIF('PL2-Chuathanh'!$J$11:$J$48,Thongkechuathanh!$B50)</f>
        <v>0</v>
      </c>
      <c r="D50" s="143">
        <f>SUMIF('PL2-Chuathanh'!$J$11:$J$48,Thongkechuathanh!$B50,'PL2-Chuathanh'!$L$11:$L$48)</f>
        <v>0</v>
      </c>
    </row>
    <row r="51" spans="1:4" s="116" customFormat="1" ht="21" customHeight="1" x14ac:dyDescent="0.25">
      <c r="A51" s="120">
        <v>13</v>
      </c>
      <c r="B51" s="121" t="str">
        <f>DuLieu!B72</f>
        <v>Nhà cấp 4</v>
      </c>
      <c r="C51" s="113">
        <f>COUNTIF('PL2-Chuathanh'!$J$11:$J$48,Thongkechuathanh!$B51)</f>
        <v>0</v>
      </c>
      <c r="D51" s="143">
        <f>SUMIF('PL2-Chuathanh'!$J$11:$J$48,Thongkechuathanh!$B51,'PL2-Chuathanh'!$L$11:$L$48)</f>
        <v>0</v>
      </c>
    </row>
    <row r="52" spans="1:4" s="116" customFormat="1" ht="21" customHeight="1" x14ac:dyDescent="0.25">
      <c r="A52" s="120">
        <v>14</v>
      </c>
      <c r="B52" s="121" t="str">
        <f>DuLieu!B73</f>
        <v>Nhà ở và tài sản gắn liền</v>
      </c>
      <c r="C52" s="113">
        <f>COUNTIF('PL2-Chuathanh'!$J$11:$J$48,Thongkechuathanh!$B52)</f>
        <v>0</v>
      </c>
      <c r="D52" s="143">
        <f>SUMIF('PL2-Chuathanh'!$J$11:$J$48,Thongkechuathanh!$B52,'PL2-Chuathanh'!$L$11:$L$48)</f>
        <v>0</v>
      </c>
    </row>
    <row r="53" spans="1:4" s="116" customFormat="1" ht="21" customHeight="1" x14ac:dyDescent="0.25">
      <c r="A53" s="120">
        <v>15</v>
      </c>
      <c r="B53" s="121" t="str">
        <f>DuLieu!B74</f>
        <v>Nhà và đất</v>
      </c>
      <c r="C53" s="113">
        <f>COUNTIF('PL2-Chuathanh'!$J$11:$J$48,Thongkechuathanh!$B53)</f>
        <v>0</v>
      </c>
      <c r="D53" s="143">
        <f>SUMIF('PL2-Chuathanh'!$J$11:$J$48,Thongkechuathanh!$B53,'PL2-Chuathanh'!$L$11:$L$48)</f>
        <v>0</v>
      </c>
    </row>
    <row r="54" spans="1:4" s="116" customFormat="1" ht="21" customHeight="1" x14ac:dyDescent="0.25">
      <c r="A54" s="120">
        <v>16</v>
      </c>
      <c r="B54" s="121" t="str">
        <f>DuLieu!B75</f>
        <v>Khác</v>
      </c>
      <c r="C54" s="113">
        <f>COUNTIF('PL2-Chuathanh'!$J$11:$J$48,Thongkechuathanh!$B54)</f>
        <v>0</v>
      </c>
      <c r="D54" s="143">
        <f>SUMIF('PL2-Chuathanh'!$J$11:$J$48,Thongkechuathanh!$B54,'PL2-Chuathanh'!$L$11:$L$48)</f>
        <v>0</v>
      </c>
    </row>
    <row r="55" spans="1:4" s="51" customFormat="1" ht="20.25" customHeight="1" x14ac:dyDescent="0.25">
      <c r="A55" s="124"/>
      <c r="B55" s="125"/>
      <c r="C55" s="503" t="s">
        <v>1702</v>
      </c>
      <c r="D55" s="503"/>
    </row>
    <row r="56" spans="1:4" s="51" customFormat="1" ht="19.5" customHeight="1" x14ac:dyDescent="0.25">
      <c r="A56" s="63"/>
      <c r="B56" s="64" t="s">
        <v>986</v>
      </c>
      <c r="C56" s="491" t="s">
        <v>1018</v>
      </c>
      <c r="D56" s="491"/>
    </row>
    <row r="57" spans="1:4" s="51" customFormat="1" ht="22.5" customHeight="1" x14ac:dyDescent="0.25">
      <c r="A57" s="63"/>
      <c r="B57" s="64"/>
      <c r="C57" s="65"/>
      <c r="D57" s="64"/>
    </row>
    <row r="58" spans="1:4" s="51" customFormat="1" ht="22.5" customHeight="1" x14ac:dyDescent="0.25">
      <c r="A58" s="63"/>
      <c r="B58" s="64"/>
      <c r="C58" s="65"/>
      <c r="D58" s="64"/>
    </row>
    <row r="59" spans="1:4" s="51" customFormat="1" ht="22.5" customHeight="1" x14ac:dyDescent="0.25">
      <c r="A59" s="63"/>
      <c r="B59" s="64"/>
      <c r="C59" s="65"/>
      <c r="D59" s="64"/>
    </row>
    <row r="60" spans="1:4" s="51" customFormat="1" ht="22.5" customHeight="1" x14ac:dyDescent="0.25">
      <c r="A60" s="66"/>
      <c r="B60" s="66"/>
      <c r="C60" s="67"/>
      <c r="D60" s="67"/>
    </row>
    <row r="61" spans="1:4" s="51" customFormat="1" ht="22.5" customHeight="1" x14ac:dyDescent="0.3">
      <c r="A61" s="68"/>
      <c r="B61" s="126" t="s">
        <v>1493</v>
      </c>
      <c r="C61" s="497" t="s">
        <v>1494</v>
      </c>
      <c r="D61" s="497"/>
    </row>
    <row r="62" spans="1:4" s="51" customFormat="1" ht="63.75" customHeight="1" x14ac:dyDescent="0.25"/>
    <row r="63" spans="1:4" s="51" customFormat="1" ht="22.5" customHeight="1" x14ac:dyDescent="0.25"/>
    <row r="64" spans="1:4" s="51" customFormat="1" ht="22.5" customHeight="1" x14ac:dyDescent="0.25"/>
    <row r="65" s="51" customFormat="1" ht="22.5" customHeight="1" x14ac:dyDescent="0.25"/>
    <row r="66" s="51" customFormat="1" ht="22.5" customHeight="1" x14ac:dyDescent="0.25"/>
    <row r="67" s="51" customFormat="1" ht="22.5" customHeight="1" x14ac:dyDescent="0.25"/>
    <row r="68" s="51" customFormat="1" ht="22.5" customHeight="1" x14ac:dyDescent="0.25"/>
    <row r="69" s="51" customFormat="1" ht="22.5" customHeight="1" x14ac:dyDescent="0.25"/>
    <row r="70" s="51" customFormat="1" ht="22.5" customHeight="1" x14ac:dyDescent="0.25"/>
    <row r="71" s="51" customFormat="1" ht="22.5" customHeight="1" x14ac:dyDescent="0.25"/>
    <row r="72" s="51" customFormat="1" ht="22.5" customHeight="1" x14ac:dyDescent="0.25"/>
    <row r="73" s="51" customFormat="1" ht="22.5" customHeight="1" x14ac:dyDescent="0.25"/>
    <row r="74" s="51" customFormat="1" ht="22.5" customHeight="1" x14ac:dyDescent="0.25"/>
    <row r="75" s="51" customFormat="1" ht="22.5" customHeight="1" x14ac:dyDescent="0.25"/>
    <row r="76" s="51" customFormat="1" ht="22.5" customHeight="1" x14ac:dyDescent="0.25"/>
    <row r="77" s="51" customFormat="1" ht="22.5" customHeight="1" x14ac:dyDescent="0.25"/>
    <row r="78" s="51" customFormat="1" ht="22.5" customHeight="1" x14ac:dyDescent="0.25"/>
    <row r="79" s="51" customFormat="1" ht="22.5" customHeight="1" x14ac:dyDescent="0.25"/>
    <row r="80" s="51" customFormat="1" ht="22.5" customHeight="1" x14ac:dyDescent="0.25"/>
    <row r="81" s="51" customFormat="1" ht="22.5" customHeight="1" x14ac:dyDescent="0.25"/>
    <row r="82" s="51" customFormat="1" ht="22.5" customHeight="1" x14ac:dyDescent="0.25"/>
    <row r="83" s="51" customFormat="1" ht="22.5" customHeight="1" x14ac:dyDescent="0.25"/>
    <row r="84" s="51" customFormat="1" ht="22.5" customHeight="1" x14ac:dyDescent="0.25"/>
    <row r="85" s="51" customFormat="1" ht="22.5" customHeight="1" x14ac:dyDescent="0.25"/>
    <row r="86" s="51" customFormat="1" ht="22.5" customHeight="1" x14ac:dyDescent="0.25"/>
    <row r="87" s="51" customFormat="1" ht="22.5" customHeight="1" x14ac:dyDescent="0.25"/>
    <row r="88" s="51" customFormat="1" ht="22.5" customHeight="1" x14ac:dyDescent="0.25"/>
    <row r="89" s="51" customFormat="1" ht="22.5" customHeight="1" x14ac:dyDescent="0.25"/>
    <row r="90" s="51" customFormat="1" ht="22.5" customHeight="1" x14ac:dyDescent="0.25"/>
    <row r="91" s="51" customFormat="1" ht="22.5" customHeight="1" x14ac:dyDescent="0.25"/>
    <row r="92" s="51" customFormat="1" ht="22.5" customHeight="1" x14ac:dyDescent="0.25"/>
    <row r="93" s="51" customFormat="1" ht="22.5" customHeight="1" x14ac:dyDescent="0.25"/>
    <row r="94" s="51" customFormat="1" ht="22.5" customHeight="1" x14ac:dyDescent="0.25"/>
    <row r="95" s="51" customFormat="1" ht="22.5" customHeight="1" x14ac:dyDescent="0.25"/>
    <row r="96" s="51" customFormat="1" ht="22.5" customHeight="1" x14ac:dyDescent="0.25"/>
    <row r="97" spans="2:4" ht="15.75" customHeight="1" x14ac:dyDescent="0.25">
      <c r="B97" s="51"/>
      <c r="C97" s="51"/>
      <c r="D97" s="51"/>
    </row>
    <row r="98" spans="2:4" ht="18" customHeight="1" x14ac:dyDescent="0.25">
      <c r="B98" s="51"/>
      <c r="C98" s="51"/>
      <c r="D98" s="51"/>
    </row>
    <row r="99" spans="2:4" ht="15.75" customHeight="1" x14ac:dyDescent="0.25">
      <c r="B99" s="51"/>
      <c r="C99" s="51"/>
      <c r="D99" s="51"/>
    </row>
    <row r="100" spans="2:4" x14ac:dyDescent="0.25">
      <c r="B100" s="51"/>
      <c r="C100" s="51"/>
      <c r="D100" s="51"/>
    </row>
    <row r="101" spans="2:4" x14ac:dyDescent="0.25">
      <c r="B101" s="51"/>
      <c r="C101" s="51"/>
      <c r="D101" s="51"/>
    </row>
    <row r="102" spans="2:4" x14ac:dyDescent="0.25">
      <c r="B102" s="51"/>
      <c r="C102" s="51"/>
      <c r="D102" s="51"/>
    </row>
    <row r="103" spans="2:4" x14ac:dyDescent="0.25">
      <c r="B103" s="51"/>
      <c r="C103" s="51"/>
      <c r="D103" s="51"/>
    </row>
    <row r="104" spans="2:4" ht="15.75" customHeight="1" x14ac:dyDescent="0.25">
      <c r="B104" s="51"/>
      <c r="C104" s="51"/>
      <c r="D104" s="51"/>
    </row>
    <row r="105" spans="2:4" x14ac:dyDescent="0.25">
      <c r="B105" s="51"/>
      <c r="C105" s="51"/>
      <c r="D105" s="51"/>
    </row>
    <row r="106" spans="2:4" x14ac:dyDescent="0.25">
      <c r="B106" s="51"/>
      <c r="C106" s="51"/>
      <c r="D106" s="51"/>
    </row>
    <row r="107" spans="2:4" x14ac:dyDescent="0.25">
      <c r="B107" s="51"/>
      <c r="C107" s="51"/>
      <c r="D107" s="51"/>
    </row>
  </sheetData>
  <sheetProtection algorithmName="SHA-512" hashValue="oq6S2ENb3gdgwvkvSYHBy07h+AmSSzGbh+VPA5rr47mvZvCNiDSor5cHt8jqCjJShJQemx38V+ASGl2fwUQ6Ug==" saltValue="4lSTeB9scWsQ7gZi4bmvqA==" spinCount="100000" sheet="1" objects="1" scenarios="1"/>
  <protectedRanges>
    <protectedRange sqref="A3 B55:D61" name="Range1"/>
  </protectedRanges>
  <mergeCells count="9">
    <mergeCell ref="C61:D61"/>
    <mergeCell ref="A1:B1"/>
    <mergeCell ref="A2:B2"/>
    <mergeCell ref="A3:D3"/>
    <mergeCell ref="A4:D4"/>
    <mergeCell ref="C56:D56"/>
    <mergeCell ref="A6:A7"/>
    <mergeCell ref="C5:D5"/>
    <mergeCell ref="C55:D55"/>
  </mergeCells>
  <printOptions horizontalCentered="1"/>
  <pageMargins left="0.4" right="0.35" top="0.42" bottom="0.74803149606299202" header="0.31496062992126" footer="0.31496062992126"/>
  <pageSetup paperSize="9" orientation="portrait" r:id="rId1"/>
  <rowBreaks count="2" manualBreakCount="2">
    <brk id="61" max="5" man="1"/>
    <brk id="62" max="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B75"/>
  <sheetViews>
    <sheetView tabSelected="1" topLeftCell="A91" workbookViewId="0">
      <selection activeCell="B60" sqref="B60"/>
    </sheetView>
  </sheetViews>
  <sheetFormatPr defaultColWidth="9" defaultRowHeight="14.25" x14ac:dyDescent="0.2"/>
  <cols>
    <col min="1" max="1" width="6.85546875" style="78" customWidth="1"/>
    <col min="2" max="2" width="81.85546875" style="78" customWidth="1"/>
    <col min="3" max="16384" width="9" style="78"/>
  </cols>
  <sheetData>
    <row r="2" spans="1:2" x14ac:dyDescent="0.2">
      <c r="A2" s="77" t="s">
        <v>1004</v>
      </c>
      <c r="B2" s="77" t="s">
        <v>1012</v>
      </c>
    </row>
    <row r="3" spans="1:2" s="83" customFormat="1" x14ac:dyDescent="0.2">
      <c r="A3" s="81" t="s">
        <v>981</v>
      </c>
      <c r="B3" s="82" t="s">
        <v>1005</v>
      </c>
    </row>
    <row r="4" spans="1:2" x14ac:dyDescent="0.2">
      <c r="A4" s="79">
        <v>1</v>
      </c>
      <c r="B4" s="80" t="s">
        <v>1076</v>
      </c>
    </row>
    <row r="5" spans="1:2" x14ac:dyDescent="0.2">
      <c r="A5" s="79">
        <v>2</v>
      </c>
      <c r="B5" s="80" t="s">
        <v>1006</v>
      </c>
    </row>
    <row r="6" spans="1:2" x14ac:dyDescent="0.2">
      <c r="A6" s="81" t="s">
        <v>982</v>
      </c>
      <c r="B6" s="82" t="s">
        <v>1019</v>
      </c>
    </row>
    <row r="7" spans="1:2" x14ac:dyDescent="0.2">
      <c r="A7" s="79">
        <v>1</v>
      </c>
      <c r="B7" s="80" t="s">
        <v>1020</v>
      </c>
    </row>
    <row r="8" spans="1:2" x14ac:dyDescent="0.2">
      <c r="A8" s="79">
        <v>2</v>
      </c>
      <c r="B8" s="80" t="s">
        <v>1021</v>
      </c>
    </row>
    <row r="9" spans="1:2" x14ac:dyDescent="0.2">
      <c r="A9" s="81" t="s">
        <v>983</v>
      </c>
      <c r="B9" s="82" t="s">
        <v>1029</v>
      </c>
    </row>
    <row r="10" spans="1:2" x14ac:dyDescent="0.2">
      <c r="A10" s="79">
        <v>1</v>
      </c>
      <c r="B10" s="80" t="s">
        <v>995</v>
      </c>
    </row>
    <row r="11" spans="1:2" x14ac:dyDescent="0.2">
      <c r="A11" s="79">
        <v>2</v>
      </c>
      <c r="B11" s="80" t="s">
        <v>996</v>
      </c>
    </row>
    <row r="12" spans="1:2" x14ac:dyDescent="0.2">
      <c r="A12" s="79">
        <v>3</v>
      </c>
      <c r="B12" s="80" t="s">
        <v>997</v>
      </c>
    </row>
    <row r="13" spans="1:2" s="83" customFormat="1" x14ac:dyDescent="0.2">
      <c r="A13" s="81" t="s">
        <v>984</v>
      </c>
      <c r="B13" s="82" t="s">
        <v>970</v>
      </c>
    </row>
    <row r="14" spans="1:2" x14ac:dyDescent="0.2">
      <c r="A14" s="79">
        <v>1</v>
      </c>
      <c r="B14" s="80" t="s">
        <v>991</v>
      </c>
    </row>
    <row r="15" spans="1:2" x14ac:dyDescent="0.2">
      <c r="A15" s="79">
        <v>2</v>
      </c>
      <c r="B15" s="80" t="s">
        <v>992</v>
      </c>
    </row>
    <row r="16" spans="1:2" x14ac:dyDescent="0.2">
      <c r="A16" s="79">
        <v>3</v>
      </c>
      <c r="B16" s="80" t="s">
        <v>1003</v>
      </c>
    </row>
    <row r="17" spans="1:2" x14ac:dyDescent="0.2">
      <c r="A17" s="81" t="s">
        <v>1025</v>
      </c>
      <c r="B17" s="82" t="s">
        <v>1011</v>
      </c>
    </row>
    <row r="18" spans="1:2" x14ac:dyDescent="0.2">
      <c r="A18" s="79">
        <v>1</v>
      </c>
      <c r="B18" s="80" t="s">
        <v>989</v>
      </c>
    </row>
    <row r="19" spans="1:2" x14ac:dyDescent="0.2">
      <c r="A19" s="79">
        <v>2</v>
      </c>
      <c r="B19" s="80" t="s">
        <v>972</v>
      </c>
    </row>
    <row r="20" spans="1:2" x14ac:dyDescent="0.2">
      <c r="A20" s="79">
        <v>3</v>
      </c>
      <c r="B20" s="80" t="s">
        <v>973</v>
      </c>
    </row>
    <row r="21" spans="1:2" x14ac:dyDescent="0.2">
      <c r="A21" s="79">
        <v>4</v>
      </c>
      <c r="B21" s="80" t="s">
        <v>993</v>
      </c>
    </row>
    <row r="22" spans="1:2" x14ac:dyDescent="0.2">
      <c r="A22" s="79">
        <v>5</v>
      </c>
      <c r="B22" s="80" t="s">
        <v>1031</v>
      </c>
    </row>
    <row r="23" spans="1:2" x14ac:dyDescent="0.2">
      <c r="A23" s="79">
        <v>6</v>
      </c>
      <c r="B23" s="80" t="s">
        <v>1032</v>
      </c>
    </row>
    <row r="24" spans="1:2" x14ac:dyDescent="0.2">
      <c r="A24" s="79">
        <v>7</v>
      </c>
      <c r="B24" s="80" t="s">
        <v>1038</v>
      </c>
    </row>
    <row r="25" spans="1:2" x14ac:dyDescent="0.2">
      <c r="A25" s="79">
        <v>8</v>
      </c>
      <c r="B25" s="80" t="s">
        <v>974</v>
      </c>
    </row>
    <row r="26" spans="1:2" x14ac:dyDescent="0.2">
      <c r="A26" s="79">
        <v>9</v>
      </c>
      <c r="B26" s="80" t="s">
        <v>1033</v>
      </c>
    </row>
    <row r="27" spans="1:2" x14ac:dyDescent="0.2">
      <c r="A27" s="79">
        <v>10</v>
      </c>
      <c r="B27" s="80" t="s">
        <v>1034</v>
      </c>
    </row>
    <row r="28" spans="1:2" x14ac:dyDescent="0.2">
      <c r="A28" s="79">
        <v>11</v>
      </c>
      <c r="B28" s="80" t="s">
        <v>1035</v>
      </c>
    </row>
    <row r="29" spans="1:2" x14ac:dyDescent="0.2">
      <c r="A29" s="79">
        <v>12</v>
      </c>
      <c r="B29" s="80" t="s">
        <v>1036</v>
      </c>
    </row>
    <row r="30" spans="1:2" x14ac:dyDescent="0.2">
      <c r="A30" s="79">
        <v>13</v>
      </c>
      <c r="B30" s="80" t="s">
        <v>1037</v>
      </c>
    </row>
    <row r="31" spans="1:2" x14ac:dyDescent="0.2">
      <c r="A31" s="79">
        <v>14</v>
      </c>
      <c r="B31" s="80" t="s">
        <v>1003</v>
      </c>
    </row>
    <row r="32" spans="1:2" x14ac:dyDescent="0.2">
      <c r="A32" s="81" t="s">
        <v>1026</v>
      </c>
      <c r="B32" s="82" t="s">
        <v>1024</v>
      </c>
    </row>
    <row r="33" spans="1:2" x14ac:dyDescent="0.2">
      <c r="A33" s="79">
        <v>1</v>
      </c>
      <c r="B33" s="80" t="s">
        <v>999</v>
      </c>
    </row>
    <row r="34" spans="1:2" x14ac:dyDescent="0.2">
      <c r="A34" s="79">
        <v>2</v>
      </c>
      <c r="B34" s="80" t="s">
        <v>1000</v>
      </c>
    </row>
    <row r="35" spans="1:2" x14ac:dyDescent="0.2">
      <c r="A35" s="79">
        <v>3</v>
      </c>
      <c r="B35" s="80" t="s">
        <v>998</v>
      </c>
    </row>
    <row r="36" spans="1:2" x14ac:dyDescent="0.2">
      <c r="A36" s="79">
        <v>4</v>
      </c>
      <c r="B36" s="80" t="s">
        <v>1001</v>
      </c>
    </row>
    <row r="37" spans="1:2" x14ac:dyDescent="0.2">
      <c r="A37" s="79">
        <v>5</v>
      </c>
      <c r="B37" s="80" t="s">
        <v>1003</v>
      </c>
    </row>
    <row r="38" spans="1:2" x14ac:dyDescent="0.2">
      <c r="A38" s="81" t="s">
        <v>1026</v>
      </c>
      <c r="B38" s="82" t="s">
        <v>1066</v>
      </c>
    </row>
    <row r="39" spans="1:2" x14ac:dyDescent="0.2">
      <c r="A39" s="79">
        <v>1</v>
      </c>
      <c r="B39" s="80" t="s">
        <v>1022</v>
      </c>
    </row>
    <row r="40" spans="1:2" x14ac:dyDescent="0.2">
      <c r="A40" s="79">
        <v>2</v>
      </c>
      <c r="B40" s="80" t="s">
        <v>1023</v>
      </c>
    </row>
    <row r="41" spans="1:2" x14ac:dyDescent="0.2">
      <c r="A41" s="79">
        <v>3</v>
      </c>
      <c r="B41" s="80" t="s">
        <v>1057</v>
      </c>
    </row>
    <row r="42" spans="1:2" x14ac:dyDescent="0.2">
      <c r="A42" s="79">
        <v>4</v>
      </c>
      <c r="B42" s="80" t="s">
        <v>1058</v>
      </c>
    </row>
    <row r="43" spans="1:2" x14ac:dyDescent="0.2">
      <c r="A43" s="79">
        <v>5</v>
      </c>
      <c r="B43" s="80" t="s">
        <v>1059</v>
      </c>
    </row>
    <row r="44" spans="1:2" x14ac:dyDescent="0.2">
      <c r="A44" s="79">
        <v>6</v>
      </c>
      <c r="B44" s="80" t="s">
        <v>1060</v>
      </c>
    </row>
    <row r="45" spans="1:2" x14ac:dyDescent="0.2">
      <c r="A45" s="79">
        <v>7</v>
      </c>
      <c r="B45" s="80" t="s">
        <v>1061</v>
      </c>
    </row>
    <row r="46" spans="1:2" x14ac:dyDescent="0.2">
      <c r="A46" s="79">
        <v>8</v>
      </c>
      <c r="B46" s="80" t="s">
        <v>1062</v>
      </c>
    </row>
    <row r="47" spans="1:2" x14ac:dyDescent="0.2">
      <c r="A47" s="79">
        <v>9</v>
      </c>
      <c r="B47" s="80" t="s">
        <v>1063</v>
      </c>
    </row>
    <row r="48" spans="1:2" x14ac:dyDescent="0.2">
      <c r="A48" s="79">
        <v>10</v>
      </c>
      <c r="B48" s="80" t="s">
        <v>1064</v>
      </c>
    </row>
    <row r="49" spans="1:2" x14ac:dyDescent="0.2">
      <c r="A49" s="79">
        <v>11</v>
      </c>
      <c r="B49" s="80" t="s">
        <v>1077</v>
      </c>
    </row>
    <row r="50" spans="1:2" x14ac:dyDescent="0.2">
      <c r="A50" s="79">
        <v>12</v>
      </c>
      <c r="B50" s="80" t="s">
        <v>1078</v>
      </c>
    </row>
    <row r="51" spans="1:2" x14ac:dyDescent="0.2">
      <c r="A51" s="79">
        <v>13</v>
      </c>
      <c r="B51" s="80" t="s">
        <v>1079</v>
      </c>
    </row>
    <row r="52" spans="1:2" x14ac:dyDescent="0.2">
      <c r="A52" s="79">
        <v>14</v>
      </c>
      <c r="B52" s="80" t="s">
        <v>1080</v>
      </c>
    </row>
    <row r="53" spans="1:2" x14ac:dyDescent="0.2">
      <c r="A53" s="79">
        <v>15</v>
      </c>
      <c r="B53" s="80" t="s">
        <v>1081</v>
      </c>
    </row>
    <row r="54" spans="1:2" x14ac:dyDescent="0.2">
      <c r="A54" s="79">
        <v>16</v>
      </c>
      <c r="B54" s="80" t="s">
        <v>1082</v>
      </c>
    </row>
    <row r="55" spans="1:2" x14ac:dyDescent="0.2">
      <c r="A55" s="79">
        <v>17</v>
      </c>
      <c r="B55" s="80" t="s">
        <v>1083</v>
      </c>
    </row>
    <row r="56" spans="1:2" x14ac:dyDescent="0.2">
      <c r="A56" s="79">
        <v>18</v>
      </c>
      <c r="B56" s="80" t="s">
        <v>1084</v>
      </c>
    </row>
    <row r="57" spans="1:2" x14ac:dyDescent="0.2">
      <c r="A57" s="79">
        <v>19</v>
      </c>
      <c r="B57" s="80" t="s">
        <v>1085</v>
      </c>
    </row>
    <row r="58" spans="1:2" x14ac:dyDescent="0.2">
      <c r="A58" s="79">
        <v>20</v>
      </c>
      <c r="B58" s="80" t="s">
        <v>1086</v>
      </c>
    </row>
    <row r="59" spans="1:2" x14ac:dyDescent="0.2">
      <c r="A59" s="81" t="s">
        <v>1480</v>
      </c>
      <c r="B59" s="82" t="s">
        <v>1481</v>
      </c>
    </row>
    <row r="60" spans="1:2" x14ac:dyDescent="0.2">
      <c r="A60" s="79">
        <v>1</v>
      </c>
      <c r="B60" s="80" t="s">
        <v>1464</v>
      </c>
    </row>
    <row r="61" spans="1:2" x14ac:dyDescent="0.2">
      <c r="A61" s="79">
        <v>2</v>
      </c>
      <c r="B61" s="80" t="s">
        <v>1465</v>
      </c>
    </row>
    <row r="62" spans="1:2" x14ac:dyDescent="0.2">
      <c r="A62" s="79">
        <v>3</v>
      </c>
      <c r="B62" s="80" t="s">
        <v>1466</v>
      </c>
    </row>
    <row r="63" spans="1:2" x14ac:dyDescent="0.2">
      <c r="A63" s="79">
        <v>4</v>
      </c>
      <c r="B63" s="80" t="s">
        <v>1467</v>
      </c>
    </row>
    <row r="64" spans="1:2" x14ac:dyDescent="0.2">
      <c r="A64" s="79">
        <v>5</v>
      </c>
      <c r="B64" s="80" t="s">
        <v>1468</v>
      </c>
    </row>
    <row r="65" spans="1:2" x14ac:dyDescent="0.2">
      <c r="A65" s="79">
        <v>6</v>
      </c>
      <c r="B65" s="80" t="s">
        <v>1469</v>
      </c>
    </row>
    <row r="66" spans="1:2" x14ac:dyDescent="0.2">
      <c r="A66" s="79">
        <v>7</v>
      </c>
      <c r="B66" s="80" t="s">
        <v>1470</v>
      </c>
    </row>
    <row r="67" spans="1:2" x14ac:dyDescent="0.2">
      <c r="A67" s="79">
        <v>8</v>
      </c>
      <c r="B67" s="80" t="s">
        <v>1471</v>
      </c>
    </row>
    <row r="68" spans="1:2" x14ac:dyDescent="0.2">
      <c r="A68" s="79">
        <v>9</v>
      </c>
      <c r="B68" s="80" t="s">
        <v>1472</v>
      </c>
    </row>
    <row r="69" spans="1:2" x14ac:dyDescent="0.2">
      <c r="A69" s="79">
        <v>10</v>
      </c>
      <c r="B69" s="80" t="s">
        <v>1473</v>
      </c>
    </row>
    <row r="70" spans="1:2" x14ac:dyDescent="0.2">
      <c r="A70" s="79">
        <v>11</v>
      </c>
      <c r="B70" s="80" t="s">
        <v>1474</v>
      </c>
    </row>
    <row r="71" spans="1:2" x14ac:dyDescent="0.2">
      <c r="A71" s="79">
        <v>12</v>
      </c>
      <c r="B71" s="80" t="s">
        <v>1475</v>
      </c>
    </row>
    <row r="72" spans="1:2" x14ac:dyDescent="0.2">
      <c r="A72" s="79">
        <v>13</v>
      </c>
      <c r="B72" s="80" t="s">
        <v>1476</v>
      </c>
    </row>
    <row r="73" spans="1:2" x14ac:dyDescent="0.2">
      <c r="A73" s="79">
        <v>14</v>
      </c>
      <c r="B73" s="80" t="s">
        <v>1477</v>
      </c>
    </row>
    <row r="74" spans="1:2" x14ac:dyDescent="0.2">
      <c r="A74" s="79">
        <v>15</v>
      </c>
      <c r="B74" s="80" t="s">
        <v>1478</v>
      </c>
    </row>
    <row r="75" spans="1:2" x14ac:dyDescent="0.2">
      <c r="A75" s="79">
        <v>16</v>
      </c>
      <c r="B75" s="80" t="s">
        <v>1479</v>
      </c>
    </row>
  </sheetData>
  <sheetProtection password="C763" sheet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D364"/>
  <sheetViews>
    <sheetView topLeftCell="A553" workbookViewId="0">
      <selection activeCell="B161" sqref="B161"/>
    </sheetView>
  </sheetViews>
  <sheetFormatPr defaultRowHeight="15" x14ac:dyDescent="0.25"/>
  <cols>
    <col min="2" max="2" width="91.85546875" customWidth="1"/>
    <col min="3" max="3" width="15.28515625" customWidth="1"/>
  </cols>
  <sheetData>
    <row r="2" spans="1:3" x14ac:dyDescent="0.25">
      <c r="A2" t="s">
        <v>0</v>
      </c>
      <c r="B2" t="s">
        <v>1095</v>
      </c>
    </row>
    <row r="3" spans="1:3" s="106" customFormat="1" x14ac:dyDescent="0.25">
      <c r="A3" s="106" t="s">
        <v>980</v>
      </c>
      <c r="B3" s="103" t="s">
        <v>1448</v>
      </c>
    </row>
    <row r="4" spans="1:3" s="102" customFormat="1" x14ac:dyDescent="0.25">
      <c r="A4">
        <v>1</v>
      </c>
      <c r="B4" t="s">
        <v>1096</v>
      </c>
      <c r="C4"/>
    </row>
    <row r="5" spans="1:3" s="102" customFormat="1" x14ac:dyDescent="0.25">
      <c r="A5">
        <v>2</v>
      </c>
      <c r="B5" t="s">
        <v>1097</v>
      </c>
      <c r="C5"/>
    </row>
    <row r="6" spans="1:3" s="102" customFormat="1" x14ac:dyDescent="0.25">
      <c r="A6">
        <v>3</v>
      </c>
      <c r="B6" t="s">
        <v>1098</v>
      </c>
      <c r="C6"/>
    </row>
    <row r="7" spans="1:3" s="102" customFormat="1" x14ac:dyDescent="0.25">
      <c r="A7">
        <v>4</v>
      </c>
      <c r="B7" t="s">
        <v>1099</v>
      </c>
      <c r="C7"/>
    </row>
    <row r="8" spans="1:3" s="102" customFormat="1" x14ac:dyDescent="0.25">
      <c r="A8">
        <v>5</v>
      </c>
      <c r="B8" t="s">
        <v>1100</v>
      </c>
      <c r="C8"/>
    </row>
    <row r="9" spans="1:3" s="102" customFormat="1" x14ac:dyDescent="0.25">
      <c r="A9">
        <v>6</v>
      </c>
      <c r="B9" t="s">
        <v>1101</v>
      </c>
      <c r="C9"/>
    </row>
    <row r="10" spans="1:3" s="102" customFormat="1" x14ac:dyDescent="0.25">
      <c r="A10">
        <v>7</v>
      </c>
      <c r="B10" t="s">
        <v>1102</v>
      </c>
      <c r="C10"/>
    </row>
    <row r="11" spans="1:3" s="102" customFormat="1" x14ac:dyDescent="0.25">
      <c r="A11">
        <v>8</v>
      </c>
      <c r="B11" t="s">
        <v>1103</v>
      </c>
      <c r="C11"/>
    </row>
    <row r="12" spans="1:3" s="102" customFormat="1" x14ac:dyDescent="0.25">
      <c r="A12">
        <v>9</v>
      </c>
      <c r="B12" t="s">
        <v>1104</v>
      </c>
      <c r="C12"/>
    </row>
    <row r="13" spans="1:3" s="102" customFormat="1" x14ac:dyDescent="0.25">
      <c r="A13">
        <v>10</v>
      </c>
      <c r="B13" t="s">
        <v>1105</v>
      </c>
      <c r="C13"/>
    </row>
    <row r="14" spans="1:3" s="102" customFormat="1" x14ac:dyDescent="0.25">
      <c r="A14">
        <v>11</v>
      </c>
      <c r="B14" t="s">
        <v>1106</v>
      </c>
      <c r="C14"/>
    </row>
    <row r="15" spans="1:3" s="102" customFormat="1" x14ac:dyDescent="0.25">
      <c r="A15">
        <v>12</v>
      </c>
      <c r="B15" t="s">
        <v>1107</v>
      </c>
      <c r="C15"/>
    </row>
    <row r="16" spans="1:3" s="102" customFormat="1" x14ac:dyDescent="0.25">
      <c r="A16">
        <v>13</v>
      </c>
      <c r="B16" t="s">
        <v>1108</v>
      </c>
      <c r="C16"/>
    </row>
    <row r="17" spans="1:3" s="102" customFormat="1" x14ac:dyDescent="0.25">
      <c r="A17">
        <v>14</v>
      </c>
      <c r="B17" t="s">
        <v>1109</v>
      </c>
      <c r="C17"/>
    </row>
    <row r="18" spans="1:3" s="102" customFormat="1" x14ac:dyDescent="0.25">
      <c r="A18">
        <v>15</v>
      </c>
      <c r="B18" t="s">
        <v>1110</v>
      </c>
      <c r="C18"/>
    </row>
    <row r="19" spans="1:3" s="102" customFormat="1" x14ac:dyDescent="0.25">
      <c r="A19">
        <v>16</v>
      </c>
      <c r="B19" t="s">
        <v>1111</v>
      </c>
      <c r="C19"/>
    </row>
    <row r="20" spans="1:3" s="102" customFormat="1" x14ac:dyDescent="0.25">
      <c r="A20">
        <v>17</v>
      </c>
      <c r="B20" t="s">
        <v>1112</v>
      </c>
      <c r="C20"/>
    </row>
    <row r="21" spans="1:3" s="102" customFormat="1" x14ac:dyDescent="0.25">
      <c r="A21">
        <v>18</v>
      </c>
      <c r="B21" t="s">
        <v>1113</v>
      </c>
      <c r="C21"/>
    </row>
    <row r="22" spans="1:3" s="102" customFormat="1" x14ac:dyDescent="0.25">
      <c r="A22">
        <v>19</v>
      </c>
      <c r="B22" t="s">
        <v>1114</v>
      </c>
      <c r="C22"/>
    </row>
    <row r="23" spans="1:3" s="102" customFormat="1" x14ac:dyDescent="0.25">
      <c r="A23">
        <v>20</v>
      </c>
      <c r="B23" t="s">
        <v>1115</v>
      </c>
      <c r="C23"/>
    </row>
    <row r="24" spans="1:3" s="102" customFormat="1" x14ac:dyDescent="0.25">
      <c r="A24">
        <v>21</v>
      </c>
      <c r="B24" t="s">
        <v>1116</v>
      </c>
      <c r="C24"/>
    </row>
    <row r="25" spans="1:3" s="102" customFormat="1" x14ac:dyDescent="0.25">
      <c r="A25">
        <v>22</v>
      </c>
      <c r="B25" t="s">
        <v>1117</v>
      </c>
      <c r="C25"/>
    </row>
    <row r="26" spans="1:3" s="102" customFormat="1" x14ac:dyDescent="0.25">
      <c r="A26">
        <v>23</v>
      </c>
      <c r="B26" t="s">
        <v>1118</v>
      </c>
      <c r="C26"/>
    </row>
    <row r="27" spans="1:3" s="102" customFormat="1" x14ac:dyDescent="0.25">
      <c r="A27">
        <v>24</v>
      </c>
      <c r="B27" t="s">
        <v>1119</v>
      </c>
      <c r="C27"/>
    </row>
    <row r="28" spans="1:3" s="102" customFormat="1" x14ac:dyDescent="0.25">
      <c r="A28">
        <v>25</v>
      </c>
      <c r="B28" t="s">
        <v>1120</v>
      </c>
      <c r="C28"/>
    </row>
    <row r="29" spans="1:3" s="102" customFormat="1" x14ac:dyDescent="0.25">
      <c r="A29">
        <v>26</v>
      </c>
      <c r="B29" t="s">
        <v>1121</v>
      </c>
      <c r="C29"/>
    </row>
    <row r="30" spans="1:3" s="102" customFormat="1" x14ac:dyDescent="0.25">
      <c r="A30">
        <v>27</v>
      </c>
      <c r="B30" t="s">
        <v>1122</v>
      </c>
      <c r="C30"/>
    </row>
    <row r="31" spans="1:3" s="102" customFormat="1" x14ac:dyDescent="0.25">
      <c r="A31">
        <v>28</v>
      </c>
      <c r="B31" t="s">
        <v>1123</v>
      </c>
      <c r="C31"/>
    </row>
    <row r="32" spans="1:3" s="102" customFormat="1" x14ac:dyDescent="0.25">
      <c r="A32">
        <v>29</v>
      </c>
      <c r="B32" t="s">
        <v>1124</v>
      </c>
      <c r="C32"/>
    </row>
    <row r="33" spans="1:3" s="102" customFormat="1" x14ac:dyDescent="0.25">
      <c r="A33">
        <v>30</v>
      </c>
      <c r="B33" t="s">
        <v>1125</v>
      </c>
      <c r="C33"/>
    </row>
    <row r="34" spans="1:3" s="102" customFormat="1" x14ac:dyDescent="0.25">
      <c r="A34">
        <v>31</v>
      </c>
      <c r="B34" t="s">
        <v>1126</v>
      </c>
      <c r="C34"/>
    </row>
    <row r="35" spans="1:3" s="102" customFormat="1" x14ac:dyDescent="0.25">
      <c r="A35">
        <v>32</v>
      </c>
      <c r="B35" t="s">
        <v>1127</v>
      </c>
      <c r="C35"/>
    </row>
    <row r="36" spans="1:3" s="102" customFormat="1" x14ac:dyDescent="0.25">
      <c r="A36">
        <v>33</v>
      </c>
      <c r="B36" t="s">
        <v>1128</v>
      </c>
      <c r="C36"/>
    </row>
    <row r="37" spans="1:3" s="102" customFormat="1" x14ac:dyDescent="0.25">
      <c r="A37">
        <v>34</v>
      </c>
      <c r="B37" t="s">
        <v>1129</v>
      </c>
      <c r="C37"/>
    </row>
    <row r="38" spans="1:3" s="102" customFormat="1" x14ac:dyDescent="0.25">
      <c r="A38">
        <v>35</v>
      </c>
      <c r="B38" t="s">
        <v>1130</v>
      </c>
      <c r="C38"/>
    </row>
    <row r="39" spans="1:3" s="102" customFormat="1" x14ac:dyDescent="0.25">
      <c r="A39">
        <v>36</v>
      </c>
      <c r="B39" t="s">
        <v>1131</v>
      </c>
      <c r="C39"/>
    </row>
    <row r="40" spans="1:3" s="102" customFormat="1" x14ac:dyDescent="0.25">
      <c r="A40">
        <v>37</v>
      </c>
      <c r="B40" t="s">
        <v>1132</v>
      </c>
      <c r="C40"/>
    </row>
    <row r="41" spans="1:3" s="102" customFormat="1" x14ac:dyDescent="0.25">
      <c r="A41">
        <v>38</v>
      </c>
      <c r="B41" t="s">
        <v>1133</v>
      </c>
      <c r="C41"/>
    </row>
    <row r="42" spans="1:3" s="102" customFormat="1" x14ac:dyDescent="0.25">
      <c r="A42">
        <v>39</v>
      </c>
      <c r="B42" t="s">
        <v>1134</v>
      </c>
      <c r="C42"/>
    </row>
    <row r="43" spans="1:3" s="102" customFormat="1" x14ac:dyDescent="0.25">
      <c r="A43">
        <v>40</v>
      </c>
      <c r="B43" t="s">
        <v>1135</v>
      </c>
      <c r="C43"/>
    </row>
    <row r="44" spans="1:3" s="102" customFormat="1" x14ac:dyDescent="0.25">
      <c r="A44">
        <v>41</v>
      </c>
      <c r="B44" t="s">
        <v>1136</v>
      </c>
      <c r="C44"/>
    </row>
    <row r="45" spans="1:3" s="102" customFormat="1" x14ac:dyDescent="0.25">
      <c r="A45">
        <v>42</v>
      </c>
      <c r="B45" t="s">
        <v>1137</v>
      </c>
      <c r="C45"/>
    </row>
    <row r="46" spans="1:3" s="102" customFormat="1" x14ac:dyDescent="0.25">
      <c r="A46">
        <v>43</v>
      </c>
      <c r="B46" t="s">
        <v>1138</v>
      </c>
      <c r="C46"/>
    </row>
    <row r="47" spans="1:3" s="102" customFormat="1" x14ac:dyDescent="0.25">
      <c r="A47">
        <v>44</v>
      </c>
      <c r="B47" t="s">
        <v>1139</v>
      </c>
      <c r="C47"/>
    </row>
    <row r="48" spans="1:3" s="102" customFormat="1" x14ac:dyDescent="0.25">
      <c r="A48">
        <v>45</v>
      </c>
      <c r="B48" t="s">
        <v>1140</v>
      </c>
      <c r="C48"/>
    </row>
    <row r="49" spans="1:3" s="102" customFormat="1" x14ac:dyDescent="0.25">
      <c r="A49">
        <v>46</v>
      </c>
      <c r="B49" t="s">
        <v>1141</v>
      </c>
      <c r="C49"/>
    </row>
    <row r="50" spans="1:3" s="102" customFormat="1" x14ac:dyDescent="0.25">
      <c r="A50">
        <v>47</v>
      </c>
      <c r="B50" t="s">
        <v>1142</v>
      </c>
      <c r="C50"/>
    </row>
    <row r="51" spans="1:3" s="102" customFormat="1" x14ac:dyDescent="0.25">
      <c r="A51">
        <v>48</v>
      </c>
      <c r="B51" t="s">
        <v>1143</v>
      </c>
      <c r="C51"/>
    </row>
    <row r="52" spans="1:3" s="102" customFormat="1" x14ac:dyDescent="0.25">
      <c r="A52">
        <v>49</v>
      </c>
      <c r="B52" t="s">
        <v>1144</v>
      </c>
      <c r="C52"/>
    </row>
    <row r="53" spans="1:3" s="102" customFormat="1" x14ac:dyDescent="0.25">
      <c r="A53">
        <v>50</v>
      </c>
      <c r="B53" t="s">
        <v>1145</v>
      </c>
      <c r="C53"/>
    </row>
    <row r="54" spans="1:3" s="102" customFormat="1" x14ac:dyDescent="0.25">
      <c r="A54">
        <v>51</v>
      </c>
      <c r="B54" t="s">
        <v>1146</v>
      </c>
      <c r="C54"/>
    </row>
    <row r="55" spans="1:3" s="102" customFormat="1" x14ac:dyDescent="0.25">
      <c r="A55">
        <v>52</v>
      </c>
      <c r="B55" t="s">
        <v>1147</v>
      </c>
      <c r="C55"/>
    </row>
    <row r="56" spans="1:3" s="102" customFormat="1" x14ac:dyDescent="0.25">
      <c r="A56">
        <v>53</v>
      </c>
      <c r="B56" t="s">
        <v>1148</v>
      </c>
      <c r="C56"/>
    </row>
    <row r="57" spans="1:3" s="102" customFormat="1" x14ac:dyDescent="0.25">
      <c r="A57">
        <v>54</v>
      </c>
      <c r="B57" t="s">
        <v>1149</v>
      </c>
      <c r="C57"/>
    </row>
    <row r="58" spans="1:3" s="102" customFormat="1" x14ac:dyDescent="0.25">
      <c r="A58">
        <v>55</v>
      </c>
      <c r="B58" t="s">
        <v>1150</v>
      </c>
      <c r="C58"/>
    </row>
    <row r="59" spans="1:3" s="102" customFormat="1" x14ac:dyDescent="0.25">
      <c r="A59">
        <v>56</v>
      </c>
      <c r="B59" t="s">
        <v>1151</v>
      </c>
      <c r="C59"/>
    </row>
    <row r="60" spans="1:3" s="102" customFormat="1" x14ac:dyDescent="0.25">
      <c r="A60">
        <v>57</v>
      </c>
      <c r="B60" t="s">
        <v>1152</v>
      </c>
      <c r="C60"/>
    </row>
    <row r="61" spans="1:3" s="102" customFormat="1" x14ac:dyDescent="0.25">
      <c r="A61">
        <v>58</v>
      </c>
      <c r="B61" t="s">
        <v>1153</v>
      </c>
      <c r="C61"/>
    </row>
    <row r="62" spans="1:3" s="102" customFormat="1" x14ac:dyDescent="0.25">
      <c r="A62">
        <v>59</v>
      </c>
      <c r="B62" t="s">
        <v>1154</v>
      </c>
      <c r="C62"/>
    </row>
    <row r="63" spans="1:3" s="102" customFormat="1" x14ac:dyDescent="0.25">
      <c r="A63">
        <v>60</v>
      </c>
      <c r="B63" t="s">
        <v>1155</v>
      </c>
      <c r="C63"/>
    </row>
    <row r="64" spans="1:3" s="102" customFormat="1" x14ac:dyDescent="0.25">
      <c r="A64">
        <v>61</v>
      </c>
      <c r="B64" t="s">
        <v>1156</v>
      </c>
      <c r="C64"/>
    </row>
    <row r="65" spans="1:4" s="102" customFormat="1" x14ac:dyDescent="0.25">
      <c r="A65">
        <v>62</v>
      </c>
      <c r="B65" t="s">
        <v>1157</v>
      </c>
      <c r="C65"/>
    </row>
    <row r="66" spans="1:4" s="105" customFormat="1" x14ac:dyDescent="0.25">
      <c r="A66" s="103" t="s">
        <v>1017</v>
      </c>
      <c r="B66" s="103" t="s">
        <v>1158</v>
      </c>
      <c r="C66" s="103"/>
      <c r="D66" s="104"/>
    </row>
    <row r="67" spans="1:4" s="102" customFormat="1" x14ac:dyDescent="0.25">
      <c r="A67">
        <v>64</v>
      </c>
      <c r="B67" t="s">
        <v>1159</v>
      </c>
      <c r="C67">
        <v>1</v>
      </c>
    </row>
    <row r="68" spans="1:4" s="102" customFormat="1" x14ac:dyDescent="0.25">
      <c r="A68">
        <v>65</v>
      </c>
      <c r="B68" t="s">
        <v>1160</v>
      </c>
      <c r="C68">
        <v>2</v>
      </c>
    </row>
    <row r="69" spans="1:4" s="102" customFormat="1" x14ac:dyDescent="0.25">
      <c r="A69">
        <v>66</v>
      </c>
      <c r="B69" t="s">
        <v>1161</v>
      </c>
      <c r="C69"/>
    </row>
    <row r="70" spans="1:4" s="102" customFormat="1" x14ac:dyDescent="0.25">
      <c r="A70">
        <v>67</v>
      </c>
      <c r="B70" t="s">
        <v>1162</v>
      </c>
      <c r="C70"/>
    </row>
    <row r="71" spans="1:4" s="102" customFormat="1" x14ac:dyDescent="0.25">
      <c r="A71">
        <v>68</v>
      </c>
      <c r="B71" t="s">
        <v>1163</v>
      </c>
      <c r="C71"/>
    </row>
    <row r="72" spans="1:4" s="102" customFormat="1" x14ac:dyDescent="0.25">
      <c r="A72">
        <v>69</v>
      </c>
      <c r="B72" t="s">
        <v>1164</v>
      </c>
      <c r="C72"/>
    </row>
    <row r="73" spans="1:4" s="102" customFormat="1" x14ac:dyDescent="0.25">
      <c r="A73">
        <v>70</v>
      </c>
      <c r="B73" t="s">
        <v>1165</v>
      </c>
      <c r="C73"/>
    </row>
    <row r="74" spans="1:4" s="102" customFormat="1" x14ac:dyDescent="0.25">
      <c r="A74">
        <v>71</v>
      </c>
      <c r="B74" t="s">
        <v>1166</v>
      </c>
      <c r="C74"/>
    </row>
    <row r="75" spans="1:4" s="102" customFormat="1" x14ac:dyDescent="0.25">
      <c r="A75">
        <v>72</v>
      </c>
      <c r="B75" t="s">
        <v>1167</v>
      </c>
      <c r="C75"/>
    </row>
    <row r="76" spans="1:4" s="102" customFormat="1" x14ac:dyDescent="0.25">
      <c r="A76">
        <v>73</v>
      </c>
      <c r="B76" t="s">
        <v>1168</v>
      </c>
      <c r="C76"/>
    </row>
    <row r="77" spans="1:4" s="102" customFormat="1" x14ac:dyDescent="0.25">
      <c r="A77">
        <v>74</v>
      </c>
      <c r="B77" t="s">
        <v>1169</v>
      </c>
      <c r="C77"/>
    </row>
    <row r="78" spans="1:4" s="102" customFormat="1" x14ac:dyDescent="0.25">
      <c r="A78">
        <v>75</v>
      </c>
      <c r="B78" t="s">
        <v>1170</v>
      </c>
      <c r="C78"/>
    </row>
    <row r="79" spans="1:4" s="102" customFormat="1" x14ac:dyDescent="0.25">
      <c r="A79">
        <v>76</v>
      </c>
      <c r="B79" t="s">
        <v>1171</v>
      </c>
      <c r="C79"/>
    </row>
    <row r="80" spans="1:4" s="102" customFormat="1" x14ac:dyDescent="0.25">
      <c r="A80">
        <v>77</v>
      </c>
      <c r="B80" t="s">
        <v>1172</v>
      </c>
      <c r="C80"/>
    </row>
    <row r="81" spans="1:3" s="102" customFormat="1" x14ac:dyDescent="0.25">
      <c r="A81">
        <v>78</v>
      </c>
      <c r="B81" t="s">
        <v>1173</v>
      </c>
      <c r="C81"/>
    </row>
    <row r="82" spans="1:3" s="102" customFormat="1" x14ac:dyDescent="0.25">
      <c r="A82">
        <v>79</v>
      </c>
      <c r="B82" t="s">
        <v>1174</v>
      </c>
      <c r="C82"/>
    </row>
    <row r="83" spans="1:3" s="102" customFormat="1" x14ac:dyDescent="0.25">
      <c r="A83">
        <v>80</v>
      </c>
      <c r="B83" t="s">
        <v>1175</v>
      </c>
      <c r="C83"/>
    </row>
    <row r="84" spans="1:3" s="102" customFormat="1" x14ac:dyDescent="0.25">
      <c r="A84">
        <v>81</v>
      </c>
      <c r="B84" t="s">
        <v>1176</v>
      </c>
      <c r="C84"/>
    </row>
    <row r="85" spans="1:3" s="102" customFormat="1" x14ac:dyDescent="0.25">
      <c r="A85">
        <v>82</v>
      </c>
      <c r="B85" t="s">
        <v>1177</v>
      </c>
      <c r="C85"/>
    </row>
    <row r="86" spans="1:3" s="102" customFormat="1" x14ac:dyDescent="0.25">
      <c r="A86">
        <v>83</v>
      </c>
      <c r="B86" t="s">
        <v>1178</v>
      </c>
      <c r="C86"/>
    </row>
    <row r="87" spans="1:3" s="102" customFormat="1" x14ac:dyDescent="0.25">
      <c r="A87">
        <v>84</v>
      </c>
      <c r="B87" t="s">
        <v>1179</v>
      </c>
      <c r="C87"/>
    </row>
    <row r="88" spans="1:3" s="102" customFormat="1" x14ac:dyDescent="0.25">
      <c r="A88">
        <v>85</v>
      </c>
      <c r="B88" t="s">
        <v>1180</v>
      </c>
      <c r="C88"/>
    </row>
    <row r="89" spans="1:3" s="102" customFormat="1" x14ac:dyDescent="0.25">
      <c r="A89">
        <v>86</v>
      </c>
      <c r="B89" t="s">
        <v>1181</v>
      </c>
      <c r="C89"/>
    </row>
    <row r="90" spans="1:3" s="102" customFormat="1" x14ac:dyDescent="0.25">
      <c r="A90">
        <v>87</v>
      </c>
      <c r="B90" t="s">
        <v>1182</v>
      </c>
      <c r="C90"/>
    </row>
    <row r="91" spans="1:3" s="102" customFormat="1" x14ac:dyDescent="0.25">
      <c r="A91">
        <v>88</v>
      </c>
      <c r="B91" t="s">
        <v>1183</v>
      </c>
      <c r="C91"/>
    </row>
    <row r="92" spans="1:3" s="102" customFormat="1" x14ac:dyDescent="0.25">
      <c r="A92">
        <v>89</v>
      </c>
      <c r="B92" t="s">
        <v>1184</v>
      </c>
      <c r="C92"/>
    </row>
    <row r="93" spans="1:3" s="102" customFormat="1" x14ac:dyDescent="0.25">
      <c r="A93">
        <v>90</v>
      </c>
      <c r="B93" t="s">
        <v>1185</v>
      </c>
      <c r="C93"/>
    </row>
    <row r="94" spans="1:3" s="102" customFormat="1" x14ac:dyDescent="0.25">
      <c r="A94">
        <v>91</v>
      </c>
      <c r="B94" t="s">
        <v>1186</v>
      </c>
      <c r="C94"/>
    </row>
    <row r="95" spans="1:3" s="102" customFormat="1" x14ac:dyDescent="0.25">
      <c r="A95">
        <v>92</v>
      </c>
      <c r="B95" t="s">
        <v>1187</v>
      </c>
      <c r="C95"/>
    </row>
    <row r="96" spans="1:3" s="102" customFormat="1" x14ac:dyDescent="0.25">
      <c r="A96">
        <v>93</v>
      </c>
      <c r="B96" t="s">
        <v>1188</v>
      </c>
      <c r="C96"/>
    </row>
    <row r="97" spans="1:3" s="102" customFormat="1" x14ac:dyDescent="0.25">
      <c r="A97">
        <v>94</v>
      </c>
      <c r="B97" t="s">
        <v>1189</v>
      </c>
      <c r="C97"/>
    </row>
    <row r="98" spans="1:3" s="102" customFormat="1" x14ac:dyDescent="0.25">
      <c r="A98">
        <v>95</v>
      </c>
      <c r="B98" t="s">
        <v>1190</v>
      </c>
      <c r="C98"/>
    </row>
    <row r="99" spans="1:3" s="102" customFormat="1" x14ac:dyDescent="0.25">
      <c r="A99">
        <v>96</v>
      </c>
      <c r="B99" t="s">
        <v>1191</v>
      </c>
      <c r="C99"/>
    </row>
    <row r="100" spans="1:3" s="102" customFormat="1" x14ac:dyDescent="0.25">
      <c r="A100">
        <v>97</v>
      </c>
      <c r="B100" t="s">
        <v>1192</v>
      </c>
      <c r="C100"/>
    </row>
    <row r="101" spans="1:3" s="102" customFormat="1" x14ac:dyDescent="0.25">
      <c r="A101">
        <v>98</v>
      </c>
      <c r="B101" t="s">
        <v>1193</v>
      </c>
      <c r="C101"/>
    </row>
    <row r="102" spans="1:3" s="102" customFormat="1" x14ac:dyDescent="0.25">
      <c r="A102">
        <v>99</v>
      </c>
      <c r="B102" t="s">
        <v>1194</v>
      </c>
      <c r="C102"/>
    </row>
    <row r="103" spans="1:3" s="102" customFormat="1" x14ac:dyDescent="0.25">
      <c r="A103">
        <v>100</v>
      </c>
      <c r="B103" t="s">
        <v>1195</v>
      </c>
      <c r="C103"/>
    </row>
    <row r="104" spans="1:3" s="102" customFormat="1" x14ac:dyDescent="0.25">
      <c r="A104">
        <v>101</v>
      </c>
      <c r="B104" t="s">
        <v>1196</v>
      </c>
      <c r="C104"/>
    </row>
    <row r="105" spans="1:3" s="102" customFormat="1" x14ac:dyDescent="0.25">
      <c r="A105">
        <v>102</v>
      </c>
      <c r="B105" t="s">
        <v>1197</v>
      </c>
      <c r="C105"/>
    </row>
    <row r="106" spans="1:3" s="102" customFormat="1" x14ac:dyDescent="0.25">
      <c r="A106">
        <v>103</v>
      </c>
      <c r="B106" t="s">
        <v>1198</v>
      </c>
      <c r="C106"/>
    </row>
    <row r="107" spans="1:3" s="102" customFormat="1" x14ac:dyDescent="0.25">
      <c r="A107">
        <v>104</v>
      </c>
      <c r="B107" t="s">
        <v>1199</v>
      </c>
      <c r="C107"/>
    </row>
    <row r="108" spans="1:3" s="102" customFormat="1" x14ac:dyDescent="0.25">
      <c r="A108">
        <v>105</v>
      </c>
      <c r="B108" t="s">
        <v>1200</v>
      </c>
      <c r="C108"/>
    </row>
    <row r="109" spans="1:3" s="102" customFormat="1" x14ac:dyDescent="0.25">
      <c r="A109">
        <v>106</v>
      </c>
      <c r="B109" t="s">
        <v>1201</v>
      </c>
      <c r="C109"/>
    </row>
    <row r="110" spans="1:3" s="102" customFormat="1" x14ac:dyDescent="0.25">
      <c r="A110">
        <v>107</v>
      </c>
      <c r="B110" t="s">
        <v>1202</v>
      </c>
      <c r="C110"/>
    </row>
    <row r="111" spans="1:3" s="102" customFormat="1" x14ac:dyDescent="0.25">
      <c r="A111">
        <v>108</v>
      </c>
      <c r="B111" t="s">
        <v>1203</v>
      </c>
      <c r="C111"/>
    </row>
    <row r="112" spans="1:3" s="102" customFormat="1" x14ac:dyDescent="0.25">
      <c r="A112">
        <v>109</v>
      </c>
      <c r="B112" t="s">
        <v>1204</v>
      </c>
      <c r="C112"/>
    </row>
    <row r="113" spans="1:3" s="102" customFormat="1" x14ac:dyDescent="0.25">
      <c r="A113">
        <v>110</v>
      </c>
      <c r="B113" t="s">
        <v>1205</v>
      </c>
      <c r="C113"/>
    </row>
    <row r="114" spans="1:3" s="102" customFormat="1" x14ac:dyDescent="0.25">
      <c r="A114">
        <v>111</v>
      </c>
      <c r="B114" t="s">
        <v>1206</v>
      </c>
      <c r="C114"/>
    </row>
    <row r="115" spans="1:3" s="102" customFormat="1" x14ac:dyDescent="0.25">
      <c r="A115">
        <v>112</v>
      </c>
      <c r="B115" t="s">
        <v>1207</v>
      </c>
      <c r="C115"/>
    </row>
    <row r="116" spans="1:3" s="102" customFormat="1" x14ac:dyDescent="0.25">
      <c r="A116">
        <v>113</v>
      </c>
      <c r="B116" t="s">
        <v>1208</v>
      </c>
      <c r="C116"/>
    </row>
    <row r="117" spans="1:3" s="102" customFormat="1" x14ac:dyDescent="0.25">
      <c r="A117">
        <v>114</v>
      </c>
      <c r="B117" t="s">
        <v>1209</v>
      </c>
      <c r="C117"/>
    </row>
    <row r="118" spans="1:3" s="102" customFormat="1" x14ac:dyDescent="0.25">
      <c r="A118">
        <v>115</v>
      </c>
      <c r="B118" t="s">
        <v>1210</v>
      </c>
      <c r="C118"/>
    </row>
    <row r="119" spans="1:3" s="102" customFormat="1" x14ac:dyDescent="0.25">
      <c r="A119">
        <v>116</v>
      </c>
      <c r="B119" t="s">
        <v>1211</v>
      </c>
      <c r="C119"/>
    </row>
    <row r="120" spans="1:3" s="102" customFormat="1" x14ac:dyDescent="0.25">
      <c r="A120">
        <v>117</v>
      </c>
      <c r="B120" t="s">
        <v>1212</v>
      </c>
      <c r="C120"/>
    </row>
    <row r="121" spans="1:3" s="102" customFormat="1" x14ac:dyDescent="0.25">
      <c r="A121">
        <v>118</v>
      </c>
      <c r="B121" t="s">
        <v>1213</v>
      </c>
      <c r="C121"/>
    </row>
    <row r="122" spans="1:3" s="102" customFormat="1" x14ac:dyDescent="0.25">
      <c r="A122">
        <v>119</v>
      </c>
      <c r="B122" t="s">
        <v>1214</v>
      </c>
      <c r="C122"/>
    </row>
    <row r="123" spans="1:3" s="102" customFormat="1" x14ac:dyDescent="0.25">
      <c r="A123">
        <v>120</v>
      </c>
      <c r="B123" t="s">
        <v>1215</v>
      </c>
      <c r="C123"/>
    </row>
    <row r="124" spans="1:3" s="102" customFormat="1" x14ac:dyDescent="0.25">
      <c r="A124">
        <v>121</v>
      </c>
      <c r="B124" t="s">
        <v>1216</v>
      </c>
      <c r="C124"/>
    </row>
    <row r="125" spans="1:3" s="102" customFormat="1" x14ac:dyDescent="0.25">
      <c r="A125">
        <v>122</v>
      </c>
      <c r="B125" t="s">
        <v>1217</v>
      </c>
      <c r="C125"/>
    </row>
    <row r="126" spans="1:3" s="102" customFormat="1" x14ac:dyDescent="0.25">
      <c r="A126">
        <v>123</v>
      </c>
      <c r="B126" t="s">
        <v>1218</v>
      </c>
      <c r="C126"/>
    </row>
    <row r="127" spans="1:3" s="102" customFormat="1" x14ac:dyDescent="0.25">
      <c r="A127">
        <v>124</v>
      </c>
      <c r="B127" t="s">
        <v>1219</v>
      </c>
      <c r="C127"/>
    </row>
    <row r="128" spans="1:3" s="102" customFormat="1" x14ac:dyDescent="0.25">
      <c r="A128">
        <v>125</v>
      </c>
      <c r="B128" t="s">
        <v>1220</v>
      </c>
      <c r="C128"/>
    </row>
    <row r="129" spans="1:3" s="102" customFormat="1" x14ac:dyDescent="0.25">
      <c r="A129">
        <v>126</v>
      </c>
      <c r="B129" t="s">
        <v>1221</v>
      </c>
      <c r="C129"/>
    </row>
    <row r="130" spans="1:3" s="102" customFormat="1" x14ac:dyDescent="0.25">
      <c r="A130">
        <v>127</v>
      </c>
      <c r="B130" t="s">
        <v>1222</v>
      </c>
      <c r="C130"/>
    </row>
    <row r="131" spans="1:3" s="102" customFormat="1" x14ac:dyDescent="0.25">
      <c r="A131">
        <v>128</v>
      </c>
      <c r="B131" t="s">
        <v>1223</v>
      </c>
      <c r="C131"/>
    </row>
    <row r="132" spans="1:3" s="102" customFormat="1" x14ac:dyDescent="0.25">
      <c r="A132">
        <v>129</v>
      </c>
      <c r="B132" t="s">
        <v>1224</v>
      </c>
      <c r="C132"/>
    </row>
    <row r="133" spans="1:3" s="102" customFormat="1" x14ac:dyDescent="0.25">
      <c r="A133">
        <v>130</v>
      </c>
      <c r="B133" t="s">
        <v>1225</v>
      </c>
      <c r="C133"/>
    </row>
    <row r="134" spans="1:3" s="102" customFormat="1" x14ac:dyDescent="0.25">
      <c r="A134">
        <v>131</v>
      </c>
      <c r="B134" t="s">
        <v>1226</v>
      </c>
      <c r="C134"/>
    </row>
    <row r="135" spans="1:3" s="102" customFormat="1" x14ac:dyDescent="0.25">
      <c r="A135">
        <v>132</v>
      </c>
      <c r="B135" t="s">
        <v>1227</v>
      </c>
      <c r="C135"/>
    </row>
    <row r="136" spans="1:3" s="102" customFormat="1" x14ac:dyDescent="0.25">
      <c r="A136">
        <v>133</v>
      </c>
      <c r="B136" t="s">
        <v>1228</v>
      </c>
      <c r="C136"/>
    </row>
    <row r="137" spans="1:3" s="102" customFormat="1" x14ac:dyDescent="0.25">
      <c r="A137">
        <v>134</v>
      </c>
      <c r="B137" t="s">
        <v>1229</v>
      </c>
      <c r="C137"/>
    </row>
    <row r="138" spans="1:3" s="102" customFormat="1" x14ac:dyDescent="0.25">
      <c r="A138">
        <v>135</v>
      </c>
      <c r="B138" t="s">
        <v>1230</v>
      </c>
      <c r="C138"/>
    </row>
    <row r="139" spans="1:3" s="102" customFormat="1" x14ac:dyDescent="0.25">
      <c r="A139">
        <v>136</v>
      </c>
      <c r="B139" t="s">
        <v>1231</v>
      </c>
      <c r="C139"/>
    </row>
    <row r="140" spans="1:3" s="102" customFormat="1" x14ac:dyDescent="0.25">
      <c r="A140">
        <v>137</v>
      </c>
      <c r="B140" t="s">
        <v>1232</v>
      </c>
      <c r="C140"/>
    </row>
    <row r="141" spans="1:3" s="102" customFormat="1" x14ac:dyDescent="0.25">
      <c r="A141">
        <v>138</v>
      </c>
      <c r="B141" t="s">
        <v>1233</v>
      </c>
      <c r="C141"/>
    </row>
    <row r="142" spans="1:3" s="102" customFormat="1" x14ac:dyDescent="0.25">
      <c r="A142">
        <v>139</v>
      </c>
      <c r="B142" t="s">
        <v>1234</v>
      </c>
      <c r="C142"/>
    </row>
    <row r="143" spans="1:3" s="102" customFormat="1" x14ac:dyDescent="0.25">
      <c r="A143">
        <v>140</v>
      </c>
      <c r="B143" t="s">
        <v>1235</v>
      </c>
      <c r="C143"/>
    </row>
    <row r="144" spans="1:3" s="102" customFormat="1" x14ac:dyDescent="0.25">
      <c r="A144">
        <v>141</v>
      </c>
      <c r="B144" t="s">
        <v>1236</v>
      </c>
      <c r="C144"/>
    </row>
    <row r="145" spans="1:3" s="102" customFormat="1" x14ac:dyDescent="0.25">
      <c r="A145">
        <v>142</v>
      </c>
      <c r="B145" t="s">
        <v>1237</v>
      </c>
      <c r="C145"/>
    </row>
    <row r="146" spans="1:3" s="102" customFormat="1" x14ac:dyDescent="0.25">
      <c r="A146">
        <v>143</v>
      </c>
      <c r="B146" t="s">
        <v>1238</v>
      </c>
      <c r="C146"/>
    </row>
    <row r="147" spans="1:3" s="102" customFormat="1" x14ac:dyDescent="0.25">
      <c r="A147">
        <v>144</v>
      </c>
      <c r="B147" t="s">
        <v>1239</v>
      </c>
      <c r="C147"/>
    </row>
    <row r="148" spans="1:3" s="102" customFormat="1" x14ac:dyDescent="0.25">
      <c r="A148">
        <v>145</v>
      </c>
      <c r="B148" t="s">
        <v>1240</v>
      </c>
      <c r="C148"/>
    </row>
    <row r="149" spans="1:3" s="102" customFormat="1" x14ac:dyDescent="0.25">
      <c r="A149">
        <v>146</v>
      </c>
      <c r="B149" t="s">
        <v>1241</v>
      </c>
      <c r="C149"/>
    </row>
    <row r="150" spans="1:3" s="102" customFormat="1" x14ac:dyDescent="0.25">
      <c r="A150">
        <v>147</v>
      </c>
      <c r="B150" t="s">
        <v>1242</v>
      </c>
      <c r="C150"/>
    </row>
    <row r="151" spans="1:3" s="102" customFormat="1" x14ac:dyDescent="0.25">
      <c r="A151">
        <v>148</v>
      </c>
      <c r="B151" t="s">
        <v>1243</v>
      </c>
      <c r="C151"/>
    </row>
    <row r="152" spans="1:3" s="102" customFormat="1" x14ac:dyDescent="0.25">
      <c r="A152">
        <v>149</v>
      </c>
      <c r="B152" t="s">
        <v>1244</v>
      </c>
      <c r="C152"/>
    </row>
    <row r="153" spans="1:3" s="102" customFormat="1" x14ac:dyDescent="0.25">
      <c r="A153">
        <v>150</v>
      </c>
      <c r="B153" t="s">
        <v>1245</v>
      </c>
      <c r="C153"/>
    </row>
    <row r="154" spans="1:3" s="102" customFormat="1" x14ac:dyDescent="0.25">
      <c r="A154">
        <v>151</v>
      </c>
      <c r="B154" t="s">
        <v>1246</v>
      </c>
      <c r="C154"/>
    </row>
    <row r="155" spans="1:3" s="102" customFormat="1" x14ac:dyDescent="0.25">
      <c r="A155">
        <v>152</v>
      </c>
      <c r="B155" t="s">
        <v>1247</v>
      </c>
      <c r="C155"/>
    </row>
    <row r="156" spans="1:3" s="102" customFormat="1" x14ac:dyDescent="0.25">
      <c r="A156">
        <v>153</v>
      </c>
      <c r="B156" t="s">
        <v>1248</v>
      </c>
      <c r="C156"/>
    </row>
    <row r="157" spans="1:3" s="102" customFormat="1" x14ac:dyDescent="0.25">
      <c r="A157">
        <v>154</v>
      </c>
      <c r="B157" t="s">
        <v>1249</v>
      </c>
      <c r="C157"/>
    </row>
    <row r="158" spans="1:3" s="102" customFormat="1" x14ac:dyDescent="0.25">
      <c r="A158">
        <v>155</v>
      </c>
      <c r="B158" t="s">
        <v>1250</v>
      </c>
      <c r="C158"/>
    </row>
    <row r="159" spans="1:3" s="102" customFormat="1" x14ac:dyDescent="0.25">
      <c r="A159">
        <v>156</v>
      </c>
      <c r="B159" t="s">
        <v>1251</v>
      </c>
      <c r="C159"/>
    </row>
    <row r="160" spans="1:3" s="102" customFormat="1" x14ac:dyDescent="0.25">
      <c r="A160">
        <v>157</v>
      </c>
      <c r="B160" t="s">
        <v>1252</v>
      </c>
      <c r="C160"/>
    </row>
    <row r="161" spans="1:3" s="102" customFormat="1" x14ac:dyDescent="0.25">
      <c r="A161">
        <v>158</v>
      </c>
      <c r="B161" t="s">
        <v>1253</v>
      </c>
      <c r="C161"/>
    </row>
    <row r="162" spans="1:3" s="102" customFormat="1" x14ac:dyDescent="0.25">
      <c r="A162">
        <v>159</v>
      </c>
      <c r="B162" t="s">
        <v>1254</v>
      </c>
      <c r="C162"/>
    </row>
    <row r="163" spans="1:3" s="102" customFormat="1" x14ac:dyDescent="0.25">
      <c r="A163">
        <v>160</v>
      </c>
      <c r="B163" t="s">
        <v>1255</v>
      </c>
      <c r="C163"/>
    </row>
    <row r="164" spans="1:3" s="102" customFormat="1" x14ac:dyDescent="0.25">
      <c r="A164">
        <v>161</v>
      </c>
      <c r="B164" t="s">
        <v>1256</v>
      </c>
      <c r="C164"/>
    </row>
    <row r="165" spans="1:3" s="102" customFormat="1" x14ac:dyDescent="0.25">
      <c r="A165">
        <v>162</v>
      </c>
      <c r="B165" t="s">
        <v>1257</v>
      </c>
      <c r="C165"/>
    </row>
    <row r="166" spans="1:3" s="102" customFormat="1" x14ac:dyDescent="0.25">
      <c r="A166">
        <v>163</v>
      </c>
      <c r="B166" t="s">
        <v>1258</v>
      </c>
      <c r="C166"/>
    </row>
    <row r="167" spans="1:3" s="102" customFormat="1" x14ac:dyDescent="0.25">
      <c r="A167">
        <v>164</v>
      </c>
      <c r="B167" t="s">
        <v>1259</v>
      </c>
      <c r="C167"/>
    </row>
    <row r="168" spans="1:3" s="102" customFormat="1" x14ac:dyDescent="0.25">
      <c r="A168">
        <v>165</v>
      </c>
      <c r="B168" t="s">
        <v>1260</v>
      </c>
      <c r="C168"/>
    </row>
    <row r="169" spans="1:3" s="102" customFormat="1" x14ac:dyDescent="0.25">
      <c r="A169">
        <v>166</v>
      </c>
      <c r="B169" t="s">
        <v>1261</v>
      </c>
      <c r="C169"/>
    </row>
    <row r="170" spans="1:3" s="102" customFormat="1" x14ac:dyDescent="0.25">
      <c r="A170">
        <v>167</v>
      </c>
      <c r="B170" t="s">
        <v>1262</v>
      </c>
      <c r="C170"/>
    </row>
    <row r="171" spans="1:3" s="102" customFormat="1" x14ac:dyDescent="0.25">
      <c r="A171">
        <v>168</v>
      </c>
      <c r="B171" t="s">
        <v>1263</v>
      </c>
      <c r="C171"/>
    </row>
    <row r="172" spans="1:3" s="102" customFormat="1" x14ac:dyDescent="0.25">
      <c r="A172">
        <v>169</v>
      </c>
      <c r="B172" t="s">
        <v>1264</v>
      </c>
      <c r="C172"/>
    </row>
    <row r="173" spans="1:3" s="102" customFormat="1" x14ac:dyDescent="0.25">
      <c r="A173">
        <v>170</v>
      </c>
      <c r="B173" t="s">
        <v>1265</v>
      </c>
      <c r="C173"/>
    </row>
    <row r="174" spans="1:3" s="102" customFormat="1" x14ac:dyDescent="0.25">
      <c r="A174">
        <v>171</v>
      </c>
      <c r="B174" t="s">
        <v>1266</v>
      </c>
      <c r="C174"/>
    </row>
    <row r="175" spans="1:3" s="102" customFormat="1" x14ac:dyDescent="0.25">
      <c r="A175">
        <v>172</v>
      </c>
      <c r="B175" t="s">
        <v>1267</v>
      </c>
      <c r="C175"/>
    </row>
    <row r="176" spans="1:3" s="102" customFormat="1" x14ac:dyDescent="0.25">
      <c r="A176">
        <v>173</v>
      </c>
      <c r="B176" t="s">
        <v>1268</v>
      </c>
      <c r="C176"/>
    </row>
    <row r="177" spans="1:3" s="102" customFormat="1" x14ac:dyDescent="0.25">
      <c r="A177">
        <v>174</v>
      </c>
      <c r="B177" t="s">
        <v>1269</v>
      </c>
      <c r="C177"/>
    </row>
    <row r="178" spans="1:3" s="102" customFormat="1" x14ac:dyDescent="0.25">
      <c r="A178">
        <v>175</v>
      </c>
      <c r="B178" t="s">
        <v>1270</v>
      </c>
      <c r="C178"/>
    </row>
    <row r="179" spans="1:3" s="102" customFormat="1" x14ac:dyDescent="0.25">
      <c r="A179">
        <v>176</v>
      </c>
      <c r="B179" t="s">
        <v>1271</v>
      </c>
      <c r="C179"/>
    </row>
    <row r="180" spans="1:3" s="102" customFormat="1" x14ac:dyDescent="0.25">
      <c r="A180">
        <v>177</v>
      </c>
      <c r="B180" t="s">
        <v>1272</v>
      </c>
      <c r="C180"/>
    </row>
    <row r="181" spans="1:3" s="102" customFormat="1" x14ac:dyDescent="0.25">
      <c r="A181">
        <v>178</v>
      </c>
      <c r="B181" t="s">
        <v>1273</v>
      </c>
      <c r="C181"/>
    </row>
    <row r="182" spans="1:3" s="102" customFormat="1" x14ac:dyDescent="0.25">
      <c r="A182">
        <v>179</v>
      </c>
      <c r="B182" t="s">
        <v>1274</v>
      </c>
      <c r="C182"/>
    </row>
    <row r="183" spans="1:3" s="102" customFormat="1" x14ac:dyDescent="0.25">
      <c r="A183">
        <v>180</v>
      </c>
      <c r="B183" t="s">
        <v>1275</v>
      </c>
      <c r="C183"/>
    </row>
    <row r="184" spans="1:3" s="102" customFormat="1" x14ac:dyDescent="0.25">
      <c r="A184">
        <v>181</v>
      </c>
      <c r="B184" t="s">
        <v>1276</v>
      </c>
      <c r="C184"/>
    </row>
    <row r="185" spans="1:3" s="102" customFormat="1" x14ac:dyDescent="0.25">
      <c r="A185">
        <v>182</v>
      </c>
      <c r="B185" t="s">
        <v>1277</v>
      </c>
      <c r="C185"/>
    </row>
    <row r="186" spans="1:3" s="102" customFormat="1" x14ac:dyDescent="0.25">
      <c r="A186">
        <v>183</v>
      </c>
      <c r="B186" t="s">
        <v>1278</v>
      </c>
      <c r="C186"/>
    </row>
    <row r="187" spans="1:3" s="102" customFormat="1" x14ac:dyDescent="0.25">
      <c r="A187">
        <v>184</v>
      </c>
      <c r="B187" t="s">
        <v>1279</v>
      </c>
      <c r="C187"/>
    </row>
    <row r="188" spans="1:3" s="102" customFormat="1" x14ac:dyDescent="0.25">
      <c r="A188">
        <v>185</v>
      </c>
      <c r="B188" t="s">
        <v>1280</v>
      </c>
      <c r="C188"/>
    </row>
    <row r="189" spans="1:3" s="102" customFormat="1" x14ac:dyDescent="0.25">
      <c r="A189">
        <v>186</v>
      </c>
      <c r="B189" t="s">
        <v>1281</v>
      </c>
      <c r="C189"/>
    </row>
    <row r="190" spans="1:3" s="102" customFormat="1" x14ac:dyDescent="0.25">
      <c r="A190">
        <v>187</v>
      </c>
      <c r="B190" t="s">
        <v>1282</v>
      </c>
      <c r="C190"/>
    </row>
    <row r="191" spans="1:3" s="102" customFormat="1" x14ac:dyDescent="0.25">
      <c r="A191">
        <v>188</v>
      </c>
      <c r="B191" t="s">
        <v>1283</v>
      </c>
      <c r="C191"/>
    </row>
    <row r="192" spans="1:3" s="102" customFormat="1" x14ac:dyDescent="0.25">
      <c r="A192">
        <v>189</v>
      </c>
      <c r="B192" t="s">
        <v>1284</v>
      </c>
      <c r="C192"/>
    </row>
    <row r="193" spans="1:3" s="102" customFormat="1" x14ac:dyDescent="0.25">
      <c r="A193">
        <v>190</v>
      </c>
      <c r="B193" t="s">
        <v>1285</v>
      </c>
      <c r="C193"/>
    </row>
    <row r="194" spans="1:3" s="102" customFormat="1" x14ac:dyDescent="0.25">
      <c r="A194">
        <v>191</v>
      </c>
      <c r="B194" t="s">
        <v>1286</v>
      </c>
      <c r="C194"/>
    </row>
    <row r="195" spans="1:3" s="102" customFormat="1" x14ac:dyDescent="0.25">
      <c r="A195">
        <v>192</v>
      </c>
      <c r="B195" t="s">
        <v>1287</v>
      </c>
      <c r="C195"/>
    </row>
    <row r="196" spans="1:3" s="102" customFormat="1" x14ac:dyDescent="0.25">
      <c r="A196">
        <v>193</v>
      </c>
      <c r="B196" t="s">
        <v>1288</v>
      </c>
      <c r="C196"/>
    </row>
    <row r="197" spans="1:3" s="102" customFormat="1" x14ac:dyDescent="0.25">
      <c r="A197">
        <v>194</v>
      </c>
      <c r="B197" t="s">
        <v>1289</v>
      </c>
      <c r="C197"/>
    </row>
    <row r="198" spans="1:3" s="102" customFormat="1" x14ac:dyDescent="0.25">
      <c r="A198">
        <v>195</v>
      </c>
      <c r="B198" t="s">
        <v>1455</v>
      </c>
      <c r="C198"/>
    </row>
    <row r="199" spans="1:3" s="102" customFormat="1" x14ac:dyDescent="0.25">
      <c r="A199">
        <v>196</v>
      </c>
      <c r="B199" t="s">
        <v>1290</v>
      </c>
      <c r="C199"/>
    </row>
    <row r="200" spans="1:3" s="102" customFormat="1" x14ac:dyDescent="0.25">
      <c r="A200">
        <v>197</v>
      </c>
      <c r="B200" t="s">
        <v>1291</v>
      </c>
      <c r="C200"/>
    </row>
    <row r="201" spans="1:3" s="102" customFormat="1" x14ac:dyDescent="0.25">
      <c r="A201">
        <v>198</v>
      </c>
      <c r="B201" t="s">
        <v>1292</v>
      </c>
      <c r="C201"/>
    </row>
    <row r="202" spans="1:3" s="102" customFormat="1" x14ac:dyDescent="0.25">
      <c r="A202">
        <v>199</v>
      </c>
      <c r="B202" t="s">
        <v>1293</v>
      </c>
      <c r="C202"/>
    </row>
    <row r="203" spans="1:3" s="102" customFormat="1" x14ac:dyDescent="0.25">
      <c r="A203">
        <v>200</v>
      </c>
      <c r="B203" t="s">
        <v>1294</v>
      </c>
      <c r="C203"/>
    </row>
    <row r="204" spans="1:3" s="102" customFormat="1" x14ac:dyDescent="0.25">
      <c r="A204">
        <v>201</v>
      </c>
      <c r="B204" t="s">
        <v>1295</v>
      </c>
      <c r="C204"/>
    </row>
    <row r="205" spans="1:3" s="102" customFormat="1" x14ac:dyDescent="0.25">
      <c r="A205">
        <v>202</v>
      </c>
      <c r="B205" t="s">
        <v>1296</v>
      </c>
      <c r="C205"/>
    </row>
    <row r="206" spans="1:3" s="102" customFormat="1" x14ac:dyDescent="0.25">
      <c r="A206">
        <v>203</v>
      </c>
      <c r="B206" t="s">
        <v>1297</v>
      </c>
      <c r="C206"/>
    </row>
    <row r="207" spans="1:3" s="102" customFormat="1" x14ac:dyDescent="0.25">
      <c r="A207">
        <v>204</v>
      </c>
      <c r="B207" t="s">
        <v>1298</v>
      </c>
      <c r="C207"/>
    </row>
    <row r="208" spans="1:3" s="102" customFormat="1" x14ac:dyDescent="0.25">
      <c r="A208">
        <v>205</v>
      </c>
      <c r="B208" t="s">
        <v>1299</v>
      </c>
      <c r="C208"/>
    </row>
    <row r="209" spans="1:3" s="102" customFormat="1" x14ac:dyDescent="0.25">
      <c r="A209">
        <v>206</v>
      </c>
      <c r="B209" t="s">
        <v>1300</v>
      </c>
      <c r="C209"/>
    </row>
    <row r="210" spans="1:3" s="102" customFormat="1" x14ac:dyDescent="0.25">
      <c r="A210">
        <v>207</v>
      </c>
      <c r="B210" t="s">
        <v>1301</v>
      </c>
      <c r="C210"/>
    </row>
    <row r="211" spans="1:3" s="102" customFormat="1" x14ac:dyDescent="0.25">
      <c r="A211">
        <v>208</v>
      </c>
      <c r="B211" t="s">
        <v>1302</v>
      </c>
      <c r="C211"/>
    </row>
    <row r="212" spans="1:3" s="102" customFormat="1" x14ac:dyDescent="0.25">
      <c r="A212">
        <v>209</v>
      </c>
      <c r="B212" t="s">
        <v>1303</v>
      </c>
      <c r="C212"/>
    </row>
    <row r="213" spans="1:3" s="102" customFormat="1" x14ac:dyDescent="0.25">
      <c r="A213">
        <v>210</v>
      </c>
      <c r="B213" t="s">
        <v>1304</v>
      </c>
      <c r="C213"/>
    </row>
    <row r="214" spans="1:3" s="102" customFormat="1" x14ac:dyDescent="0.25">
      <c r="A214">
        <v>211</v>
      </c>
      <c r="B214" t="s">
        <v>1305</v>
      </c>
      <c r="C214"/>
    </row>
    <row r="215" spans="1:3" s="102" customFormat="1" x14ac:dyDescent="0.25">
      <c r="A215">
        <v>212</v>
      </c>
      <c r="B215" t="s">
        <v>1306</v>
      </c>
      <c r="C215"/>
    </row>
    <row r="216" spans="1:3" s="102" customFormat="1" x14ac:dyDescent="0.25">
      <c r="A216">
        <v>213</v>
      </c>
      <c r="B216" t="s">
        <v>1307</v>
      </c>
      <c r="C216"/>
    </row>
    <row r="217" spans="1:3" s="102" customFormat="1" x14ac:dyDescent="0.25">
      <c r="A217">
        <v>214</v>
      </c>
      <c r="B217" t="s">
        <v>1308</v>
      </c>
      <c r="C217"/>
    </row>
    <row r="218" spans="1:3" s="102" customFormat="1" x14ac:dyDescent="0.25">
      <c r="A218">
        <v>215</v>
      </c>
      <c r="B218" t="s">
        <v>1309</v>
      </c>
      <c r="C218"/>
    </row>
    <row r="219" spans="1:3" s="102" customFormat="1" x14ac:dyDescent="0.25">
      <c r="A219">
        <v>216</v>
      </c>
      <c r="B219" t="s">
        <v>1310</v>
      </c>
      <c r="C219"/>
    </row>
    <row r="220" spans="1:3" s="102" customFormat="1" x14ac:dyDescent="0.25">
      <c r="A220">
        <v>217</v>
      </c>
      <c r="B220" t="s">
        <v>1311</v>
      </c>
      <c r="C220"/>
    </row>
    <row r="221" spans="1:3" s="102" customFormat="1" x14ac:dyDescent="0.25">
      <c r="A221">
        <v>218</v>
      </c>
      <c r="B221" t="s">
        <v>1312</v>
      </c>
      <c r="C221"/>
    </row>
    <row r="222" spans="1:3" s="102" customFormat="1" x14ac:dyDescent="0.25">
      <c r="A222">
        <v>219</v>
      </c>
      <c r="B222" t="s">
        <v>1313</v>
      </c>
      <c r="C222"/>
    </row>
    <row r="223" spans="1:3" s="102" customFormat="1" x14ac:dyDescent="0.25">
      <c r="A223">
        <v>220</v>
      </c>
      <c r="B223" t="s">
        <v>1314</v>
      </c>
      <c r="C223"/>
    </row>
    <row r="224" spans="1:3" s="102" customFormat="1" x14ac:dyDescent="0.25">
      <c r="A224">
        <v>221</v>
      </c>
      <c r="B224" t="s">
        <v>1315</v>
      </c>
      <c r="C224"/>
    </row>
    <row r="225" spans="1:3" s="102" customFormat="1" x14ac:dyDescent="0.25">
      <c r="A225">
        <v>222</v>
      </c>
      <c r="B225" t="s">
        <v>1316</v>
      </c>
      <c r="C225"/>
    </row>
    <row r="226" spans="1:3" s="102" customFormat="1" x14ac:dyDescent="0.25">
      <c r="A226">
        <v>223</v>
      </c>
      <c r="B226" t="s">
        <v>1317</v>
      </c>
      <c r="C226"/>
    </row>
    <row r="227" spans="1:3" s="102" customFormat="1" x14ac:dyDescent="0.25">
      <c r="A227">
        <v>224</v>
      </c>
      <c r="B227" t="s">
        <v>1318</v>
      </c>
      <c r="C227"/>
    </row>
    <row r="228" spans="1:3" s="102" customFormat="1" x14ac:dyDescent="0.25">
      <c r="A228">
        <v>225</v>
      </c>
      <c r="B228" t="s">
        <v>1319</v>
      </c>
      <c r="C228"/>
    </row>
    <row r="229" spans="1:3" s="102" customFormat="1" x14ac:dyDescent="0.25">
      <c r="A229">
        <v>226</v>
      </c>
      <c r="B229" t="s">
        <v>1320</v>
      </c>
      <c r="C229"/>
    </row>
    <row r="230" spans="1:3" s="102" customFormat="1" x14ac:dyDescent="0.25">
      <c r="A230">
        <v>227</v>
      </c>
      <c r="B230" t="s">
        <v>1321</v>
      </c>
      <c r="C230"/>
    </row>
    <row r="231" spans="1:3" s="102" customFormat="1" x14ac:dyDescent="0.25">
      <c r="A231">
        <v>228</v>
      </c>
      <c r="B231" t="s">
        <v>1322</v>
      </c>
      <c r="C231"/>
    </row>
    <row r="232" spans="1:3" s="102" customFormat="1" x14ac:dyDescent="0.25">
      <c r="A232">
        <v>229</v>
      </c>
      <c r="B232" t="s">
        <v>1323</v>
      </c>
      <c r="C232"/>
    </row>
    <row r="233" spans="1:3" s="102" customFormat="1" x14ac:dyDescent="0.25">
      <c r="A233">
        <v>230</v>
      </c>
      <c r="B233" t="s">
        <v>1324</v>
      </c>
      <c r="C233"/>
    </row>
    <row r="234" spans="1:3" s="102" customFormat="1" x14ac:dyDescent="0.25">
      <c r="A234">
        <v>231</v>
      </c>
      <c r="B234" t="s">
        <v>1325</v>
      </c>
      <c r="C234"/>
    </row>
    <row r="235" spans="1:3" s="102" customFormat="1" x14ac:dyDescent="0.25">
      <c r="A235">
        <v>232</v>
      </c>
      <c r="B235" t="s">
        <v>1326</v>
      </c>
      <c r="C235"/>
    </row>
    <row r="236" spans="1:3" s="102" customFormat="1" x14ac:dyDescent="0.25">
      <c r="A236">
        <v>233</v>
      </c>
      <c r="B236" t="s">
        <v>1327</v>
      </c>
      <c r="C236"/>
    </row>
    <row r="237" spans="1:3" s="102" customFormat="1" x14ac:dyDescent="0.25">
      <c r="A237">
        <v>234</v>
      </c>
      <c r="B237" t="s">
        <v>1328</v>
      </c>
      <c r="C237"/>
    </row>
    <row r="238" spans="1:3" s="102" customFormat="1" x14ac:dyDescent="0.25">
      <c r="A238">
        <v>235</v>
      </c>
      <c r="B238" t="s">
        <v>1329</v>
      </c>
      <c r="C238"/>
    </row>
    <row r="239" spans="1:3" s="102" customFormat="1" x14ac:dyDescent="0.25">
      <c r="A239">
        <v>236</v>
      </c>
      <c r="B239" t="s">
        <v>1330</v>
      </c>
      <c r="C239"/>
    </row>
    <row r="240" spans="1:3" s="102" customFormat="1" x14ac:dyDescent="0.25">
      <c r="A240">
        <v>237</v>
      </c>
      <c r="B240" t="s">
        <v>1331</v>
      </c>
      <c r="C240"/>
    </row>
    <row r="241" spans="1:3" s="102" customFormat="1" x14ac:dyDescent="0.25">
      <c r="A241">
        <v>238</v>
      </c>
      <c r="B241" t="s">
        <v>1332</v>
      </c>
      <c r="C241"/>
    </row>
    <row r="242" spans="1:3" s="102" customFormat="1" x14ac:dyDescent="0.25">
      <c r="A242">
        <v>239</v>
      </c>
      <c r="B242" t="s">
        <v>1333</v>
      </c>
      <c r="C242"/>
    </row>
    <row r="243" spans="1:3" s="102" customFormat="1" x14ac:dyDescent="0.25">
      <c r="A243">
        <v>240</v>
      </c>
      <c r="B243" t="s">
        <v>1334</v>
      </c>
      <c r="C243"/>
    </row>
    <row r="244" spans="1:3" s="102" customFormat="1" x14ac:dyDescent="0.25">
      <c r="A244">
        <v>241</v>
      </c>
      <c r="B244" t="s">
        <v>1335</v>
      </c>
      <c r="C244"/>
    </row>
    <row r="245" spans="1:3" s="102" customFormat="1" x14ac:dyDescent="0.25">
      <c r="A245">
        <v>242</v>
      </c>
      <c r="B245" t="s">
        <v>1336</v>
      </c>
      <c r="C245"/>
    </row>
    <row r="246" spans="1:3" s="102" customFormat="1" x14ac:dyDescent="0.25">
      <c r="A246">
        <v>243</v>
      </c>
      <c r="B246" t="s">
        <v>1337</v>
      </c>
      <c r="C246"/>
    </row>
    <row r="247" spans="1:3" s="102" customFormat="1" x14ac:dyDescent="0.25">
      <c r="A247">
        <v>244</v>
      </c>
      <c r="B247" t="s">
        <v>1338</v>
      </c>
      <c r="C247"/>
    </row>
    <row r="248" spans="1:3" s="102" customFormat="1" x14ac:dyDescent="0.25">
      <c r="A248">
        <v>245</v>
      </c>
      <c r="B248" t="s">
        <v>1339</v>
      </c>
      <c r="C248"/>
    </row>
    <row r="249" spans="1:3" s="102" customFormat="1" x14ac:dyDescent="0.25">
      <c r="A249">
        <v>246</v>
      </c>
      <c r="B249" t="s">
        <v>1340</v>
      </c>
      <c r="C249"/>
    </row>
    <row r="250" spans="1:3" s="102" customFormat="1" x14ac:dyDescent="0.25">
      <c r="A250">
        <v>247</v>
      </c>
      <c r="B250" t="s">
        <v>1341</v>
      </c>
      <c r="C250"/>
    </row>
    <row r="251" spans="1:3" s="102" customFormat="1" x14ac:dyDescent="0.25">
      <c r="A251">
        <v>248</v>
      </c>
      <c r="B251" t="s">
        <v>1342</v>
      </c>
      <c r="C251"/>
    </row>
    <row r="252" spans="1:3" s="102" customFormat="1" x14ac:dyDescent="0.25">
      <c r="A252">
        <v>249</v>
      </c>
      <c r="B252" t="s">
        <v>1343</v>
      </c>
      <c r="C252"/>
    </row>
    <row r="253" spans="1:3" s="102" customFormat="1" x14ac:dyDescent="0.25">
      <c r="A253">
        <v>250</v>
      </c>
      <c r="B253" t="s">
        <v>1344</v>
      </c>
      <c r="C253"/>
    </row>
    <row r="254" spans="1:3" s="102" customFormat="1" x14ac:dyDescent="0.25">
      <c r="A254">
        <v>251</v>
      </c>
      <c r="B254" t="s">
        <v>1345</v>
      </c>
      <c r="C254"/>
    </row>
    <row r="255" spans="1:3" s="102" customFormat="1" x14ac:dyDescent="0.25">
      <c r="A255">
        <v>252</v>
      </c>
      <c r="B255" t="s">
        <v>1346</v>
      </c>
      <c r="C255"/>
    </row>
    <row r="256" spans="1:3" s="102" customFormat="1" x14ac:dyDescent="0.25">
      <c r="A256">
        <v>253</v>
      </c>
      <c r="B256" t="s">
        <v>1347</v>
      </c>
      <c r="C256"/>
    </row>
    <row r="257" spans="1:3" s="102" customFormat="1" x14ac:dyDescent="0.25">
      <c r="A257">
        <v>254</v>
      </c>
      <c r="B257" t="s">
        <v>1348</v>
      </c>
      <c r="C257"/>
    </row>
    <row r="258" spans="1:3" s="102" customFormat="1" x14ac:dyDescent="0.25">
      <c r="A258">
        <v>255</v>
      </c>
      <c r="B258" t="s">
        <v>1349</v>
      </c>
      <c r="C258"/>
    </row>
    <row r="259" spans="1:3" s="102" customFormat="1" x14ac:dyDescent="0.25">
      <c r="A259">
        <v>256</v>
      </c>
      <c r="B259" t="s">
        <v>1350</v>
      </c>
      <c r="C259"/>
    </row>
    <row r="260" spans="1:3" s="102" customFormat="1" x14ac:dyDescent="0.25">
      <c r="A260">
        <v>257</v>
      </c>
      <c r="B260" t="s">
        <v>1351</v>
      </c>
      <c r="C260"/>
    </row>
    <row r="261" spans="1:3" s="102" customFormat="1" x14ac:dyDescent="0.25">
      <c r="A261">
        <v>258</v>
      </c>
      <c r="B261" t="s">
        <v>1352</v>
      </c>
      <c r="C261"/>
    </row>
    <row r="262" spans="1:3" s="102" customFormat="1" x14ac:dyDescent="0.25">
      <c r="A262">
        <v>259</v>
      </c>
      <c r="B262" t="s">
        <v>1353</v>
      </c>
      <c r="C262"/>
    </row>
    <row r="263" spans="1:3" s="102" customFormat="1" x14ac:dyDescent="0.25">
      <c r="A263">
        <v>260</v>
      </c>
      <c r="B263" t="s">
        <v>1354</v>
      </c>
      <c r="C263"/>
    </row>
    <row r="264" spans="1:3" s="102" customFormat="1" x14ac:dyDescent="0.25">
      <c r="A264">
        <v>261</v>
      </c>
      <c r="B264" t="s">
        <v>1355</v>
      </c>
      <c r="C264"/>
    </row>
    <row r="265" spans="1:3" s="102" customFormat="1" x14ac:dyDescent="0.25">
      <c r="A265">
        <v>262</v>
      </c>
      <c r="B265" t="s">
        <v>1356</v>
      </c>
      <c r="C265"/>
    </row>
    <row r="266" spans="1:3" s="102" customFormat="1" x14ac:dyDescent="0.25">
      <c r="A266">
        <v>263</v>
      </c>
      <c r="B266" t="s">
        <v>1357</v>
      </c>
      <c r="C266"/>
    </row>
    <row r="267" spans="1:3" s="102" customFormat="1" x14ac:dyDescent="0.25">
      <c r="A267">
        <v>264</v>
      </c>
      <c r="B267" t="s">
        <v>1358</v>
      </c>
      <c r="C267"/>
    </row>
    <row r="268" spans="1:3" s="102" customFormat="1" x14ac:dyDescent="0.25">
      <c r="A268">
        <v>265</v>
      </c>
      <c r="B268" t="s">
        <v>1359</v>
      </c>
      <c r="C268"/>
    </row>
    <row r="269" spans="1:3" s="102" customFormat="1" x14ac:dyDescent="0.25">
      <c r="A269">
        <v>266</v>
      </c>
      <c r="B269" t="s">
        <v>1360</v>
      </c>
      <c r="C269"/>
    </row>
    <row r="270" spans="1:3" s="102" customFormat="1" x14ac:dyDescent="0.25">
      <c r="A270">
        <v>267</v>
      </c>
      <c r="B270" t="s">
        <v>1361</v>
      </c>
      <c r="C270"/>
    </row>
    <row r="271" spans="1:3" s="102" customFormat="1" x14ac:dyDescent="0.25">
      <c r="A271">
        <v>268</v>
      </c>
      <c r="B271" t="s">
        <v>1362</v>
      </c>
      <c r="C271"/>
    </row>
    <row r="272" spans="1:3" s="102" customFormat="1" x14ac:dyDescent="0.25">
      <c r="A272">
        <v>269</v>
      </c>
      <c r="B272" t="s">
        <v>1363</v>
      </c>
      <c r="C272"/>
    </row>
    <row r="273" spans="1:3" s="102" customFormat="1" x14ac:dyDescent="0.25">
      <c r="A273">
        <v>270</v>
      </c>
      <c r="B273" t="s">
        <v>1364</v>
      </c>
      <c r="C273"/>
    </row>
    <row r="274" spans="1:3" s="102" customFormat="1" x14ac:dyDescent="0.25">
      <c r="A274">
        <v>271</v>
      </c>
      <c r="B274" t="s">
        <v>1365</v>
      </c>
      <c r="C274"/>
    </row>
    <row r="275" spans="1:3" s="102" customFormat="1" x14ac:dyDescent="0.25">
      <c r="A275">
        <v>272</v>
      </c>
      <c r="B275" t="s">
        <v>1366</v>
      </c>
      <c r="C275"/>
    </row>
    <row r="276" spans="1:3" s="102" customFormat="1" x14ac:dyDescent="0.25">
      <c r="A276">
        <v>273</v>
      </c>
      <c r="B276" t="s">
        <v>1367</v>
      </c>
      <c r="C276"/>
    </row>
    <row r="277" spans="1:3" s="102" customFormat="1" x14ac:dyDescent="0.25">
      <c r="A277">
        <v>274</v>
      </c>
      <c r="B277" t="s">
        <v>1368</v>
      </c>
      <c r="C277"/>
    </row>
    <row r="278" spans="1:3" s="102" customFormat="1" x14ac:dyDescent="0.25">
      <c r="A278">
        <v>275</v>
      </c>
      <c r="B278" t="s">
        <v>1369</v>
      </c>
      <c r="C278"/>
    </row>
    <row r="279" spans="1:3" s="102" customFormat="1" x14ac:dyDescent="0.25">
      <c r="A279">
        <v>276</v>
      </c>
      <c r="B279" t="s">
        <v>1370</v>
      </c>
      <c r="C279"/>
    </row>
    <row r="280" spans="1:3" s="102" customFormat="1" x14ac:dyDescent="0.25">
      <c r="A280">
        <v>277</v>
      </c>
      <c r="B280" t="s">
        <v>1371</v>
      </c>
      <c r="C280"/>
    </row>
    <row r="281" spans="1:3" s="102" customFormat="1" x14ac:dyDescent="0.25">
      <c r="A281">
        <v>278</v>
      </c>
      <c r="B281" t="s">
        <v>1372</v>
      </c>
      <c r="C281"/>
    </row>
    <row r="282" spans="1:3" s="102" customFormat="1" x14ac:dyDescent="0.25">
      <c r="A282">
        <v>279</v>
      </c>
      <c r="B282" t="s">
        <v>1373</v>
      </c>
      <c r="C282"/>
    </row>
    <row r="283" spans="1:3" s="102" customFormat="1" x14ac:dyDescent="0.25">
      <c r="A283">
        <v>280</v>
      </c>
      <c r="B283" t="s">
        <v>1374</v>
      </c>
      <c r="C283"/>
    </row>
    <row r="284" spans="1:3" s="102" customFormat="1" x14ac:dyDescent="0.25">
      <c r="A284">
        <v>281</v>
      </c>
      <c r="B284" t="s">
        <v>1375</v>
      </c>
      <c r="C284"/>
    </row>
    <row r="285" spans="1:3" s="102" customFormat="1" x14ac:dyDescent="0.25">
      <c r="A285">
        <v>282</v>
      </c>
      <c r="B285" t="s">
        <v>1376</v>
      </c>
      <c r="C285"/>
    </row>
    <row r="286" spans="1:3" s="102" customFormat="1" x14ac:dyDescent="0.25">
      <c r="A286">
        <v>283</v>
      </c>
      <c r="B286" t="s">
        <v>1377</v>
      </c>
      <c r="C286"/>
    </row>
    <row r="287" spans="1:3" s="102" customFormat="1" x14ac:dyDescent="0.25">
      <c r="A287">
        <v>284</v>
      </c>
      <c r="B287" t="s">
        <v>1378</v>
      </c>
      <c r="C287"/>
    </row>
    <row r="288" spans="1:3" s="102" customFormat="1" x14ac:dyDescent="0.25">
      <c r="A288">
        <v>285</v>
      </c>
      <c r="B288" t="s">
        <v>1379</v>
      </c>
      <c r="C288"/>
    </row>
    <row r="289" spans="1:3" s="102" customFormat="1" x14ac:dyDescent="0.25">
      <c r="A289">
        <v>286</v>
      </c>
      <c r="B289" t="s">
        <v>1380</v>
      </c>
      <c r="C289"/>
    </row>
    <row r="290" spans="1:3" s="102" customFormat="1" x14ac:dyDescent="0.25">
      <c r="A290">
        <v>287</v>
      </c>
      <c r="B290" t="s">
        <v>1381</v>
      </c>
      <c r="C290"/>
    </row>
    <row r="291" spans="1:3" s="102" customFormat="1" x14ac:dyDescent="0.25">
      <c r="A291">
        <v>288</v>
      </c>
      <c r="B291" t="s">
        <v>1382</v>
      </c>
      <c r="C291"/>
    </row>
    <row r="292" spans="1:3" s="102" customFormat="1" x14ac:dyDescent="0.25">
      <c r="A292">
        <v>289</v>
      </c>
      <c r="B292" t="s">
        <v>1383</v>
      </c>
      <c r="C292"/>
    </row>
    <row r="293" spans="1:3" s="102" customFormat="1" x14ac:dyDescent="0.25">
      <c r="A293">
        <v>290</v>
      </c>
      <c r="B293" t="s">
        <v>1384</v>
      </c>
      <c r="C293"/>
    </row>
    <row r="294" spans="1:3" s="102" customFormat="1" x14ac:dyDescent="0.25">
      <c r="A294">
        <v>291</v>
      </c>
      <c r="B294" t="s">
        <v>1385</v>
      </c>
      <c r="C294"/>
    </row>
    <row r="295" spans="1:3" s="102" customFormat="1" x14ac:dyDescent="0.25">
      <c r="A295">
        <v>292</v>
      </c>
      <c r="B295" t="s">
        <v>1386</v>
      </c>
      <c r="C295"/>
    </row>
    <row r="296" spans="1:3" s="102" customFormat="1" x14ac:dyDescent="0.25">
      <c r="A296">
        <v>293</v>
      </c>
      <c r="B296" t="s">
        <v>1387</v>
      </c>
      <c r="C296"/>
    </row>
    <row r="297" spans="1:3" s="102" customFormat="1" x14ac:dyDescent="0.25">
      <c r="A297">
        <v>294</v>
      </c>
      <c r="B297" t="s">
        <v>1388</v>
      </c>
      <c r="C297"/>
    </row>
    <row r="298" spans="1:3" s="102" customFormat="1" x14ac:dyDescent="0.25">
      <c r="A298">
        <v>295</v>
      </c>
      <c r="B298" t="s">
        <v>1389</v>
      </c>
      <c r="C298"/>
    </row>
    <row r="299" spans="1:3" s="102" customFormat="1" x14ac:dyDescent="0.25">
      <c r="A299">
        <v>296</v>
      </c>
      <c r="B299" t="s">
        <v>1390</v>
      </c>
      <c r="C299"/>
    </row>
    <row r="300" spans="1:3" s="102" customFormat="1" x14ac:dyDescent="0.25">
      <c r="A300">
        <v>297</v>
      </c>
      <c r="B300" t="s">
        <v>1391</v>
      </c>
      <c r="C300"/>
    </row>
    <row r="301" spans="1:3" s="102" customFormat="1" x14ac:dyDescent="0.25">
      <c r="A301">
        <v>298</v>
      </c>
      <c r="B301" t="s">
        <v>1392</v>
      </c>
      <c r="C301"/>
    </row>
    <row r="302" spans="1:3" s="102" customFormat="1" x14ac:dyDescent="0.25">
      <c r="A302">
        <v>299</v>
      </c>
      <c r="B302" t="s">
        <v>1393</v>
      </c>
      <c r="C302"/>
    </row>
    <row r="303" spans="1:3" s="102" customFormat="1" x14ac:dyDescent="0.25">
      <c r="A303">
        <v>300</v>
      </c>
      <c r="B303" t="s">
        <v>1394</v>
      </c>
      <c r="C303"/>
    </row>
    <row r="304" spans="1:3" s="102" customFormat="1" x14ac:dyDescent="0.25">
      <c r="A304">
        <v>301</v>
      </c>
      <c r="B304" t="s">
        <v>1395</v>
      </c>
      <c r="C304"/>
    </row>
    <row r="305" spans="1:3" s="102" customFormat="1" x14ac:dyDescent="0.25">
      <c r="A305">
        <v>302</v>
      </c>
      <c r="B305" t="s">
        <v>1396</v>
      </c>
      <c r="C305"/>
    </row>
    <row r="306" spans="1:3" s="102" customFormat="1" x14ac:dyDescent="0.25">
      <c r="A306">
        <v>303</v>
      </c>
      <c r="B306" t="s">
        <v>1397</v>
      </c>
      <c r="C306"/>
    </row>
    <row r="307" spans="1:3" s="102" customFormat="1" x14ac:dyDescent="0.25">
      <c r="A307">
        <v>304</v>
      </c>
      <c r="B307" t="s">
        <v>1398</v>
      </c>
      <c r="C307"/>
    </row>
    <row r="308" spans="1:3" s="102" customFormat="1" x14ac:dyDescent="0.25">
      <c r="A308">
        <v>305</v>
      </c>
      <c r="B308" t="s">
        <v>1399</v>
      </c>
      <c r="C308"/>
    </row>
    <row r="309" spans="1:3" s="102" customFormat="1" x14ac:dyDescent="0.25">
      <c r="A309">
        <v>306</v>
      </c>
      <c r="B309" t="s">
        <v>1400</v>
      </c>
      <c r="C309"/>
    </row>
    <row r="310" spans="1:3" s="102" customFormat="1" x14ac:dyDescent="0.25">
      <c r="A310">
        <v>307</v>
      </c>
      <c r="B310" t="s">
        <v>1401</v>
      </c>
      <c r="C310"/>
    </row>
    <row r="311" spans="1:3" s="102" customFormat="1" x14ac:dyDescent="0.25">
      <c r="A311">
        <v>308</v>
      </c>
      <c r="B311" t="s">
        <v>1402</v>
      </c>
      <c r="C311"/>
    </row>
    <row r="312" spans="1:3" s="102" customFormat="1" x14ac:dyDescent="0.25">
      <c r="A312">
        <v>309</v>
      </c>
      <c r="B312" t="s">
        <v>1403</v>
      </c>
      <c r="C312"/>
    </row>
    <row r="313" spans="1:3" s="102" customFormat="1" x14ac:dyDescent="0.25">
      <c r="A313">
        <v>310</v>
      </c>
      <c r="B313" t="s">
        <v>1404</v>
      </c>
      <c r="C313"/>
    </row>
    <row r="314" spans="1:3" s="102" customFormat="1" x14ac:dyDescent="0.25">
      <c r="A314">
        <v>311</v>
      </c>
      <c r="B314" t="s">
        <v>1405</v>
      </c>
      <c r="C314"/>
    </row>
    <row r="315" spans="1:3" s="102" customFormat="1" x14ac:dyDescent="0.25">
      <c r="A315">
        <v>312</v>
      </c>
      <c r="B315" t="s">
        <v>1406</v>
      </c>
      <c r="C315"/>
    </row>
    <row r="316" spans="1:3" s="102" customFormat="1" x14ac:dyDescent="0.25">
      <c r="A316">
        <v>313</v>
      </c>
      <c r="B316" t="s">
        <v>1407</v>
      </c>
      <c r="C316"/>
    </row>
    <row r="317" spans="1:3" s="102" customFormat="1" x14ac:dyDescent="0.25">
      <c r="A317">
        <v>314</v>
      </c>
      <c r="B317" t="s">
        <v>1408</v>
      </c>
      <c r="C317"/>
    </row>
    <row r="318" spans="1:3" s="102" customFormat="1" x14ac:dyDescent="0.25">
      <c r="A318">
        <v>315</v>
      </c>
      <c r="B318" t="s">
        <v>1409</v>
      </c>
      <c r="C318"/>
    </row>
    <row r="319" spans="1:3" s="102" customFormat="1" x14ac:dyDescent="0.25">
      <c r="A319">
        <v>316</v>
      </c>
      <c r="B319" t="s">
        <v>1410</v>
      </c>
      <c r="C319"/>
    </row>
    <row r="320" spans="1:3" s="102" customFormat="1" x14ac:dyDescent="0.25">
      <c r="A320">
        <v>317</v>
      </c>
      <c r="B320" t="s">
        <v>1411</v>
      </c>
      <c r="C320"/>
    </row>
    <row r="321" spans="1:3" s="102" customFormat="1" x14ac:dyDescent="0.25">
      <c r="A321">
        <v>318</v>
      </c>
      <c r="B321" t="s">
        <v>1412</v>
      </c>
      <c r="C321"/>
    </row>
    <row r="322" spans="1:3" s="102" customFormat="1" x14ac:dyDescent="0.25">
      <c r="A322">
        <v>319</v>
      </c>
      <c r="B322" t="s">
        <v>1413</v>
      </c>
      <c r="C322"/>
    </row>
    <row r="323" spans="1:3" s="102" customFormat="1" x14ac:dyDescent="0.25">
      <c r="A323">
        <v>320</v>
      </c>
      <c r="B323" t="s">
        <v>1414</v>
      </c>
      <c r="C323"/>
    </row>
    <row r="324" spans="1:3" s="102" customFormat="1" x14ac:dyDescent="0.25">
      <c r="A324">
        <v>321</v>
      </c>
      <c r="B324" t="s">
        <v>1415</v>
      </c>
      <c r="C324"/>
    </row>
    <row r="325" spans="1:3" s="102" customFormat="1" x14ac:dyDescent="0.25">
      <c r="A325">
        <v>322</v>
      </c>
      <c r="B325" t="s">
        <v>1416</v>
      </c>
      <c r="C325"/>
    </row>
    <row r="326" spans="1:3" s="102" customFormat="1" x14ac:dyDescent="0.25">
      <c r="A326">
        <v>323</v>
      </c>
      <c r="B326" t="s">
        <v>1417</v>
      </c>
      <c r="C326"/>
    </row>
    <row r="327" spans="1:3" s="102" customFormat="1" x14ac:dyDescent="0.25">
      <c r="A327">
        <v>324</v>
      </c>
      <c r="B327" t="s">
        <v>1418</v>
      </c>
      <c r="C327"/>
    </row>
    <row r="328" spans="1:3" s="102" customFormat="1" x14ac:dyDescent="0.25">
      <c r="A328">
        <v>325</v>
      </c>
      <c r="B328" t="s">
        <v>1419</v>
      </c>
      <c r="C328"/>
    </row>
    <row r="329" spans="1:3" s="102" customFormat="1" x14ac:dyDescent="0.25">
      <c r="A329">
        <v>326</v>
      </c>
      <c r="B329" t="s">
        <v>1456</v>
      </c>
      <c r="C329"/>
    </row>
    <row r="330" spans="1:3" s="102" customFormat="1" x14ac:dyDescent="0.25">
      <c r="A330">
        <v>327</v>
      </c>
      <c r="B330" t="s">
        <v>1420</v>
      </c>
      <c r="C330"/>
    </row>
    <row r="331" spans="1:3" s="102" customFormat="1" x14ac:dyDescent="0.25">
      <c r="A331">
        <v>328</v>
      </c>
      <c r="B331" t="s">
        <v>1421</v>
      </c>
      <c r="C331"/>
    </row>
    <row r="332" spans="1:3" s="102" customFormat="1" x14ac:dyDescent="0.25">
      <c r="A332">
        <v>329</v>
      </c>
      <c r="B332" t="s">
        <v>1422</v>
      </c>
      <c r="C332"/>
    </row>
    <row r="333" spans="1:3" s="102" customFormat="1" x14ac:dyDescent="0.25">
      <c r="A333">
        <v>330</v>
      </c>
      <c r="B333" t="s">
        <v>1423</v>
      </c>
      <c r="C333"/>
    </row>
    <row r="334" spans="1:3" s="102" customFormat="1" x14ac:dyDescent="0.25">
      <c r="A334">
        <v>331</v>
      </c>
      <c r="B334" t="s">
        <v>1424</v>
      </c>
      <c r="C334"/>
    </row>
    <row r="335" spans="1:3" s="102" customFormat="1" x14ac:dyDescent="0.25">
      <c r="A335">
        <v>332</v>
      </c>
      <c r="B335" t="s">
        <v>1425</v>
      </c>
      <c r="C335"/>
    </row>
    <row r="336" spans="1:3" s="102" customFormat="1" x14ac:dyDescent="0.25">
      <c r="A336">
        <v>333</v>
      </c>
      <c r="B336" t="s">
        <v>1426</v>
      </c>
      <c r="C336"/>
    </row>
    <row r="337" spans="1:3" s="102" customFormat="1" x14ac:dyDescent="0.25">
      <c r="A337">
        <v>334</v>
      </c>
      <c r="B337" t="s">
        <v>1427</v>
      </c>
      <c r="C337"/>
    </row>
    <row r="338" spans="1:3" s="102" customFormat="1" x14ac:dyDescent="0.25">
      <c r="A338">
        <v>335</v>
      </c>
      <c r="B338" t="s">
        <v>1428</v>
      </c>
      <c r="C338"/>
    </row>
    <row r="339" spans="1:3" s="102" customFormat="1" x14ac:dyDescent="0.25">
      <c r="A339">
        <v>336</v>
      </c>
      <c r="B339" t="s">
        <v>1429</v>
      </c>
      <c r="C339"/>
    </row>
    <row r="340" spans="1:3" s="102" customFormat="1" x14ac:dyDescent="0.25">
      <c r="A340">
        <v>337</v>
      </c>
      <c r="B340" t="s">
        <v>1430</v>
      </c>
      <c r="C340"/>
    </row>
    <row r="341" spans="1:3" s="102" customFormat="1" x14ac:dyDescent="0.25">
      <c r="A341">
        <v>338</v>
      </c>
      <c r="B341" t="s">
        <v>1431</v>
      </c>
      <c r="C341"/>
    </row>
    <row r="342" spans="1:3" s="102" customFormat="1" x14ac:dyDescent="0.25">
      <c r="A342">
        <v>339</v>
      </c>
      <c r="B342" t="s">
        <v>1432</v>
      </c>
      <c r="C342"/>
    </row>
    <row r="343" spans="1:3" s="102" customFormat="1" x14ac:dyDescent="0.25">
      <c r="A343">
        <v>340</v>
      </c>
      <c r="B343" t="s">
        <v>1433</v>
      </c>
      <c r="C343"/>
    </row>
    <row r="344" spans="1:3" s="102" customFormat="1" x14ac:dyDescent="0.25">
      <c r="A344">
        <v>341</v>
      </c>
      <c r="B344" t="s">
        <v>1434</v>
      </c>
      <c r="C344"/>
    </row>
    <row r="345" spans="1:3" s="102" customFormat="1" x14ac:dyDescent="0.25">
      <c r="A345">
        <v>342</v>
      </c>
      <c r="B345" t="s">
        <v>1435</v>
      </c>
      <c r="C345"/>
    </row>
    <row r="346" spans="1:3" s="102" customFormat="1" x14ac:dyDescent="0.25">
      <c r="A346">
        <v>343</v>
      </c>
      <c r="B346" t="s">
        <v>1436</v>
      </c>
      <c r="C346"/>
    </row>
    <row r="347" spans="1:3" s="102" customFormat="1" x14ac:dyDescent="0.25">
      <c r="A347">
        <v>344</v>
      </c>
      <c r="B347" t="s">
        <v>1437</v>
      </c>
      <c r="C347"/>
    </row>
    <row r="348" spans="1:3" s="102" customFormat="1" x14ac:dyDescent="0.25">
      <c r="A348">
        <v>345</v>
      </c>
      <c r="B348" t="s">
        <v>1438</v>
      </c>
      <c r="C348"/>
    </row>
    <row r="349" spans="1:3" s="102" customFormat="1" x14ac:dyDescent="0.25">
      <c r="A349">
        <v>346</v>
      </c>
      <c r="B349" t="s">
        <v>1439</v>
      </c>
      <c r="C349"/>
    </row>
    <row r="350" spans="1:3" s="102" customFormat="1" x14ac:dyDescent="0.25">
      <c r="A350">
        <v>347</v>
      </c>
      <c r="B350" t="s">
        <v>1440</v>
      </c>
      <c r="C350"/>
    </row>
    <row r="351" spans="1:3" s="102" customFormat="1" x14ac:dyDescent="0.25">
      <c r="A351">
        <v>348</v>
      </c>
      <c r="B351" t="s">
        <v>1457</v>
      </c>
      <c r="C351"/>
    </row>
    <row r="352" spans="1:3" s="102" customFormat="1" x14ac:dyDescent="0.25">
      <c r="A352">
        <v>349</v>
      </c>
      <c r="B352" t="s">
        <v>1441</v>
      </c>
      <c r="C352"/>
    </row>
    <row r="353" spans="1:3" s="102" customFormat="1" x14ac:dyDescent="0.25">
      <c r="A353">
        <v>350</v>
      </c>
      <c r="B353" t="s">
        <v>1458</v>
      </c>
      <c r="C353"/>
    </row>
    <row r="354" spans="1:3" s="102" customFormat="1" x14ac:dyDescent="0.25">
      <c r="A354">
        <v>351</v>
      </c>
      <c r="B354" t="s">
        <v>1459</v>
      </c>
      <c r="C354"/>
    </row>
    <row r="355" spans="1:3" s="102" customFormat="1" x14ac:dyDescent="0.25">
      <c r="A355">
        <v>352</v>
      </c>
      <c r="B355" t="s">
        <v>1460</v>
      </c>
      <c r="C355"/>
    </row>
    <row r="356" spans="1:3" s="102" customFormat="1" x14ac:dyDescent="0.25">
      <c r="A356">
        <v>353</v>
      </c>
      <c r="B356" t="s">
        <v>1461</v>
      </c>
      <c r="C356"/>
    </row>
    <row r="357" spans="1:3" s="102" customFormat="1" x14ac:dyDescent="0.25">
      <c r="A357">
        <v>354</v>
      </c>
      <c r="B357" t="s">
        <v>1442</v>
      </c>
      <c r="C357"/>
    </row>
    <row r="358" spans="1:3" s="102" customFormat="1" x14ac:dyDescent="0.25">
      <c r="A358">
        <v>355</v>
      </c>
      <c r="B358" t="s">
        <v>1443</v>
      </c>
      <c r="C358"/>
    </row>
    <row r="359" spans="1:3" s="102" customFormat="1" x14ac:dyDescent="0.25">
      <c r="A359">
        <v>356</v>
      </c>
      <c r="B359" t="s">
        <v>1444</v>
      </c>
      <c r="C359"/>
    </row>
    <row r="360" spans="1:3" s="102" customFormat="1" x14ac:dyDescent="0.25">
      <c r="A360">
        <v>357</v>
      </c>
      <c r="B360" t="s">
        <v>1462</v>
      </c>
      <c r="C360"/>
    </row>
    <row r="361" spans="1:3" s="102" customFormat="1" x14ac:dyDescent="0.25">
      <c r="A361">
        <v>358</v>
      </c>
      <c r="B361" t="s">
        <v>1463</v>
      </c>
      <c r="C361"/>
    </row>
    <row r="362" spans="1:3" s="102" customFormat="1" x14ac:dyDescent="0.25">
      <c r="A362">
        <v>359</v>
      </c>
      <c r="B362" t="s">
        <v>1445</v>
      </c>
      <c r="C362"/>
    </row>
    <row r="363" spans="1:3" s="102" customFormat="1" x14ac:dyDescent="0.25">
      <c r="A363">
        <v>360</v>
      </c>
      <c r="B363" t="s">
        <v>1446</v>
      </c>
      <c r="C363"/>
    </row>
    <row r="364" spans="1:3" s="102" customFormat="1" x14ac:dyDescent="0.25">
      <c r="A364">
        <v>361</v>
      </c>
      <c r="B364" t="s">
        <v>1447</v>
      </c>
      <c r="C364"/>
    </row>
  </sheetData>
  <sheetProtection password="C76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DS Tổng cục gửi</vt:lpstr>
      <vt:lpstr>Mẫu gửi cấp huyện tổng hợp</vt:lpstr>
      <vt:lpstr>Thongtin</vt:lpstr>
      <vt:lpstr>PL1-Thanh</vt:lpstr>
      <vt:lpstr>PL2-Chuathanh</vt:lpstr>
      <vt:lpstr>Thongkethanh</vt:lpstr>
      <vt:lpstr>Thongkechuathanh</vt:lpstr>
      <vt:lpstr>DuLieu</vt:lpstr>
      <vt:lpstr>Tổ chức bán đấu giá</vt:lpstr>
      <vt:lpstr>PL1-Thanh (2)</vt:lpstr>
      <vt:lpstr>'PL1-Thanh'!Print_Area</vt:lpstr>
      <vt:lpstr>'PL1-Thanh (2)'!Print_Area</vt:lpstr>
      <vt:lpstr>'PL2-Chuathanh'!Print_Area</vt:lpstr>
      <vt:lpstr>Thongkechuathanh!Print_Area</vt:lpstr>
      <vt:lpstr>'PL1-Thanh'!Print_Titles</vt:lpstr>
      <vt:lpstr>'PL1-Thanh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2023-10-10T00:29:42Z</cp:lastPrinted>
  <dcterms:created xsi:type="dcterms:W3CDTF">2016-08-25T02:35:57Z</dcterms:created>
  <dcterms:modified xsi:type="dcterms:W3CDTF">2023-10-25T02:57:05Z</dcterms:modified>
</cp:coreProperties>
</file>