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O CAO HOI DONG NHAN DAN TINH\9.NAM 2023\2. 12T-2023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C12" i="1"/>
  <c r="C13" i="1"/>
  <c r="C14" i="1"/>
  <c r="C15" i="1"/>
  <c r="C16" i="1"/>
  <c r="C17" i="1"/>
  <c r="C18" i="1"/>
  <c r="C19" i="1"/>
  <c r="C20" i="1"/>
  <c r="C21" i="1"/>
  <c r="D11" i="1"/>
  <c r="C11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D10" i="1" l="1"/>
  <c r="V10" i="1" s="1"/>
  <c r="C10" i="1"/>
  <c r="U10" i="1" s="1"/>
</calcChain>
</file>

<file path=xl/sharedStrings.xml><?xml version="1.0" encoding="utf-8"?>
<sst xmlns="http://schemas.openxmlformats.org/spreadsheetml/2006/main" count="65" uniqueCount="49">
  <si>
    <t>STT</t>
  </si>
  <si>
    <t>Nguyên nhân</t>
  </si>
  <si>
    <t>Việc</t>
  </si>
  <si>
    <t>Tiền</t>
  </si>
  <si>
    <t>Một bản án nhung ra 2 quyết định THA cho cùng một khoản nghĩa vụ phải thi hành</t>
  </si>
  <si>
    <t>Tòa án chấp nhận kháng cáo quá hạn; giải thích, đính chính bản án, quyết định</t>
  </si>
  <si>
    <t>Thu hồi QĐ THA để thực hiện chuyển giao quyền, nghĩa vụ thi hành án theo quy định tại khoản 2, 3 Điều 54 Luật THADS sửa đổi bổ sung năm 2014</t>
  </si>
  <si>
    <t>Người yêu cầu thi hành án không được ủy quyền hợp lệ theo quy định</t>
  </si>
  <si>
    <t>Tòa án đóng dấu án sơ thẩm đã có hiệu lực trong khi đương sự đang kháng cáo</t>
  </si>
  <si>
    <t>Đơn vị tính: Việc và 1.000 đồng</t>
  </si>
  <si>
    <t>Lý do khác</t>
  </si>
  <si>
    <t>Toàn tỉnh</t>
  </si>
  <si>
    <t>1.1</t>
  </si>
  <si>
    <t>1.2</t>
  </si>
  <si>
    <t>1.3</t>
  </si>
  <si>
    <t>Lưu ý: Cột 1 = cột 3 +5+7+9+11+13+15+17
Cột 2 = cột 4 +6+8+10+12+14+16+18</t>
  </si>
  <si>
    <t>TỔNG CỤC THI HÀNH ÁN DÂN SỰ</t>
  </si>
  <si>
    <t>Cùng một vụ án, cùng người được, người phải thi hành án, cùng một nội dung nhưng Tòa án chuyển 2 lần với 2 số bản án khác nhau</t>
  </si>
  <si>
    <t>CỤC THI HÀNH ÁN DÂN SỰ TỈNH KON TUM</t>
  </si>
  <si>
    <t>A</t>
  </si>
  <si>
    <t>B</t>
  </si>
  <si>
    <t>ĐƠN VỊ</t>
  </si>
  <si>
    <t>1.4</t>
  </si>
  <si>
    <t>1.5</t>
  </si>
  <si>
    <t>1.6</t>
  </si>
  <si>
    <t>1.7</t>
  </si>
  <si>
    <t>1.8</t>
  </si>
  <si>
    <t>1.9</t>
  </si>
  <si>
    <t>1.10</t>
  </si>
  <si>
    <t>1.11</t>
  </si>
  <si>
    <t>CỤC TRƯỞNG</t>
  </si>
  <si>
    <t>Cao Minh Hoàng Tùng</t>
  </si>
  <si>
    <t>NGƯỜI LẬP BIỂU</t>
  </si>
  <si>
    <t>Phạm Anh Vũ</t>
  </si>
  <si>
    <r>
      <t xml:space="preserve">Ra quyết định thi hành án không đúng quy định </t>
    </r>
    <r>
      <rPr>
        <i/>
        <sz val="11"/>
        <color rgb="FFFF0000"/>
        <rFont val="Times New Roman"/>
        <family val="1"/>
      </rPr>
      <t>(không đúng phạm vi, nghĩa vụ thi hành án)</t>
    </r>
    <r>
      <rPr>
        <sz val="11"/>
        <color theme="1"/>
        <rFont val="Times New Roman"/>
        <family val="1"/>
      </rPr>
      <t>; cơ quan THADS nơi ủy thác thu hồi QĐ ủy thác dẫn tới cơ quan nơi nhận ủy thác phải thu hồi quyết định THA</t>
    </r>
  </si>
  <si>
    <t>Cục THADS tỉnh</t>
  </si>
  <si>
    <t>Chi cục Thành phố</t>
  </si>
  <si>
    <t>Chi cục Đắk Hà</t>
  </si>
  <si>
    <t>Chi cục Đắk Tô</t>
  </si>
  <si>
    <t>Chi cục Ngọc Hồi</t>
  </si>
  <si>
    <t>Chi cục Đắk Glei</t>
  </si>
  <si>
    <t>Chi cục Sa Thầy</t>
  </si>
  <si>
    <t>Chi cục Kon Rẫy</t>
  </si>
  <si>
    <t>Chi cục Kon Plong</t>
  </si>
  <si>
    <t>Chi cục Tu Mơ Rông</t>
  </si>
  <si>
    <t>Chi cục Ia H'Drai</t>
  </si>
  <si>
    <t>10 tháng năm 2023</t>
  </si>
  <si>
    <t>THU HỒI, HỦY QUYẾT ĐỊNH THI HÀNH ÁN NĂM 2023</t>
  </si>
  <si>
    <t>Kon Tum, ngày       tháng 11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</si>
</sst>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i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164" fontId="3" fillId="0" borderId="1" xfId="1" applyNumberFormat="1" applyFont="1" applyBorder="1"/>
    <xf numFmtId="164" fontId="3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100854</xdr:colOff>
      <xdr:row>2</xdr:row>
      <xdr:rowOff>67236</xdr:rowOff>
    </xdr:from>
    <xdr:to>
      <xdr:col>3</xdr:col>
      <xdr:colOff>593913</xdr:colOff>
      <xdr:row>2</xdr:row>
      <xdr:rowOff>67236</xdr:rowOff>
    </xdr:to>
    <xdr:cxnSp macro="">
      <xdr:nvCxnSpPr>
        <xdr:cNvPr id="3" name="Straight Connector 2"/>
        <xdr:cNvCxnSpPr/>
      </xdr:nvCxnSpPr>
      <xdr:spPr>
        <a:xfrm>
          <a:off x="1714501" y="448236"/>
          <a:ext cx="1030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view="pageBreakPreview" topLeftCell="A10" zoomScale="70" zoomScaleNormal="85" zoomScaleSheetLayoutView="70" workbookViewId="0">
      <selection activeCell="S11" sqref="S11"/>
    </sheetView>
  </sheetViews>
  <sheetFormatPr defaultRowHeight="15" x14ac:dyDescent="0.25"/>
  <cols>
    <col min="1" max="1" width="5.140625" style="1" customWidth="1"/>
    <col min="2" max="2" width="19" style="1" customWidth="1"/>
    <col min="3" max="3" width="8.140625" style="2" customWidth="1"/>
    <col min="4" max="4" width="14.28515625" style="2" customWidth="1"/>
    <col min="5" max="5" width="8.7109375" style="1" customWidth="1"/>
    <col min="6" max="6" width="12.42578125" style="1" customWidth="1"/>
    <col min="7" max="7" width="7.28515625" style="1" customWidth="1"/>
    <col min="8" max="8" width="10.5703125" style="1" customWidth="1"/>
    <col min="9" max="9" width="8.140625" style="1" customWidth="1"/>
    <col min="10" max="10" width="9.42578125" style="1" customWidth="1"/>
    <col min="11" max="11" width="10" style="1" customWidth="1"/>
    <col min="12" max="12" width="13" style="1" customWidth="1"/>
    <col min="13" max="13" width="8.5703125" style="1" customWidth="1"/>
    <col min="14" max="14" width="10.5703125" style="1" customWidth="1"/>
    <col min="15" max="15" width="8.42578125" style="1" customWidth="1"/>
    <col min="16" max="16" width="10.28515625" style="1" customWidth="1"/>
    <col min="17" max="17" width="9.85546875" style="1" customWidth="1"/>
    <col min="18" max="18" width="12.42578125" style="1" customWidth="1"/>
    <col min="19" max="19" width="7.7109375" style="1" customWidth="1"/>
    <col min="20" max="20" width="12.42578125" style="1" customWidth="1"/>
    <col min="21" max="21" width="9.28515625" style="1" hidden="1" customWidth="1"/>
    <col min="22" max="22" width="9.7109375" style="1" hidden="1" customWidth="1"/>
    <col min="23" max="23" width="9.28515625" style="1" hidden="1" customWidth="1"/>
    <col min="24" max="24" width="22.85546875" style="1" hidden="1" customWidth="1"/>
    <col min="25" max="16384" width="9.140625" style="1"/>
  </cols>
  <sheetData>
    <row r="1" spans="1:24" x14ac:dyDescent="0.25">
      <c r="A1" s="19" t="s">
        <v>16</v>
      </c>
      <c r="B1" s="19"/>
      <c r="C1" s="19"/>
      <c r="D1" s="19"/>
      <c r="E1" s="19"/>
      <c r="F1" s="19"/>
    </row>
    <row r="2" spans="1:24" x14ac:dyDescent="0.25">
      <c r="A2" s="20" t="s">
        <v>18</v>
      </c>
      <c r="B2" s="20"/>
      <c r="C2" s="20"/>
      <c r="D2" s="20"/>
      <c r="E2" s="20"/>
      <c r="F2" s="20"/>
    </row>
    <row r="3" spans="1:24" x14ac:dyDescent="0.25">
      <c r="A3" s="22" t="s">
        <v>47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4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4" x14ac:dyDescent="0.25">
      <c r="J5" s="3"/>
      <c r="P5" s="21" t="s">
        <v>9</v>
      </c>
      <c r="Q5" s="21"/>
      <c r="R5" s="21"/>
      <c r="S5" s="21"/>
      <c r="T5" s="21"/>
    </row>
    <row r="6" spans="1:24" ht="18.75" customHeight="1" x14ac:dyDescent="0.25">
      <c r="A6" s="24" t="s">
        <v>0</v>
      </c>
      <c r="B6" s="24" t="s">
        <v>21</v>
      </c>
      <c r="C6" s="23" t="s">
        <v>46</v>
      </c>
      <c r="D6" s="23"/>
      <c r="E6" s="27" t="s">
        <v>1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4" ht="147.75" customHeight="1" x14ac:dyDescent="0.25">
      <c r="A7" s="24"/>
      <c r="B7" s="24"/>
      <c r="C7" s="25" t="s">
        <v>2</v>
      </c>
      <c r="D7" s="25" t="s">
        <v>3</v>
      </c>
      <c r="E7" s="18" t="s">
        <v>34</v>
      </c>
      <c r="F7" s="18"/>
      <c r="G7" s="18" t="s">
        <v>4</v>
      </c>
      <c r="H7" s="18"/>
      <c r="I7" s="18" t="s">
        <v>5</v>
      </c>
      <c r="J7" s="18"/>
      <c r="K7" s="18" t="s">
        <v>6</v>
      </c>
      <c r="L7" s="18"/>
      <c r="M7" s="18" t="s">
        <v>7</v>
      </c>
      <c r="N7" s="18"/>
      <c r="O7" s="18" t="s">
        <v>8</v>
      </c>
      <c r="P7" s="18"/>
      <c r="Q7" s="18" t="s">
        <v>17</v>
      </c>
      <c r="R7" s="18"/>
      <c r="S7" s="18" t="s">
        <v>10</v>
      </c>
      <c r="T7" s="18"/>
      <c r="U7" s="16" t="s">
        <v>15</v>
      </c>
      <c r="V7" s="17"/>
      <c r="W7" s="17"/>
      <c r="X7" s="17"/>
    </row>
    <row r="8" spans="1:24" ht="23.25" customHeight="1" x14ac:dyDescent="0.25">
      <c r="A8" s="24"/>
      <c r="B8" s="24"/>
      <c r="C8" s="25"/>
      <c r="D8" s="25"/>
      <c r="E8" s="11" t="s">
        <v>2</v>
      </c>
      <c r="F8" s="11" t="s">
        <v>3</v>
      </c>
      <c r="G8" s="11" t="s">
        <v>2</v>
      </c>
      <c r="H8" s="11" t="s">
        <v>3</v>
      </c>
      <c r="I8" s="11" t="s">
        <v>2</v>
      </c>
      <c r="J8" s="11" t="s">
        <v>3</v>
      </c>
      <c r="K8" s="11" t="s">
        <v>2</v>
      </c>
      <c r="L8" s="11" t="s">
        <v>3</v>
      </c>
      <c r="M8" s="11" t="s">
        <v>2</v>
      </c>
      <c r="N8" s="11" t="s">
        <v>3</v>
      </c>
      <c r="O8" s="11" t="s">
        <v>2</v>
      </c>
      <c r="P8" s="11" t="s">
        <v>3</v>
      </c>
      <c r="Q8" s="11" t="s">
        <v>2</v>
      </c>
      <c r="R8" s="11" t="s">
        <v>3</v>
      </c>
      <c r="S8" s="11" t="s">
        <v>2</v>
      </c>
      <c r="T8" s="11" t="s">
        <v>3</v>
      </c>
    </row>
    <row r="9" spans="1:24" ht="14.25" customHeight="1" x14ac:dyDescent="0.25">
      <c r="A9" s="9" t="s">
        <v>19</v>
      </c>
      <c r="B9" s="9" t="s">
        <v>20</v>
      </c>
      <c r="C9" s="10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0">
        <v>8</v>
      </c>
      <c r="K9" s="10">
        <v>9</v>
      </c>
      <c r="L9" s="10">
        <v>10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</row>
    <row r="10" spans="1:24" s="8" customFormat="1" ht="20.100000000000001" customHeight="1" x14ac:dyDescent="0.2">
      <c r="A10" s="12">
        <v>1</v>
      </c>
      <c r="B10" s="12" t="s">
        <v>11</v>
      </c>
      <c r="C10" s="13">
        <f>SUM(C11:C21)</f>
        <v>0</v>
      </c>
      <c r="D10" s="13">
        <f t="shared" ref="D10:T10" si="0">SUM(D11:D21)</f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13">
        <f t="shared" si="0"/>
        <v>0</v>
      </c>
      <c r="S10" s="13">
        <f t="shared" si="0"/>
        <v>0</v>
      </c>
      <c r="T10" s="13">
        <f t="shared" si="0"/>
        <v>0</v>
      </c>
      <c r="U10" s="7">
        <f t="shared" ref="U10" si="1">C10-E10-G10-I10-K10-M10-O10-Q10</f>
        <v>0</v>
      </c>
      <c r="V10" s="7">
        <f t="shared" ref="V10" si="2">D10-F10-H10-J10-L10-N10-P10-R10</f>
        <v>0</v>
      </c>
    </row>
    <row r="11" spans="1:24" ht="20.100000000000001" customHeight="1" x14ac:dyDescent="0.25">
      <c r="A11" s="4" t="s">
        <v>12</v>
      </c>
      <c r="B11" s="4" t="s">
        <v>35</v>
      </c>
      <c r="C11" s="14">
        <f>E11+G11+I11+K11+M11+O11+Q11+S11</f>
        <v>0</v>
      </c>
      <c r="D11" s="14">
        <f>F11+H11+J11+L11+N11+P11+R11+T11</f>
        <v>0</v>
      </c>
      <c r="E11" s="5"/>
      <c r="F11" s="5"/>
      <c r="G11" s="5"/>
      <c r="H11" s="5"/>
      <c r="I11" s="5"/>
      <c r="J11" s="5"/>
      <c r="K11" s="15"/>
      <c r="L11" s="15"/>
      <c r="M11" s="5"/>
      <c r="N11" s="5"/>
      <c r="O11" s="5"/>
      <c r="P11" s="5"/>
      <c r="Q11" s="5"/>
      <c r="R11" s="5"/>
      <c r="S11" s="5"/>
      <c r="T11" s="5"/>
      <c r="U11" s="6"/>
      <c r="V11" s="6"/>
    </row>
    <row r="12" spans="1:24" ht="20.100000000000001" customHeight="1" x14ac:dyDescent="0.25">
      <c r="A12" s="4" t="s">
        <v>13</v>
      </c>
      <c r="B12" s="4" t="s">
        <v>36</v>
      </c>
      <c r="C12" s="14">
        <f t="shared" ref="C12:C21" si="3">E12+G12+I12+K12+M12+O12+Q12+S12</f>
        <v>0</v>
      </c>
      <c r="D12" s="14">
        <f t="shared" ref="D12:D21" si="4">F12+H12+J12+L12+N12+P12+R12+T12</f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6"/>
    </row>
    <row r="13" spans="1:24" ht="20.100000000000001" customHeight="1" x14ac:dyDescent="0.25">
      <c r="A13" s="4" t="s">
        <v>14</v>
      </c>
      <c r="B13" s="4" t="s">
        <v>37</v>
      </c>
      <c r="C13" s="14">
        <f t="shared" si="3"/>
        <v>0</v>
      </c>
      <c r="D13" s="14">
        <f t="shared" si="4"/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  <c r="V13" s="6"/>
    </row>
    <row r="14" spans="1:24" ht="20.100000000000001" customHeight="1" x14ac:dyDescent="0.25">
      <c r="A14" s="4" t="s">
        <v>22</v>
      </c>
      <c r="B14" s="4" t="s">
        <v>38</v>
      </c>
      <c r="C14" s="14">
        <f t="shared" si="3"/>
        <v>0</v>
      </c>
      <c r="D14" s="14">
        <f t="shared" si="4"/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6"/>
    </row>
    <row r="15" spans="1:24" ht="20.100000000000001" customHeight="1" x14ac:dyDescent="0.25">
      <c r="A15" s="4" t="s">
        <v>23</v>
      </c>
      <c r="B15" s="4" t="s">
        <v>39</v>
      </c>
      <c r="C15" s="14">
        <f t="shared" si="3"/>
        <v>0</v>
      </c>
      <c r="D15" s="14">
        <f t="shared" si="4"/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  <c r="V15" s="6"/>
    </row>
    <row r="16" spans="1:24" ht="20.100000000000001" customHeight="1" x14ac:dyDescent="0.25">
      <c r="A16" s="4" t="s">
        <v>24</v>
      </c>
      <c r="B16" s="4" t="s">
        <v>40</v>
      </c>
      <c r="C16" s="14">
        <f t="shared" si="3"/>
        <v>0</v>
      </c>
      <c r="D16" s="14">
        <f t="shared" si="4"/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  <c r="V16" s="6"/>
    </row>
    <row r="17" spans="1:22" ht="20.100000000000001" customHeight="1" x14ac:dyDescent="0.25">
      <c r="A17" s="4" t="s">
        <v>25</v>
      </c>
      <c r="B17" s="4" t="s">
        <v>41</v>
      </c>
      <c r="C17" s="14">
        <f t="shared" si="3"/>
        <v>0</v>
      </c>
      <c r="D17" s="14">
        <f t="shared" si="4"/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6"/>
    </row>
    <row r="18" spans="1:22" ht="20.100000000000001" customHeight="1" x14ac:dyDescent="0.25">
      <c r="A18" s="4" t="s">
        <v>26</v>
      </c>
      <c r="B18" s="4" t="s">
        <v>42</v>
      </c>
      <c r="C18" s="14">
        <f t="shared" si="3"/>
        <v>0</v>
      </c>
      <c r="D18" s="14">
        <f t="shared" si="4"/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/>
      <c r="V18" s="6"/>
    </row>
    <row r="19" spans="1:22" ht="20.100000000000001" customHeight="1" x14ac:dyDescent="0.25">
      <c r="A19" s="4" t="s">
        <v>27</v>
      </c>
      <c r="B19" s="4" t="s">
        <v>43</v>
      </c>
      <c r="C19" s="14">
        <f t="shared" si="3"/>
        <v>0</v>
      </c>
      <c r="D19" s="14">
        <f t="shared" si="4"/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6"/>
    </row>
    <row r="20" spans="1:22" ht="20.100000000000001" customHeight="1" x14ac:dyDescent="0.25">
      <c r="A20" s="4" t="s">
        <v>28</v>
      </c>
      <c r="B20" s="4" t="s">
        <v>44</v>
      </c>
      <c r="C20" s="14">
        <f t="shared" si="3"/>
        <v>0</v>
      </c>
      <c r="D20" s="14">
        <f t="shared" si="4"/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  <c r="V20" s="6"/>
    </row>
    <row r="21" spans="1:22" ht="20.100000000000001" customHeight="1" x14ac:dyDescent="0.25">
      <c r="A21" s="4" t="s">
        <v>29</v>
      </c>
      <c r="B21" s="4" t="s">
        <v>45</v>
      </c>
      <c r="C21" s="14">
        <f t="shared" si="3"/>
        <v>0</v>
      </c>
      <c r="D21" s="14">
        <f t="shared" si="4"/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/>
      <c r="V21" s="6"/>
    </row>
    <row r="22" spans="1:22" ht="6" customHeight="1" x14ac:dyDescent="0.25"/>
    <row r="23" spans="1:22" x14ac:dyDescent="0.25">
      <c r="N23" s="28" t="s">
        <v>48</v>
      </c>
      <c r="O23" s="28"/>
      <c r="P23" s="28"/>
      <c r="Q23" s="28"/>
      <c r="R23" s="28"/>
      <c r="S23" s="28"/>
    </row>
    <row r="24" spans="1:22" ht="18.75" x14ac:dyDescent="0.3">
      <c r="A24" s="29" t="s">
        <v>32</v>
      </c>
      <c r="B24" s="29"/>
      <c r="C24" s="29"/>
      <c r="N24" s="29" t="s">
        <v>30</v>
      </c>
      <c r="O24" s="29"/>
      <c r="P24" s="29"/>
      <c r="Q24" s="29"/>
      <c r="R24" s="29"/>
      <c r="S24" s="29"/>
    </row>
    <row r="27" spans="1:22" x14ac:dyDescent="0.25">
      <c r="A27" s="20"/>
      <c r="B27" s="20"/>
      <c r="C27" s="20"/>
    </row>
    <row r="31" spans="1:22" ht="18.75" x14ac:dyDescent="0.3">
      <c r="A31" s="29" t="s">
        <v>33</v>
      </c>
      <c r="B31" s="29"/>
      <c r="C31" s="29"/>
      <c r="N31" s="29" t="s">
        <v>31</v>
      </c>
      <c r="O31" s="29"/>
      <c r="P31" s="29"/>
      <c r="Q31" s="29"/>
      <c r="R31" s="29"/>
      <c r="S31" s="29"/>
    </row>
    <row r="32" spans="1:22" ht="3.75" customHeight="1" x14ac:dyDescent="0.25"/>
    <row r="34" spans="1:20" ht="30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31.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</sheetData>
  <mergeCells count="27">
    <mergeCell ref="A34:T34"/>
    <mergeCell ref="A35:T35"/>
    <mergeCell ref="G7:H7"/>
    <mergeCell ref="I7:J7"/>
    <mergeCell ref="E6:T6"/>
    <mergeCell ref="N23:S23"/>
    <mergeCell ref="N24:S24"/>
    <mergeCell ref="N31:S31"/>
    <mergeCell ref="A24:C24"/>
    <mergeCell ref="A31:C31"/>
    <mergeCell ref="A27:C27"/>
    <mergeCell ref="A1:F1"/>
    <mergeCell ref="A2:F2"/>
    <mergeCell ref="P5:T5"/>
    <mergeCell ref="A3:T4"/>
    <mergeCell ref="C6:D6"/>
    <mergeCell ref="A6:A8"/>
    <mergeCell ref="B6:B8"/>
    <mergeCell ref="C7:C8"/>
    <mergeCell ref="D7:D8"/>
    <mergeCell ref="E7:F7"/>
    <mergeCell ref="U7:X7"/>
    <mergeCell ref="K7:L7"/>
    <mergeCell ref="M7:N7"/>
    <mergeCell ref="O7:P7"/>
    <mergeCell ref="Q7:R7"/>
    <mergeCell ref="S7:T7"/>
  </mergeCells>
  <pageMargins left="0.7" right="0.23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Đinh Nam Hải</dc:creator>
  <cp:lastModifiedBy>DELL</cp:lastModifiedBy>
  <cp:lastPrinted>2023-08-02T01:08:28Z</cp:lastPrinted>
  <dcterms:created xsi:type="dcterms:W3CDTF">2020-08-31T07:28:33Z</dcterms:created>
  <dcterms:modified xsi:type="dcterms:W3CDTF">2023-10-25T02:57:43Z</dcterms:modified>
</cp:coreProperties>
</file>