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xr:revisionPtr revIDLastSave="0" documentId="8_{3A4C1EDA-0BF2-4D6B-9429-249D10CAEE46}" xr6:coauthVersionLast="47" xr6:coauthVersionMax="47" xr10:uidLastSave="{00000000-0000-0000-0000-000000000000}"/>
  <bookViews>
    <workbookView xWindow="780" yWindow="780" windowWidth="14430" windowHeight="9375" tabRatio="938" xr2:uid="{00000000-000D-0000-FFFF-FFFF00000000}"/>
  </bookViews>
  <sheets>
    <sheet name="PL I GNBV 22" sheetId="13" r:id="rId1"/>
    <sheet name="PL II GNBV 23" sheetId="16" r:id="rId2"/>
    <sheet name="PL III DTTS DT 22" sheetId="17" r:id="rId3"/>
    <sheet name="PL IV DTTS DT 23" sheetId="18" r:id="rId4"/>
    <sheet name="PL V DTTS SN 2023" sheetId="22" r:id="rId5"/>
    <sheet name="PL VI DTTS 24" sheetId="19" r:id="rId6"/>
  </sheets>
  <definedNames>
    <definedName name="__________NSO2" localSheetId="3" hidden="1">{"'Sheet1'!$L$16"}</definedName>
    <definedName name="__________NSO2" localSheetId="5" hidden="1">{"'Sheet1'!$L$16"}</definedName>
    <definedName name="__________NSO2" hidden="1">{"'Sheet1'!$L$16"}</definedName>
    <definedName name="_________a1" localSheetId="2" hidden="1">{"'Sheet1'!$L$16"}</definedName>
    <definedName name="_________a1" localSheetId="3" hidden="1">{"'Sheet1'!$L$16"}</definedName>
    <definedName name="_________a1" localSheetId="4" hidden="1">{"'Sheet1'!$L$16"}</definedName>
    <definedName name="_________a1" localSheetId="5" hidden="1">{"'Sheet1'!$L$16"}</definedName>
    <definedName name="_________a1" hidden="1">{"'Sheet1'!$L$16"}</definedName>
    <definedName name="_________ban2" localSheetId="2" hidden="1">{"'Sheet1'!$L$16"}</definedName>
    <definedName name="_________ban2" localSheetId="3" hidden="1">{"'Sheet1'!$L$16"}</definedName>
    <definedName name="_________ban2" localSheetId="4" hidden="1">{"'Sheet1'!$L$16"}</definedName>
    <definedName name="_________ban2" localSheetId="5" hidden="1">{"'Sheet1'!$L$16"}</definedName>
    <definedName name="_________ban2" hidden="1">{"'Sheet1'!$L$16"}</definedName>
    <definedName name="_________h1" localSheetId="2" hidden="1">{"'Sheet1'!$L$16"}</definedName>
    <definedName name="_________h1" localSheetId="3" hidden="1">{"'Sheet1'!$L$16"}</definedName>
    <definedName name="_________h1" localSheetId="4" hidden="1">{"'Sheet1'!$L$16"}</definedName>
    <definedName name="_________h1" localSheetId="5" hidden="1">{"'Sheet1'!$L$16"}</definedName>
    <definedName name="_________h1" hidden="1">{"'Sheet1'!$L$16"}</definedName>
    <definedName name="_________hu1" localSheetId="2" hidden="1">{"'Sheet1'!$L$16"}</definedName>
    <definedName name="_________hu1" localSheetId="3" hidden="1">{"'Sheet1'!$L$16"}</definedName>
    <definedName name="_________hu1" localSheetId="4" hidden="1">{"'Sheet1'!$L$16"}</definedName>
    <definedName name="_________hu1" localSheetId="5" hidden="1">{"'Sheet1'!$L$16"}</definedName>
    <definedName name="_________hu1" hidden="1">{"'Sheet1'!$L$16"}</definedName>
    <definedName name="_________hu2" localSheetId="2" hidden="1">{"'Sheet1'!$L$16"}</definedName>
    <definedName name="_________hu2" localSheetId="3" hidden="1">{"'Sheet1'!$L$16"}</definedName>
    <definedName name="_________hu2" localSheetId="4" hidden="1">{"'Sheet1'!$L$16"}</definedName>
    <definedName name="_________hu2" localSheetId="5" hidden="1">{"'Sheet1'!$L$16"}</definedName>
    <definedName name="_________hu2" hidden="1">{"'Sheet1'!$L$16"}</definedName>
    <definedName name="_________hu5" localSheetId="2" hidden="1">{"'Sheet1'!$L$16"}</definedName>
    <definedName name="_________hu5" localSheetId="3" hidden="1">{"'Sheet1'!$L$16"}</definedName>
    <definedName name="_________hu5" localSheetId="4" hidden="1">{"'Sheet1'!$L$16"}</definedName>
    <definedName name="_________hu5" localSheetId="5" hidden="1">{"'Sheet1'!$L$16"}</definedName>
    <definedName name="_________hu5" hidden="1">{"'Sheet1'!$L$16"}</definedName>
    <definedName name="_________hu6" localSheetId="2" hidden="1">{"'Sheet1'!$L$16"}</definedName>
    <definedName name="_________hu6" localSheetId="3" hidden="1">{"'Sheet1'!$L$16"}</definedName>
    <definedName name="_________hu6" localSheetId="4" hidden="1">{"'Sheet1'!$L$16"}</definedName>
    <definedName name="_________hu6" localSheetId="5" hidden="1">{"'Sheet1'!$L$16"}</definedName>
    <definedName name="_________hu6" hidden="1">{"'Sheet1'!$L$16"}</definedName>
    <definedName name="_________M36" localSheetId="2" hidden="1">{"'Sheet1'!$L$16"}</definedName>
    <definedName name="_________M36" localSheetId="3" hidden="1">{"'Sheet1'!$L$16"}</definedName>
    <definedName name="_________M36" localSheetId="4" hidden="1">{"'Sheet1'!$L$16"}</definedName>
    <definedName name="_________M36" localSheetId="5" hidden="1">{"'Sheet1'!$L$16"}</definedName>
    <definedName name="_________M36" hidden="1">{"'Sheet1'!$L$16"}</definedName>
    <definedName name="_________NSO2" localSheetId="2" hidden="1">{"'Sheet1'!$L$16"}</definedName>
    <definedName name="_________NSO2" localSheetId="3" hidden="1">{"'Sheet1'!$L$16"}</definedName>
    <definedName name="_________NSO2" localSheetId="4" hidden="1">{"'Sheet1'!$L$16"}</definedName>
    <definedName name="_________NSO2" localSheetId="5" hidden="1">{"'Sheet1'!$L$16"}</definedName>
    <definedName name="_________NSO2" hidden="1">{"'Sheet1'!$L$16"}</definedName>
    <definedName name="_________PA3" localSheetId="2" hidden="1">{"'Sheet1'!$L$16"}</definedName>
    <definedName name="_________PA3" localSheetId="3" hidden="1">{"'Sheet1'!$L$16"}</definedName>
    <definedName name="_________PA3" localSheetId="4" hidden="1">{"'Sheet1'!$L$16"}</definedName>
    <definedName name="_________PA3" localSheetId="5" hidden="1">{"'Sheet1'!$L$16"}</definedName>
    <definedName name="_________PA3" hidden="1">{"'Sheet1'!$L$16"}</definedName>
    <definedName name="_________Tru21" localSheetId="2" hidden="1">{"'Sheet1'!$L$16"}</definedName>
    <definedName name="_________Tru21" localSheetId="3" hidden="1">{"'Sheet1'!$L$16"}</definedName>
    <definedName name="_________Tru21" localSheetId="4" hidden="1">{"'Sheet1'!$L$16"}</definedName>
    <definedName name="_________Tru21" localSheetId="5" hidden="1">{"'Sheet1'!$L$16"}</definedName>
    <definedName name="_________Tru21" hidden="1">{"'Sheet1'!$L$16"}</definedName>
    <definedName name="________a1" localSheetId="2" hidden="1">{"'Sheet1'!$L$16"}</definedName>
    <definedName name="________a1" localSheetId="3" hidden="1">{"'Sheet1'!$L$16"}</definedName>
    <definedName name="________a1" localSheetId="4" hidden="1">{"'Sheet1'!$L$16"}</definedName>
    <definedName name="________a1" localSheetId="5" hidden="1">{"'Sheet1'!$L$16"}</definedName>
    <definedName name="________a1" hidden="1">{"'Sheet1'!$L$16"}</definedName>
    <definedName name="________h1" localSheetId="2" hidden="1">{"'Sheet1'!$L$16"}</definedName>
    <definedName name="________h1" localSheetId="3" hidden="1">{"'Sheet1'!$L$16"}</definedName>
    <definedName name="________h1" localSheetId="4" hidden="1">{"'Sheet1'!$L$16"}</definedName>
    <definedName name="________h1" localSheetId="5" hidden="1">{"'Sheet1'!$L$16"}</definedName>
    <definedName name="________h1" hidden="1">{"'Sheet1'!$L$16"}</definedName>
    <definedName name="________hu1" localSheetId="2" hidden="1">{"'Sheet1'!$L$16"}</definedName>
    <definedName name="________hu1" localSheetId="3" hidden="1">{"'Sheet1'!$L$16"}</definedName>
    <definedName name="________hu1" localSheetId="4" hidden="1">{"'Sheet1'!$L$16"}</definedName>
    <definedName name="________hu1" localSheetId="5" hidden="1">{"'Sheet1'!$L$16"}</definedName>
    <definedName name="________hu1" hidden="1">{"'Sheet1'!$L$16"}</definedName>
    <definedName name="________hu2" localSheetId="2" hidden="1">{"'Sheet1'!$L$16"}</definedName>
    <definedName name="________hu2" localSheetId="3" hidden="1">{"'Sheet1'!$L$16"}</definedName>
    <definedName name="________hu2" localSheetId="4" hidden="1">{"'Sheet1'!$L$16"}</definedName>
    <definedName name="________hu2" localSheetId="5" hidden="1">{"'Sheet1'!$L$16"}</definedName>
    <definedName name="________hu2" hidden="1">{"'Sheet1'!$L$16"}</definedName>
    <definedName name="________hu5" localSheetId="2" hidden="1">{"'Sheet1'!$L$16"}</definedName>
    <definedName name="________hu5" localSheetId="3" hidden="1">{"'Sheet1'!$L$16"}</definedName>
    <definedName name="________hu5" localSheetId="4" hidden="1">{"'Sheet1'!$L$16"}</definedName>
    <definedName name="________hu5" localSheetId="5" hidden="1">{"'Sheet1'!$L$16"}</definedName>
    <definedName name="________hu5" hidden="1">{"'Sheet1'!$L$16"}</definedName>
    <definedName name="________hu6" localSheetId="2" hidden="1">{"'Sheet1'!$L$16"}</definedName>
    <definedName name="________hu6" localSheetId="3" hidden="1">{"'Sheet1'!$L$16"}</definedName>
    <definedName name="________hu6" localSheetId="4" hidden="1">{"'Sheet1'!$L$16"}</definedName>
    <definedName name="________hu6" localSheetId="5" hidden="1">{"'Sheet1'!$L$16"}</definedName>
    <definedName name="________hu6" hidden="1">{"'Sheet1'!$L$16"}</definedName>
    <definedName name="________NSO2" localSheetId="2" hidden="1">{"'Sheet1'!$L$16"}</definedName>
    <definedName name="________NSO2" localSheetId="3" hidden="1">{"'Sheet1'!$L$16"}</definedName>
    <definedName name="________NSO2" localSheetId="4" hidden="1">{"'Sheet1'!$L$16"}</definedName>
    <definedName name="________NSO2" localSheetId="5" hidden="1">{"'Sheet1'!$L$16"}</definedName>
    <definedName name="________NSO2"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_vl2" localSheetId="3" hidden="1">{"'Sheet1'!$L$16"}</definedName>
    <definedName name="______vl2" localSheetId="5" hidden="1">{"'Sheet1'!$L$16"}</definedName>
    <definedName name="______vl2"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2" hidden="1">{"'Sheet1'!$L$16"}</definedName>
    <definedName name="_____vl2" localSheetId="3" hidden="1">{"'Sheet1'!$L$16"}</definedName>
    <definedName name="_____vl2" localSheetId="4" hidden="1">{"'Sheet1'!$L$16"}</definedName>
    <definedName name="_____vl2" localSheetId="5" hidden="1">{"'Sheet1'!$L$16"}</definedName>
    <definedName name="_____vl2"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2" hidden="1">{"'Sheet1'!$L$16"}</definedName>
    <definedName name="____cep1" localSheetId="3" hidden="1">{"'Sheet1'!$L$16"}</definedName>
    <definedName name="____cep1" localSheetId="4" hidden="1">{"'Sheet1'!$L$16"}</definedName>
    <definedName name="____cep1" localSheetId="5" hidden="1">{"'Sheet1'!$L$16"}</definedName>
    <definedName name="____cep1" hidden="1">{"'Sheet1'!$L$16"}</definedName>
    <definedName name="____Coc39" localSheetId="2" hidden="1">{"'Sheet1'!$L$16"}</definedName>
    <definedName name="____Coc39" localSheetId="3" hidden="1">{"'Sheet1'!$L$16"}</definedName>
    <definedName name="____Coc39" localSheetId="4" hidden="1">{"'Sheet1'!$L$16"}</definedName>
    <definedName name="____Coc39" localSheetId="5" hidden="1">{"'Sheet1'!$L$16"}</definedName>
    <definedName name="____Coc39" hidden="1">{"'Sheet1'!$L$16"}</definedName>
    <definedName name="____Goi8" localSheetId="2" hidden="1">{"'Sheet1'!$L$16"}</definedName>
    <definedName name="____Goi8" localSheetId="3" hidden="1">{"'Sheet1'!$L$16"}</definedName>
    <definedName name="____Goi8" localSheetId="4" hidden="1">{"'Sheet1'!$L$16"}</definedName>
    <definedName name="____Goi8" localSheetId="5" hidden="1">{"'Sheet1'!$L$16"}</definedName>
    <definedName name="____Goi8"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Lan1" localSheetId="2" hidden="1">{"'Sheet1'!$L$16"}</definedName>
    <definedName name="____Lan1" localSheetId="3" hidden="1">{"'Sheet1'!$L$16"}</definedName>
    <definedName name="____Lan1" localSheetId="4" hidden="1">{"'Sheet1'!$L$16"}</definedName>
    <definedName name="____Lan1" localSheetId="5" hidden="1">{"'Sheet1'!$L$16"}</definedName>
    <definedName name="____Lan1" hidden="1">{"'Sheet1'!$L$16"}</definedName>
    <definedName name="____LAN3" localSheetId="2" hidden="1">{"'Sheet1'!$L$16"}</definedName>
    <definedName name="____LAN3" localSheetId="3" hidden="1">{"'Sheet1'!$L$16"}</definedName>
    <definedName name="____LAN3" localSheetId="4" hidden="1">{"'Sheet1'!$L$16"}</definedName>
    <definedName name="____LAN3" localSheetId="5" hidden="1">{"'Sheet1'!$L$16"}</definedName>
    <definedName name="____LAN3" hidden="1">{"'Sheet1'!$L$16"}</definedName>
    <definedName name="____lk2" localSheetId="2" hidden="1">{"'Sheet1'!$L$16"}</definedName>
    <definedName name="____lk2" localSheetId="3" hidden="1">{"'Sheet1'!$L$16"}</definedName>
    <definedName name="____lk2" localSheetId="4" hidden="1">{"'Sheet1'!$L$16"}</definedName>
    <definedName name="____lk2" localSheetId="5" hidden="1">{"'Sheet1'!$L$16"}</definedName>
    <definedName name="____lk2"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t3" localSheetId="2" hidden="1">{"'Sheet1'!$L$16"}</definedName>
    <definedName name="____tt3" localSheetId="3" hidden="1">{"'Sheet1'!$L$16"}</definedName>
    <definedName name="____tt3" localSheetId="4" hidden="1">{"'Sheet1'!$L$16"}</definedName>
    <definedName name="____tt3" localSheetId="5" hidden="1">{"'Sheet1'!$L$16"}</definedName>
    <definedName name="____tt3" hidden="1">{"'Sheet1'!$L$16"}</definedName>
    <definedName name="____TT31" localSheetId="2" hidden="1">{"'Sheet1'!$L$16"}</definedName>
    <definedName name="____TT31" localSheetId="3" hidden="1">{"'Sheet1'!$L$16"}</definedName>
    <definedName name="____TT31" localSheetId="4" hidden="1">{"'Sheet1'!$L$16"}</definedName>
    <definedName name="____TT31" localSheetId="5" hidden="1">{"'Sheet1'!$L$16"}</definedName>
    <definedName name="____TT3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vl2" localSheetId="2" hidden="1">{"'Sheet1'!$L$16"}</definedName>
    <definedName name="____vl2" localSheetId="3" hidden="1">{"'Sheet1'!$L$16"}</definedName>
    <definedName name="____vl2" localSheetId="4" hidden="1">{"'Sheet1'!$L$16"}</definedName>
    <definedName name="____vl2" localSheetId="5" hidden="1">{"'Sheet1'!$L$16"}</definedName>
    <definedName name="____vl2" hidden="1">{"'Sheet1'!$L$16"}</definedName>
    <definedName name="____xlfn.BAHTTEXT" hidden="1">#NAME?</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cep1" localSheetId="2" hidden="1">{"'Sheet1'!$L$16"}</definedName>
    <definedName name="___cep1" localSheetId="3" hidden="1">{"'Sheet1'!$L$16"}</definedName>
    <definedName name="___cep1" localSheetId="4" hidden="1">{"'Sheet1'!$L$16"}</definedName>
    <definedName name="___cep1" localSheetId="5" hidden="1">{"'Sheet1'!$L$16"}</definedName>
    <definedName name="___cep1" hidden="1">{"'Sheet1'!$L$16"}</definedName>
    <definedName name="___Coc39" localSheetId="2" hidden="1">{"'Sheet1'!$L$16"}</definedName>
    <definedName name="___Coc39" localSheetId="3" hidden="1">{"'Sheet1'!$L$16"}</definedName>
    <definedName name="___Coc39" localSheetId="4" hidden="1">{"'Sheet1'!$L$16"}</definedName>
    <definedName name="___Coc39" localSheetId="5" hidden="1">{"'Sheet1'!$L$16"}</definedName>
    <definedName name="___Coc39" hidden="1">{"'Sheet1'!$L$16"}</definedName>
    <definedName name="___Goi8" localSheetId="2" hidden="1">{"'Sheet1'!$L$16"}</definedName>
    <definedName name="___Goi8" localSheetId="3" hidden="1">{"'Sheet1'!$L$16"}</definedName>
    <definedName name="___Goi8" localSheetId="4" hidden="1">{"'Sheet1'!$L$16"}</definedName>
    <definedName name="___Goi8" localSheetId="5" hidden="1">{"'Sheet1'!$L$16"}</definedName>
    <definedName name="___Goi8"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sm2">1.1289</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localSheetId="3" hidden="1">{"'Sheet1'!$L$16"}</definedName>
    <definedName name="___Lan1" localSheetId="4" hidden="1">{"'Sheet1'!$L$16"}</definedName>
    <definedName name="___Lan1" localSheetId="5" hidden="1">{"'Sheet1'!$L$16"}</definedName>
    <definedName name="___Lan1" hidden="1">{"'Sheet1'!$L$16"}</definedName>
    <definedName name="___LAN3" localSheetId="2" hidden="1">{"'Sheet1'!$L$16"}</definedName>
    <definedName name="___LAN3" localSheetId="3" hidden="1">{"'Sheet1'!$L$16"}</definedName>
    <definedName name="___LAN3" localSheetId="4" hidden="1">{"'Sheet1'!$L$16"}</definedName>
    <definedName name="___LAN3" localSheetId="5" hidden="1">{"'Sheet1'!$L$16"}</definedName>
    <definedName name="___LAN3" hidden="1">{"'Sheet1'!$L$16"}</definedName>
    <definedName name="___lk2" localSheetId="2" hidden="1">{"'Sheet1'!$L$16"}</definedName>
    <definedName name="___lk2" localSheetId="3" hidden="1">{"'Sheet1'!$L$16"}</definedName>
    <definedName name="___lk2" localSheetId="4" hidden="1">{"'Sheet1'!$L$16"}</definedName>
    <definedName name="___lk2" localSheetId="5" hidden="1">{"'Sheet1'!$L$16"}</definedName>
    <definedName name="___lk2"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hidden="1">#REF!</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2" hidden="1">{"'Sheet1'!$L$16"}</definedName>
    <definedName name="___tt3" localSheetId="3" hidden="1">{"'Sheet1'!$L$16"}</definedName>
    <definedName name="___tt3" localSheetId="4" hidden="1">{"'Sheet1'!$L$16"}</definedName>
    <definedName name="___tt3" localSheetId="5" hidden="1">{"'Sheet1'!$L$16"}</definedName>
    <definedName name="___tt3" hidden="1">{"'Sheet1'!$L$16"}</definedName>
    <definedName name="___TT31" localSheetId="2" hidden="1">{"'Sheet1'!$L$16"}</definedName>
    <definedName name="___TT31" localSheetId="3" hidden="1">{"'Sheet1'!$L$16"}</definedName>
    <definedName name="___TT31" localSheetId="4" hidden="1">{"'Sheet1'!$L$16"}</definedName>
    <definedName name="___TT31" localSheetId="5" hidden="1">{"'Sheet1'!$L$16"}</definedName>
    <definedName name="___TT3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vl2" localSheetId="2" hidden="1">{"'Sheet1'!$L$16"}</definedName>
    <definedName name="___vl2" localSheetId="3" hidden="1">{"'Sheet1'!$L$16"}</definedName>
    <definedName name="___vl2" localSheetId="4" hidden="1">{"'Sheet1'!$L$16"}</definedName>
    <definedName name="___vl2" localSheetId="5" hidden="1">{"'Sheet1'!$L$16"}</definedName>
    <definedName name="___vl2" hidden="1">{"'Sheet1'!$L$16"}</definedName>
    <definedName name="___xlfn.BAHTTEXT" hidden="1">#NAME?</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2" hidden="1">{"'Sheet1'!$L$16"}</definedName>
    <definedName name="__cep1" localSheetId="3" hidden="1">{"'Sheet1'!$L$16"}</definedName>
    <definedName name="__cep1" localSheetId="4" hidden="1">{"'Sheet1'!$L$16"}</definedName>
    <definedName name="__cep1" localSheetId="5" hidden="1">{"'Sheet1'!$L$16"}</definedName>
    <definedName name="__cep1" hidden="1">{"'Sheet1'!$L$16"}</definedName>
    <definedName name="__Coc39" localSheetId="2" hidden="1">{"'Sheet1'!$L$16"}</definedName>
    <definedName name="__Coc39" localSheetId="3" hidden="1">{"'Sheet1'!$L$16"}</definedName>
    <definedName name="__Coc39" localSheetId="4" hidden="1">{"'Sheet1'!$L$16"}</definedName>
    <definedName name="__Coc39" localSheetId="5"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2" hidden="1">{"'Sheet1'!$L$16"}</definedName>
    <definedName name="__Goi8" localSheetId="3" hidden="1">{"'Sheet1'!$L$16"}</definedName>
    <definedName name="__Goi8" localSheetId="4" hidden="1">{"'Sheet1'!$L$16"}</definedName>
    <definedName name="__Goi8" localSheetId="5" hidden="1">{"'Sheet1'!$L$16"}</definedName>
    <definedName name="__Goi8" hidden="1">{"'Sheet1'!$L$16"}</definedName>
    <definedName name="__gon4">#REF!</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om2">#REF!</definedName>
    <definedName name="__hsm2">1.1289</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IntlFixup" hidden="1">TRUE</definedName>
    <definedName name="__isc1">0.035</definedName>
    <definedName name="__isc2">0.02</definedName>
    <definedName name="__isc3">0.054</definedName>
    <definedName name="__KM188" localSheetId="2">#REF!</definedName>
    <definedName name="__KM188" localSheetId="3">#REF!</definedName>
    <definedName name="__KM188" localSheetId="4">#REF!</definedName>
    <definedName name="__KM188" localSheetId="5">#REF!</definedName>
    <definedName name="__KM188">#REF!</definedName>
    <definedName name="__km189" localSheetId="2">#REF!</definedName>
    <definedName name="__km189" localSheetId="3">#REF!</definedName>
    <definedName name="__km189" localSheetId="4">#REF!</definedName>
    <definedName name="__km189">#REF!</definedName>
    <definedName name="__km190" localSheetId="2">#REF!</definedName>
    <definedName name="__km190" localSheetId="3">#REF!</definedName>
    <definedName name="__km190" localSheetId="4">#REF!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2" hidden="1">{"'Sheet1'!$L$16"}</definedName>
    <definedName name="__Lan1" localSheetId="3" hidden="1">{"'Sheet1'!$L$16"}</definedName>
    <definedName name="__Lan1" localSheetId="4" hidden="1">{"'Sheet1'!$L$16"}</definedName>
    <definedName name="__Lan1" localSheetId="5" hidden="1">{"'Sheet1'!$L$16"}</definedName>
    <definedName name="__Lan1" hidden="1">{"'Sheet1'!$L$16"}</definedName>
    <definedName name="__LAN3" localSheetId="2" hidden="1">{"'Sheet1'!$L$16"}</definedName>
    <definedName name="__LAN3" localSheetId="3" hidden="1">{"'Sheet1'!$L$16"}</definedName>
    <definedName name="__LAN3" localSheetId="4" hidden="1">{"'Sheet1'!$L$16"}</definedName>
    <definedName name="__LAN3" localSheetId="5" hidden="1">{"'Sheet1'!$L$16"}</definedName>
    <definedName name="__LAN3" hidden="1">{"'Sheet1'!$L$16"}</definedName>
    <definedName name="__lap1">#REF!</definedName>
    <definedName name="__lap2">#REF!</definedName>
    <definedName name="__lk2" localSheetId="2" hidden="1">{"'Sheet1'!$L$16"}</definedName>
    <definedName name="__lk2" localSheetId="3" hidden="1">{"'Sheet1'!$L$16"}</definedName>
    <definedName name="__lk2" localSheetId="4" hidden="1">{"'Sheet1'!$L$16"}</definedName>
    <definedName name="__lk2" localSheetId="5" hidden="1">{"'Sheet1'!$L$16"}</definedName>
    <definedName name="__lk2"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L1242">#REF!</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2">#REF!</definedName>
    <definedName name="__sua20" localSheetId="3">#REF!</definedName>
    <definedName name="__sua20" localSheetId="4">#REF!</definedName>
    <definedName name="__sua20" localSheetId="5">#REF!</definedName>
    <definedName name="__sua20">#REF!</definedName>
    <definedName name="__sua30" localSheetId="2">#REF!</definedName>
    <definedName name="__sua30" localSheetId="3">#REF!</definedName>
    <definedName name="__sua30" localSheetId="4">#REF!</definedName>
    <definedName name="__sua30">#REF!</definedName>
    <definedName name="__TB1" localSheetId="2">#REF!</definedName>
    <definedName name="__TB1" localSheetId="3">#REF!</definedName>
    <definedName name="__TB1" localSheetId="4">#REF!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localSheetId="2" hidden="1">{"'Sheet1'!$L$16"}</definedName>
    <definedName name="__tt3" localSheetId="3" hidden="1">{"'Sheet1'!$L$16"}</definedName>
    <definedName name="__tt3" localSheetId="4" hidden="1">{"'Sheet1'!$L$16"}</definedName>
    <definedName name="__tt3" localSheetId="5" hidden="1">{"'Sheet1'!$L$16"}</definedName>
    <definedName name="__tt3" hidden="1">{"'Sheet1'!$L$16"}</definedName>
    <definedName name="__TT31" localSheetId="2" hidden="1">{"'Sheet1'!$L$16"}</definedName>
    <definedName name="__TT31" localSheetId="3" hidden="1">{"'Sheet1'!$L$16"}</definedName>
    <definedName name="__TT31" localSheetId="4" hidden="1">{"'Sheet1'!$L$16"}</definedName>
    <definedName name="__TT31" localSheetId="5" hidden="1">{"'Sheet1'!$L$16"}</definedName>
    <definedName name="__TT31" hidden="1">{"'Sheet1'!$L$16"}</definedName>
    <definedName name="__TH1">#REF!</definedName>
    <definedName name="__TH2">#REF!</definedName>
    <definedName name="__TH3">#REF!</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vc1">#REF!</definedName>
    <definedName name="__vc2">#REF!</definedName>
    <definedName name="__vc3">#REF!</definedName>
    <definedName name="__VL100">#REF!</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50">#REF!</definedName>
    <definedName name="__xlfn.BAHTTEXT" hidden="1">#NAME?</definedName>
    <definedName name="_1">#N/A</definedName>
    <definedName name="_1000A01">#N/A</definedName>
    <definedName name="_2">#N/A</definedName>
    <definedName name="_3_0ten_" localSheetId="2" hidden="1">#REF!</definedName>
    <definedName name="_3_0ten_" localSheetId="3" hidden="1">#REF!</definedName>
    <definedName name="_3_0ten_" localSheetId="4" hidden="1">#REF!</definedName>
    <definedName name="_3_0ten_" localSheetId="5" hidden="1">#REF!</definedName>
    <definedName name="_3_0ten_" hidden="1">#REF!</definedName>
    <definedName name="_40x4">5100</definedName>
    <definedName name="_6_0xoa_" localSheetId="2" hidden="1">#REF!</definedName>
    <definedName name="_6_0xoa_" localSheetId="3" hidden="1">#REF!</definedName>
    <definedName name="_6_0xoa_" localSheetId="4" hidden="1">#REF!</definedName>
    <definedName name="_6_0xoa_" localSheetId="5" hidden="1">#REF!</definedName>
    <definedName name="_6_0xoa_" hidden="1">#REF!</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3" hidden="1">{#N/A,#N/A,FALSE,"Chi tiÆt"}</definedName>
    <definedName name="_a2" localSheetId="4" hidden="1">{#N/A,#N/A,FALSE,"Chi tiÆt"}</definedName>
    <definedName name="_a2" localSheetId="5" hidden="1">{#N/A,#N/A,FALSE,"Chi tiÆt"}</definedName>
    <definedName name="_a2" hidden="1">{#N/A,#N/A,FALSE,"Chi tiÆt"}</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a1" localSheetId="2" hidden="1">{#N/A,#N/A,FALSE,"Chi tiÆt"}</definedName>
    <definedName name="_ba1" localSheetId="3" hidden="1">{#N/A,#N/A,FALSE,"Chi tiÆt"}</definedName>
    <definedName name="_ba1" localSheetId="4" hidden="1">{#N/A,#N/A,FALSE,"Chi tiÆt"}</definedName>
    <definedName name="_ba1" localSheetId="5" hidden="1">{#N/A,#N/A,FALSE,"Chi tiÆt"}</definedName>
    <definedName name="_ba1" hidden="1">{#N/A,#N/A,FALSE,"Chi tiÆt"}</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 localSheetId="2">#REF!</definedName>
    <definedName name="_cao1" localSheetId="3">#REF!</definedName>
    <definedName name="_cao1" localSheetId="4">#REF!</definedName>
    <definedName name="_cao1" localSheetId="5">#REF!</definedName>
    <definedName name="_cao1">#REF!</definedName>
    <definedName name="_cao2" localSheetId="2">#REF!</definedName>
    <definedName name="_cao2" localSheetId="3">#REF!</definedName>
    <definedName name="_cao2" localSheetId="4">#REF!</definedName>
    <definedName name="_cao2">#REF!</definedName>
    <definedName name="_cao3" localSheetId="2">#REF!</definedName>
    <definedName name="_cao3" localSheetId="3">#REF!</definedName>
    <definedName name="_cao3" localSheetId="4">#REF!</definedName>
    <definedName name="_cao3">#REF!</definedName>
    <definedName name="_cao4">#REF!</definedName>
    <definedName name="_cao5">#REF!</definedName>
    <definedName name="_cao6">#REF!</definedName>
    <definedName name="_cep1" localSheetId="2" hidden="1">{"'Sheet1'!$L$16"}</definedName>
    <definedName name="_cep1" localSheetId="3" hidden="1">{"'Sheet1'!$L$16"}</definedName>
    <definedName name="_cep1" localSheetId="4" hidden="1">{"'Sheet1'!$L$16"}</definedName>
    <definedName name="_cep1" localSheetId="5" hidden="1">{"'Sheet1'!$L$16"}</definedName>
    <definedName name="_cep1" hidden="1">{"'Sheet1'!$L$16"}</definedName>
    <definedName name="_Coc39" localSheetId="2" hidden="1">{"'Sheet1'!$L$16"}</definedName>
    <definedName name="_Coc39" localSheetId="3" hidden="1">{"'Sheet1'!$L$16"}</definedName>
    <definedName name="_Coc39" localSheetId="4" hidden="1">{"'Sheet1'!$L$16"}</definedName>
    <definedName name="_Coc39" localSheetId="5" hidden="1">{"'Sheet1'!$L$16"}</definedName>
    <definedName name="_Coc39" hidden="1">{"'Sheet1'!$L$16"}</definedName>
    <definedName name="_CON1">#REF!</definedName>
    <definedName name="_CON2">#REF!</definedName>
    <definedName name="_d1500" localSheetId="2" hidden="1">{"'Sheet1'!$L$16"}</definedName>
    <definedName name="_d1500" localSheetId="3" hidden="1">{"'Sheet1'!$L$16"}</definedName>
    <definedName name="_d1500" localSheetId="4" hidden="1">{"'Sheet1'!$L$16"}</definedName>
    <definedName name="_d1500" localSheetId="5" hidden="1">{"'Sheet1'!$L$16"}</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localSheetId="2" hidden="1">{"'Sheet1'!$L$16"}</definedName>
    <definedName name="_f5" localSheetId="3" hidden="1">{"'Sheet1'!$L$16"}</definedName>
    <definedName name="_f5" localSheetId="4" hidden="1">{"'Sheet1'!$L$16"}</definedName>
    <definedName name="_f5" localSheetId="5" hidden="1">{"'Sheet1'!$L$16"}</definedName>
    <definedName name="_f5" hidden="1">{"'Sheet1'!$L$16"}</definedName>
    <definedName name="_Fill" hidden="1">#REF!</definedName>
    <definedName name="_xlnm._FilterDatabase" hidden="1">#REF!</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#REF!</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sm2">1.1289</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isc1">0.035</definedName>
    <definedName name="_isc2">0.02</definedName>
    <definedName name="_isc3">0.054</definedName>
    <definedName name="_K146" localSheetId="2" hidden="1">{"'Sheet1'!$L$16"}</definedName>
    <definedName name="_K146" localSheetId="3" hidden="1">{"'Sheet1'!$L$16"}</definedName>
    <definedName name="_K146" localSheetId="4" hidden="1">{"'Sheet1'!$L$16"}</definedName>
    <definedName name="_K146" localSheetId="5" hidden="1">{"'Sheet1'!$L$16"}</definedName>
    <definedName name="_K146" hidden="1">{"'Sheet1'!$L$16"}</definedName>
    <definedName name="_Key1" hidden="1">#REF!</definedName>
    <definedName name="_Key2" hidden="1">#REF!</definedName>
    <definedName name="_km190" localSheetId="2">#REF!</definedName>
    <definedName name="_km190" localSheetId="3">#REF!</definedName>
    <definedName name="_km190" localSheetId="4">#REF!</definedName>
    <definedName name="_km190" localSheetId="5">#REF!</definedName>
    <definedName name="_km190">#REF!</definedName>
    <definedName name="_km191" localSheetId="2">#REF!</definedName>
    <definedName name="_km191" localSheetId="3">#REF!</definedName>
    <definedName name="_km191" localSheetId="4">#REF!</definedName>
    <definedName name="_km191">#REF!</definedName>
    <definedName name="_km192" localSheetId="2">#REF!</definedName>
    <definedName name="_km192" localSheetId="3">#REF!</definedName>
    <definedName name="_km192" localSheetId="4">#REF!</definedName>
    <definedName name="_km192">#REF!</definedName>
    <definedName name="_KH08" localSheetId="2" hidden="1">{#N/A,#N/A,FALSE,"Chi tiÆt"}</definedName>
    <definedName name="_KH08" localSheetId="3" hidden="1">{#N/A,#N/A,FALSE,"Chi tiÆt"}</definedName>
    <definedName name="_KH08" localSheetId="4" hidden="1">{#N/A,#N/A,FALSE,"Chi tiÆt"}</definedName>
    <definedName name="_KH08" localSheetId="5" hidden="1">{#N/A,#N/A,FALSE,"Chi tiÆt"}</definedName>
    <definedName name="_KH08" hidden="1">{#N/A,#N/A,FALSE,"Chi tiÆt"}</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#REF!</definedName>
    <definedName name="_lap2">#REF!</definedName>
    <definedName name="_lk2" localSheetId="2" hidden="1">{"'Sheet1'!$L$16"}</definedName>
    <definedName name="_lk2" localSheetId="3" hidden="1">{"'Sheet1'!$L$16"}</definedName>
    <definedName name="_lk2" localSheetId="4" hidden="1">{"'Sheet1'!$L$16"}</definedName>
    <definedName name="_lk2" localSheetId="5" hidden="1">{"'Sheet1'!$L$16"}</definedName>
    <definedName name="_lk2" hidden="1">{"'Sheet1'!$L$16"}</definedName>
    <definedName name="_m1233" localSheetId="2" hidden="1">{"'Sheet1'!$L$16"}</definedName>
    <definedName name="_m1233" localSheetId="3" hidden="1">{"'Sheet1'!$L$16"}</definedName>
    <definedName name="_m1233" localSheetId="4" hidden="1">{"'Sheet1'!$L$16"}</definedName>
    <definedName name="_m1233" localSheetId="5" hidden="1">{"'Sheet1'!$L$16"}</definedName>
    <definedName name="_m1233" hidden="1">{"'Sheet1'!$L$16"}</definedName>
    <definedName name="_M2" localSheetId="2" hidden="1">{"'Sheet1'!$L$16"}</definedName>
    <definedName name="_M2" localSheetId="3" hidden="1">{"'Sheet1'!$L$16"}</definedName>
    <definedName name="_M2" localSheetId="4" hidden="1">{"'Sheet1'!$L$16"}</definedName>
    <definedName name="_M2" localSheetId="5" hidden="1">{"'Sheet1'!$L$16"}</definedName>
    <definedName name="_M2"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C12">#REF!</definedName>
    <definedName name="_MAC46">#REF!</definedName>
    <definedName name="_nam1" localSheetId="2" hidden="1">{"'Sheet1'!$L$16"}</definedName>
    <definedName name="_nam1" localSheetId="3" hidden="1">{"'Sheet1'!$L$16"}</definedName>
    <definedName name="_nam1" localSheetId="4" hidden="1">{"'Sheet1'!$L$16"}</definedName>
    <definedName name="_nam1" localSheetId="5" hidden="1">{"'Sheet1'!$L$16"}</definedName>
    <definedName name="_nam1" hidden="1">{"'Sheet1'!$L$16"}</definedName>
    <definedName name="_nam2" localSheetId="2" hidden="1">{#N/A,#N/A,FALSE,"Chi tiÆt"}</definedName>
    <definedName name="_nam2" localSheetId="3" hidden="1">{#N/A,#N/A,FALSE,"Chi tiÆt"}</definedName>
    <definedName name="_nam2" localSheetId="4" hidden="1">{#N/A,#N/A,FALSE,"Chi tiÆt"}</definedName>
    <definedName name="_nam2" localSheetId="5" hidden="1">{#N/A,#N/A,FALSE,"Chi tiÆt"}</definedName>
    <definedName name="_nam2" hidden="1">{#N/A,#N/A,FALSE,"Chi tiÆt"}</definedName>
    <definedName name="_nam3" localSheetId="2" hidden="1">{"'Sheet1'!$L$16"}</definedName>
    <definedName name="_nam3" localSheetId="3" hidden="1">{"'Sheet1'!$L$16"}</definedName>
    <definedName name="_nam3" localSheetId="4" hidden="1">{"'Sheet1'!$L$16"}</definedName>
    <definedName name="_nam3" localSheetId="5" hidden="1">{"'Sheet1'!$L$16"}</definedName>
    <definedName name="_nam3" hidden="1">{"'Sheet1'!$L$16"}</definedName>
    <definedName name="_NET2">#REF!</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nh2" localSheetId="2" hidden="1">{#N/A,#N/A,FALSE,"Chi tiÆt"}</definedName>
    <definedName name="_nh2" localSheetId="3" hidden="1">{#N/A,#N/A,FALSE,"Chi tiÆt"}</definedName>
    <definedName name="_nh2" localSheetId="4" hidden="1">{#N/A,#N/A,FALSE,"Chi tiÆt"}</definedName>
    <definedName name="_nh2" localSheetId="5" hidden="1">{#N/A,#N/A,FALSE,"Chi tiÆt"}</definedName>
    <definedName name="_nh2" hidden="1">{#N/A,#N/A,FALSE,"Chi tiÆt"}</definedName>
    <definedName name="_Order1" hidden="1">255</definedName>
    <definedName name="_Order2" hidden="1">255</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arse_Out" hidden="1">#REF!</definedName>
    <definedName name="_PL1242">#REF!</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hidden="1">#REF!</definedName>
    <definedName name="_phi10" localSheetId="2">#REF!</definedName>
    <definedName name="_phi10" localSheetId="3">#REF!</definedName>
    <definedName name="_phi10" localSheetId="4">#REF!</definedName>
    <definedName name="_phi10" localSheetId="5">#REF!</definedName>
    <definedName name="_phi10">#REF!</definedName>
    <definedName name="_phi12" localSheetId="2">#REF!</definedName>
    <definedName name="_phi12" localSheetId="3">#REF!</definedName>
    <definedName name="_phi12" localSheetId="4">#REF!</definedName>
    <definedName name="_phi12">#REF!</definedName>
    <definedName name="_phi14" localSheetId="2">#REF!</definedName>
    <definedName name="_phi14" localSheetId="3">#REF!</definedName>
    <definedName name="_phi14" localSheetId="4">#REF!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localSheetId="2" hidden="1">{"'Sheet1'!$L$16"}</definedName>
    <definedName name="_phu3" localSheetId="3" hidden="1">{"'Sheet1'!$L$16"}</definedName>
    <definedName name="_phu3" localSheetId="4" hidden="1">{"'Sheet1'!$L$16"}</definedName>
    <definedName name="_phu3" localSheetId="5" hidden="1">{"'Sheet1'!$L$16"}</definedName>
    <definedName name="_phu3"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QL10">#REF!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Sta1">531.877</definedName>
    <definedName name="_Sta2">561.952</definedName>
    <definedName name="_Sta3">712.202</definedName>
    <definedName name="_Sta4">762.202</definedName>
    <definedName name="_T12" localSheetId="2" hidden="1">{"'Sheet1'!$L$16"}</definedName>
    <definedName name="_T12" localSheetId="3" hidden="1">{"'Sheet1'!$L$16"}</definedName>
    <definedName name="_T12" localSheetId="4" hidden="1">{"'Sheet1'!$L$16"}</definedName>
    <definedName name="_T12" localSheetId="5" hidden="1">{"'Sheet1'!$L$16"}</definedName>
    <definedName name="_T12" hidden="1">{"'Sheet1'!$L$16"}</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2" hidden="1">{"'Sheet1'!$L$16"}</definedName>
    <definedName name="_TT31" localSheetId="3" hidden="1">{"'Sheet1'!$L$16"}</definedName>
    <definedName name="_TT31" localSheetId="4" hidden="1">{"'Sheet1'!$L$16"}</definedName>
    <definedName name="_TT31" localSheetId="5" hidden="1">{"'Sheet1'!$L$16"}</definedName>
    <definedName name="_TT31" hidden="1">{"'Sheet1'!$L$16"}</definedName>
    <definedName name="_TH1">#REF!</definedName>
    <definedName name="_TH2">#REF!</definedName>
    <definedName name="_TH3">#REF!</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vc1">#REF!</definedName>
    <definedName name="_vc2">#REF!</definedName>
    <definedName name="_vc3">#REF!</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2">#REF!</definedName>
    <definedName name="A120_" localSheetId="3">#REF!</definedName>
    <definedName name="A120_" localSheetId="4">#REF!</definedName>
    <definedName name="A120_" localSheetId="5">#REF!</definedName>
    <definedName name="A120_">#REF!</definedName>
    <definedName name="a277Print_Titles" localSheetId="2">#REF!</definedName>
    <definedName name="a277Print_Titles" localSheetId="3">#REF!</definedName>
    <definedName name="a277Print_Titles" localSheetId="4">#REF!</definedName>
    <definedName name="a277Print_Titles">#REF!</definedName>
    <definedName name="A35_" localSheetId="2">#REF!</definedName>
    <definedName name="A35_" localSheetId="3">#REF!</definedName>
    <definedName name="A35_" localSheetId="4">#REF!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localSheetId="2" hidden="1">{"'Sheet1'!$L$16"}</definedName>
    <definedName name="ADADADD" localSheetId="3" hidden="1">{"'Sheet1'!$L$16"}</definedName>
    <definedName name="ADADADD" localSheetId="4" hidden="1">{"'Sheet1'!$L$16"}</definedName>
    <definedName name="ADADADD" localSheetId="5" hidden="1">{"'Sheet1'!$L$16"}</definedName>
    <definedName name="ADADADD" hidden="1">{"'Sheet1'!$L$16"}</definedName>
    <definedName name="ae" localSheetId="2" hidden="1">{"'Sheet1'!$L$16"}</definedName>
    <definedName name="ae" localSheetId="3" hidden="1">{"'Sheet1'!$L$16"}</definedName>
    <definedName name="ae" localSheetId="4" hidden="1">{"'Sheet1'!$L$16"}</definedName>
    <definedName name="ae" localSheetId="5" hidden="1">{"'Sheet1'!$L$16"}</definedName>
    <definedName name="ae" hidden="1">{"'Sheet1'!$L$16"}</definedName>
    <definedName name="All_Item">#REF!</definedName>
    <definedName name="ALPIN">#N/A</definedName>
    <definedName name="ALPJYOU">#N/A</definedName>
    <definedName name="ALPTOI">#N/A</definedName>
    <definedName name="anpha" localSheetId="2">#REF!</definedName>
    <definedName name="anpha" localSheetId="3">#REF!</definedName>
    <definedName name="anpha" localSheetId="4">#REF!</definedName>
    <definedName name="anpha" localSheetId="5">#REF!</definedName>
    <definedName name="anpha">#REF!</definedName>
    <definedName name="anscount" hidden="1">3</definedName>
    <definedName name="aqbnmjm" localSheetId="2" hidden="1">#REF!</definedName>
    <definedName name="aqbnmjm" localSheetId="3" hidden="1">#REF!</definedName>
    <definedName name="aqbnmjm" localSheetId="4" hidden="1">#REF!</definedName>
    <definedName name="aqbnmjm" localSheetId="5" hidden="1">#REF!</definedName>
    <definedName name="aqbnmjm" hidden="1">#REF!</definedName>
    <definedName name="AS2DocOpenMode" hidden="1">"AS2DocumentEdit"</definedName>
    <definedName name="asss" localSheetId="2" hidden="1">{"'Sheet1'!$L$16"}</definedName>
    <definedName name="asss" localSheetId="3" hidden="1">{"'Sheet1'!$L$16"}</definedName>
    <definedName name="asss" localSheetId="4" hidden="1">{"'Sheet1'!$L$16"}</definedName>
    <definedName name="asss" localSheetId="5" hidden="1">{"'Sheet1'!$L$16"}</definedName>
    <definedName name="asss"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B.nuamat">7.25</definedName>
    <definedName name="b_240">#REF!</definedName>
    <definedName name="b_280">#REF!</definedName>
    <definedName name="b_320">#REF!</definedName>
    <definedName name="BaiChay">#REF!</definedName>
    <definedName name="banql" localSheetId="2" hidden="1">{"'Sheet1'!$L$16"}</definedName>
    <definedName name="banql" localSheetId="3" hidden="1">{"'Sheet1'!$L$16"}</definedName>
    <definedName name="banql" localSheetId="4" hidden="1">{"'Sheet1'!$L$16"}</definedName>
    <definedName name="banql" localSheetId="5" hidden="1">{"'Sheet1'!$L$16"}</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uoc">#REF!</definedName>
    <definedName name="bengam">#REF!</definedName>
    <definedName name="beta">#REF!</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localSheetId="2" hidden="1">{#N/A,#N/A,FALSE,"Chi tiÆt"}</definedName>
    <definedName name="bql" localSheetId="3" hidden="1">{#N/A,#N/A,FALSE,"Chi tiÆt"}</definedName>
    <definedName name="bql" localSheetId="4" hidden="1">{#N/A,#N/A,FALSE,"Chi tiÆt"}</definedName>
    <definedName name="bql" localSheetId="5" hidden="1">{#N/A,#N/A,FALSE,"Chi tiÆt"}</definedName>
    <definedName name="bql" hidden="1">{#N/A,#N/A,FALSE,"Chi tiÆt"}</definedName>
    <definedName name="BQP">#REF!</definedName>
    <definedName name="BT" localSheetId="2">#REF!</definedName>
    <definedName name="BT" localSheetId="3">#REF!</definedName>
    <definedName name="BT" localSheetId="4">#REF!</definedName>
    <definedName name="BT" localSheetId="5">#REF!</definedName>
    <definedName name="BT">#REF!</definedName>
    <definedName name="btcocM400">#REF!</definedName>
    <definedName name="btchiuaxitm300" localSheetId="2">#REF!</definedName>
    <definedName name="btchiuaxitm300" localSheetId="3">#REF!</definedName>
    <definedName name="btchiuaxitm300" localSheetId="4">#REF!</definedName>
    <definedName name="btchiuaxitm300">#REF!</definedName>
    <definedName name="BTchiuaxm200" localSheetId="2">#REF!</definedName>
    <definedName name="BTchiuaxm200" localSheetId="3">#REF!</definedName>
    <definedName name="BTchiuaxm200" localSheetId="4">#REF!</definedName>
    <definedName name="BTchiuaxm200">#REF!</definedName>
    <definedName name="BTlotm100">#REF!</definedName>
    <definedName name="BU_CHENH_LECH_DZ0.4KV">#REF!</definedName>
    <definedName name="BU_CHENH_LECH_DZ22KV">#REF!</definedName>
    <definedName name="BU_CHENH_LECH_TBA">#REF!</definedName>
    <definedName name="Bulongma">8700</definedName>
    <definedName name="BVCISUMMARY" localSheetId="2">#REF!</definedName>
    <definedName name="BVCISUMMARY" localSheetId="3">#REF!</definedName>
    <definedName name="BVCISUMMARY" localSheetId="4">#REF!</definedName>
    <definedName name="BVCISUMMARY" localSheetId="5">#REF!</definedName>
    <definedName name="BVCISUMMARY">#REF!</definedName>
    <definedName name="BŸo_cŸo_täng_hìp_giŸ_trÙ_t_i_s_n_câ__Ùnh" localSheetId="2">#REF!</definedName>
    <definedName name="BŸo_cŸo_täng_hìp_giŸ_trÙ_t_i_s_n_câ__Ùnh" localSheetId="3">#REF!</definedName>
    <definedName name="BŸo_cŸo_täng_hìp_giŸ_trÙ_t_i_s_n_câ__Ùnh" localSheetId="4">#REF!</definedName>
    <definedName name="BŸo_cŸo_täng_hìp_giŸ_trÙ_t_i_s_n_câ__Ùnh">#REF!</definedName>
    <definedName name="C.1.1..Phat_tuyen" localSheetId="2">#REF!</definedName>
    <definedName name="C.1.1..Phat_tuyen" localSheetId="3">#REF!</definedName>
    <definedName name="C.1.1..Phat_tuyen" localSheetId="4">#REF!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 localSheetId="2">#REF!</definedName>
    <definedName name="ca.1111" localSheetId="3">#REF!</definedName>
    <definedName name="ca.1111" localSheetId="4">#REF!</definedName>
    <definedName name="ca.1111" localSheetId="5">#REF!</definedName>
    <definedName name="ca.1111">#REF!</definedName>
    <definedName name="ca.1111.th" localSheetId="2">#REF!</definedName>
    <definedName name="ca.1111.th" localSheetId="3">#REF!</definedName>
    <definedName name="ca.1111.th" localSheetId="4">#REF!</definedName>
    <definedName name="ca.1111.th">#REF!</definedName>
    <definedName name="CACAU">298161</definedName>
    <definedName name="cao" localSheetId="2">#REF!</definedName>
    <definedName name="cao" localSheetId="3">#REF!</definedName>
    <definedName name="cao" localSheetId="4">#REF!</definedName>
    <definedName name="cao">#REF!</definedName>
    <definedName name="Capvon" localSheetId="2" hidden="1">{#N/A,#N/A,FALSE,"Chi tiÆt"}</definedName>
    <definedName name="Capvon" localSheetId="3" hidden="1">{#N/A,#N/A,FALSE,"Chi tiÆt"}</definedName>
    <definedName name="Capvon" localSheetId="4" hidden="1">{#N/A,#N/A,FALSE,"Chi tiÆt"}</definedName>
    <definedName name="Capvon" localSheetId="5" hidden="1">{#N/A,#N/A,FALSE,"Chi tiÆt"}</definedName>
    <definedName name="Capvon" hidden="1">{#N/A,#N/A,FALSE,"Chi tiÆt"}</definedName>
    <definedName name="Cat" localSheetId="2">#REF!</definedName>
    <definedName name="Cat" localSheetId="3">#REF!</definedName>
    <definedName name="Cat" localSheetId="4">#REF!</definedName>
    <definedName name="Cat" localSheetId="5">#REF!</definedName>
    <definedName name="Cat">#REF!</definedName>
    <definedName name="Category_All" localSheetId="2">#REF!</definedName>
    <definedName name="Category_All" localSheetId="3">#REF!</definedName>
    <definedName name="Category_All" localSheetId="4">#REF!</definedName>
    <definedName name="Category_All">#REF!</definedName>
    <definedName name="CATIN">#N/A</definedName>
    <definedName name="CATJYOU">#N/A</definedName>
    <definedName name="catm" localSheetId="2">#REF!</definedName>
    <definedName name="catm" localSheetId="3">#REF!</definedName>
    <definedName name="catm" localSheetId="4">#REF!</definedName>
    <definedName name="catm" localSheetId="5">#REF!</definedName>
    <definedName name="catm">#REF!</definedName>
    <definedName name="catn" localSheetId="2">#REF!</definedName>
    <definedName name="catn" localSheetId="3">#REF!</definedName>
    <definedName name="catn" localSheetId="4">#REF!</definedName>
    <definedName name="catn">#REF!</definedName>
    <definedName name="CATSYU">#N/A</definedName>
    <definedName name="catvang" localSheetId="2">#REF!</definedName>
    <definedName name="catvang" localSheetId="3">#REF!</definedName>
    <definedName name="catvang" localSheetId="4">#REF!</definedName>
    <definedName name="catvang" localSheetId="5">#REF!</definedName>
    <definedName name="catvang">#REF!</definedName>
    <definedName name="CATREC">#N/A</definedName>
    <definedName name="CauQL1GD2">#REF!</definedName>
    <definedName name="CauQL1GD3">#REF!</definedName>
    <definedName name="CBTH" localSheetId="2" hidden="1">{"'Sheet1'!$L$16"}</definedName>
    <definedName name="CBTH" localSheetId="3" hidden="1">{"'Sheet1'!$L$16"}</definedName>
    <definedName name="CBTH" localSheetId="4" hidden="1">{"'Sheet1'!$L$16"}</definedName>
    <definedName name="CBTH" localSheetId="5" hidden="1">{"'Sheet1'!$L$16"}</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K" localSheetId="2">#REF!</definedName>
    <definedName name="CK" localSheetId="3">#REF!</definedName>
    <definedName name="CK" localSheetId="4">#REF!</definedName>
    <definedName name="CK" localSheetId="5">#REF!</definedName>
    <definedName name="CK">#REF!</definedName>
    <definedName name="CLECH_0.4" localSheetId="2">#REF!</definedName>
    <definedName name="CLECH_0.4" localSheetId="3">#REF!</definedName>
    <definedName name="CLECH_0.4" localSheetId="4">#REF!</definedName>
    <definedName name="CLECH_0.4">#REF!</definedName>
    <definedName name="CLVC3">0.1</definedName>
    <definedName name="CLVC35" localSheetId="2">#REF!</definedName>
    <definedName name="CLVC35" localSheetId="3">#REF!</definedName>
    <definedName name="CLVC35" localSheetId="4">#REF!</definedName>
    <definedName name="CLVC35" localSheetId="5">#REF!</definedName>
    <definedName name="CLVC35">#REF!</definedName>
    <definedName name="CLVCTB" localSheetId="2">#REF!</definedName>
    <definedName name="CLVCTB" localSheetId="3">#REF!</definedName>
    <definedName name="CLVCTB" localSheetId="4">#REF!</definedName>
    <definedName name="CLVCTB">#REF!</definedName>
    <definedName name="clvl" localSheetId="2">#REF!</definedName>
    <definedName name="clvl" localSheetId="3">#REF!</definedName>
    <definedName name="clvl" localSheetId="4">#REF!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c" localSheetId="2">#REF!</definedName>
    <definedName name="coc" localSheetId="3">#REF!</definedName>
    <definedName name="coc" localSheetId="4">#REF!</definedName>
    <definedName name="coc" localSheetId="5">#REF!</definedName>
    <definedName name="coc">#REF!</definedName>
    <definedName name="Coc_60" localSheetId="2" hidden="1">{"'Sheet1'!$L$16"}</definedName>
    <definedName name="Coc_60" localSheetId="3" hidden="1">{"'Sheet1'!$L$16"}</definedName>
    <definedName name="Coc_60" localSheetId="4" hidden="1">{"'Sheet1'!$L$16"}</definedName>
    <definedName name="Coc_60" localSheetId="5" hidden="1">{"'Sheet1'!$L$16"}</definedName>
    <definedName name="Coc_60"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 localSheetId="2">#REF!</definedName>
    <definedName name="cottron" localSheetId="3">#REF!</definedName>
    <definedName name="cottron" localSheetId="4">#REF!</definedName>
    <definedName name="cottron" localSheetId="5">#REF!</definedName>
    <definedName name="cottron">#REF!</definedName>
    <definedName name="cotvuong" localSheetId="2">#REF!</definedName>
    <definedName name="cotvuong" localSheetId="3">#REF!</definedName>
    <definedName name="cotvuong" localSheetId="4">#REF!</definedName>
    <definedName name="cotvuong">#REF!</definedName>
    <definedName name="COVER" localSheetId="2">#REF!</definedName>
    <definedName name="COVER" localSheetId="3">#REF!</definedName>
    <definedName name="COVER" localSheetId="4">#REF!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CH" localSheetId="2">#REF!</definedName>
    <definedName name="CH" localSheetId="3">#REF!</definedName>
    <definedName name="CH" localSheetId="4">#REF!</definedName>
    <definedName name="CH" localSheetId="5">#REF!</definedName>
    <definedName name="CH">#REF!</definedName>
    <definedName name="Chiettinh" localSheetId="2" hidden="1">{"'Sheet1'!$L$16"}</definedName>
    <definedName name="Chiettinh" localSheetId="3" hidden="1">{"'Sheet1'!$L$16"}</definedName>
    <definedName name="Chiettinh" localSheetId="4" hidden="1">{"'Sheet1'!$L$16"}</definedName>
    <definedName name="Chiettinh" localSheetId="5" hidden="1">{"'Sheet1'!$L$16"}</definedName>
    <definedName name="Chiettinh" hidden="1">{"'Sheet1'!$L$16"}</definedName>
    <definedName name="chilk" localSheetId="2" hidden="1">{"'Sheet1'!$L$16"}</definedName>
    <definedName name="chilk" localSheetId="3" hidden="1">{"'Sheet1'!$L$16"}</definedName>
    <definedName name="chilk" localSheetId="4" hidden="1">{"'Sheet1'!$L$16"}</definedName>
    <definedName name="chilk" localSheetId="5" hidden="1">{"'Sheet1'!$L$16"}</definedName>
    <definedName name="chilk"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#REF!</definedName>
    <definedName name="chon1">#REF!</definedName>
    <definedName name="chon2">#REF!</definedName>
    <definedName name="chon3">#REF!</definedName>
    <definedName name="chung">66</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D_7101A_B">#REF!</definedName>
    <definedName name="da1x2">#REF!</definedName>
    <definedName name="dahoc">#REF!</definedName>
    <definedName name="dam">78000</definedName>
    <definedName name="danducsan" localSheetId="2">#REF!</definedName>
    <definedName name="danducsan" localSheetId="3">#REF!</definedName>
    <definedName name="danducsan" localSheetId="4">#REF!</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ataFilter" localSheetId="4">#REF!</definedName>
    <definedName name="DataFilter">#REF!</definedName>
    <definedName name="DataSort" localSheetId="4">#REF!</definedName>
    <definedName name="DataSort">#REF!</definedName>
    <definedName name="DCL_22">12117600</definedName>
    <definedName name="DCL_35">25490000</definedName>
    <definedName name="DD" localSheetId="2">#REF!</definedName>
    <definedName name="DD" localSheetId="3">#REF!</definedName>
    <definedName name="DD" localSheetId="4">#REF!</definedName>
    <definedName name="DD">#REF!</definedName>
    <definedName name="DDAY">#REF!</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2">#REF!</definedName>
    <definedName name="DDK" localSheetId="3">#REF!</definedName>
    <definedName name="DDK" localSheetId="4">#REF!</definedName>
    <definedName name="DDK" localSheetId="5">#REF!</definedName>
    <definedName name="DDK">#REF!</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en_bu" localSheetId="2">#REF!</definedName>
    <definedName name="den_bu" localSheetId="3">#REF!</definedName>
    <definedName name="den_bu" localSheetId="4">#REF!</definedName>
    <definedName name="den_bu">#REF!</definedName>
    <definedName name="denbu" localSheetId="2">#REF!</definedName>
    <definedName name="denbu" localSheetId="3">#REF!</definedName>
    <definedName name="denbu" localSheetId="4">#REF!</definedName>
    <definedName name="denbu">#REF!</definedName>
    <definedName name="DenDK" localSheetId="2" hidden="1">{"'Sheet1'!$L$16"}</definedName>
    <definedName name="DenDK" localSheetId="3" hidden="1">{"'Sheet1'!$L$16"}</definedName>
    <definedName name="DenDK" localSheetId="4" hidden="1">{"'Sheet1'!$L$16"}</definedName>
    <definedName name="DenDK" localSheetId="5"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2" hidden="1">{"'Sheet1'!$L$16"}</definedName>
    <definedName name="dfg" localSheetId="3" hidden="1">{"'Sheet1'!$L$16"}</definedName>
    <definedName name="dfg" localSheetId="4" hidden="1">{"'Sheet1'!$L$16"}</definedName>
    <definedName name="dfg" localSheetId="5" hidden="1">{"'Sheet1'!$L$16"}</definedName>
    <definedName name="dfg"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ssd" hidden="1">#REF!</definedName>
    <definedName name="dgbdII">#REF!</definedName>
    <definedName name="DGCTI592">#REF!</definedName>
    <definedName name="dgctp2" localSheetId="2" hidden="1">{"'Sheet1'!$L$16"}</definedName>
    <definedName name="dgctp2" localSheetId="3" hidden="1">{"'Sheet1'!$L$16"}</definedName>
    <definedName name="dgctp2" localSheetId="4" hidden="1">{"'Sheet1'!$L$16"}</definedName>
    <definedName name="dgctp2" localSheetId="5" hidden="1">{"'Sheet1'!$L$16"}</definedName>
    <definedName name="dgctp2" hidden="1">{"'Sheet1'!$L$16"}</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2">#REF!</definedName>
    <definedName name="DGNC" localSheetId="3">#REF!</definedName>
    <definedName name="DGNC" localSheetId="4">#REF!</definedName>
    <definedName name="DGNC" localSheetId="5">#REF!</definedName>
    <definedName name="DGNC">#REF!</definedName>
    <definedName name="dgqndn" localSheetId="2">#REF!</definedName>
    <definedName name="dgqndn" localSheetId="3">#REF!</definedName>
    <definedName name="dgqndn" localSheetId="4">#REF!</definedName>
    <definedName name="dgqndn">#REF!</definedName>
    <definedName name="DGTV" localSheetId="2">#REF!</definedName>
    <definedName name="DGTV" localSheetId="3">#REF!</definedName>
    <definedName name="DGTV" localSheetId="4">#REF!</definedName>
    <definedName name="DGTV">#REF!</definedName>
    <definedName name="dgvl">#REF!</definedName>
    <definedName name="DGVT">#REF!</definedName>
    <definedName name="dhom">#REF!</definedName>
    <definedName name="dien" localSheetId="2" hidden="1">{"'Sheet1'!$L$16"}</definedName>
    <definedName name="dien" localSheetId="3" hidden="1">{"'Sheet1'!$L$16"}</definedName>
    <definedName name="dien" localSheetId="4" hidden="1">{"'Sheet1'!$L$16"}</definedName>
    <definedName name="dien" localSheetId="5" hidden="1">{"'Sheet1'!$L$16"}</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2">#REF!</definedName>
    <definedName name="DON_GIA_3282" localSheetId="3">#REF!</definedName>
    <definedName name="DON_GIA_3282" localSheetId="4">#REF!</definedName>
    <definedName name="DON_GIA_3282" localSheetId="5">#REF!</definedName>
    <definedName name="DON_GIA_3282">#REF!</definedName>
    <definedName name="DON_GIA_3283" localSheetId="2">#REF!</definedName>
    <definedName name="DON_GIA_3283" localSheetId="3">#REF!</definedName>
    <definedName name="DON_GIA_3283" localSheetId="4">#REF!</definedName>
    <definedName name="DON_GIA_3283">#REF!</definedName>
    <definedName name="DON_GIA_3285" localSheetId="2">#REF!</definedName>
    <definedName name="DON_GIA_3285" localSheetId="3">#REF!</definedName>
    <definedName name="DON_GIA_3285" localSheetId="4">#REF!</definedName>
    <definedName name="DON_GIA_3285">#REF!</definedName>
    <definedName name="DON_GIA_VAN_CHUYEN_36">#REF!</definedName>
    <definedName name="dongia">#REF!</definedName>
    <definedName name="Dot" localSheetId="2" hidden="1">{"'Sheet1'!$L$16"}</definedName>
    <definedName name="Dot" localSheetId="3" hidden="1">{"'Sheet1'!$L$16"}</definedName>
    <definedName name="Dot" localSheetId="4" hidden="1">{"'Sheet1'!$L$16"}</definedName>
    <definedName name="Dot" localSheetId="5" hidden="1">{"'Sheet1'!$L$16"}</definedName>
    <definedName name="Dot" hidden="1">{"'Sheet1'!$L$16"}</definedName>
    <definedName name="dotcong">1</definedName>
    <definedName name="drf" localSheetId="2" hidden="1">#REF!</definedName>
    <definedName name="drf" localSheetId="3" hidden="1">#REF!</definedName>
    <definedName name="drf" localSheetId="4" hidden="1">#REF!</definedName>
    <definedName name="drf" localSheetId="5" hidden="1">#REF!</definedName>
    <definedName name="drf" hidden="1">#REF!</definedName>
    <definedName name="ds" localSheetId="2"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1p1vc" localSheetId="2">#REF!</definedName>
    <definedName name="DS1p1vc" localSheetId="3">#REF!</definedName>
    <definedName name="DS1p1vc" localSheetId="4">#REF!</definedName>
    <definedName name="DS1p1vc" localSheetId="5">#REF!</definedName>
    <definedName name="DS1p1vc">#REF!</definedName>
    <definedName name="ds1p2nc" localSheetId="2">#REF!</definedName>
    <definedName name="ds1p2nc" localSheetId="3">#REF!</definedName>
    <definedName name="ds1p2nc" localSheetId="4">#REF!</definedName>
    <definedName name="ds1p2nc">#REF!</definedName>
    <definedName name="ds1p2vc" localSheetId="2">#REF!</definedName>
    <definedName name="ds1p2vc" localSheetId="3">#REF!</definedName>
    <definedName name="ds1p2vc" localSheetId="4">#REF!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2" hidden="1">{"'Sheet1'!$L$16"}</definedName>
    <definedName name="duongvt" localSheetId="3" hidden="1">{"'Sheet1'!$L$16"}</definedName>
    <definedName name="duongvt" localSheetId="4" hidden="1">{"'Sheet1'!$L$16"}</definedName>
    <definedName name="duongvt" localSheetId="5" hidden="1">{"'Sheet1'!$L$16"}</definedName>
    <definedName name="duongvt" hidden="1">{"'Sheet1'!$L$16"}</definedName>
    <definedName name="DuphongBCT">#REF!</definedName>
    <definedName name="DuphongBNG">#REF!</definedName>
    <definedName name="DuphongBQP">#REF!</definedName>
    <definedName name="DuphongVKS">#REF!</definedName>
    <definedName name="DutoanDongmo" localSheetId="2">#REF!</definedName>
    <definedName name="DutoanDongmo" localSheetId="3">#REF!</definedName>
    <definedName name="DutoanDongmo" localSheetId="4">#REF!</definedName>
    <definedName name="DutoanDongmo" localSheetId="5">#REF!</definedName>
    <definedName name="DutoanDongmo">#REF!</definedName>
    <definedName name="dvgfsgdsdg" localSheetId="2" hidden="1">#REF!</definedName>
    <definedName name="dvgfsgdsdg" localSheetId="3" hidden="1">#REF!</definedName>
    <definedName name="dvgfsgdsdg" localSheetId="4" hidden="1">#REF!</definedName>
    <definedName name="dvgfsgdsdg" hidden="1">#REF!</definedName>
    <definedName name="DWPRICE" localSheetId="2" hidden="1">#REF!</definedName>
    <definedName name="DWPRICE" localSheetId="3" hidden="1">#REF!</definedName>
    <definedName name="DWPRICE" localSheetId="4" hidden="1">#REF!</definedName>
    <definedName name="DWPRICE" hidden="1">#REF!</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2">#REF!</definedName>
    <definedName name="emb" localSheetId="3">#REF!</definedName>
    <definedName name="emb" localSheetId="4">#REF!</definedName>
    <definedName name="emb" localSheetId="5">#REF!</definedName>
    <definedName name="emb">#REF!</definedName>
    <definedName name="End_1" localSheetId="2">#REF!</definedName>
    <definedName name="End_1" localSheetId="3">#REF!</definedName>
    <definedName name="End_1" localSheetId="4">#REF!</definedName>
    <definedName name="End_1">#REF!</definedName>
    <definedName name="End_10" localSheetId="2">#REF!</definedName>
    <definedName name="End_10" localSheetId="3">#REF!</definedName>
    <definedName name="End_10" localSheetId="4">#REF!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#REF!</definedName>
    <definedName name="f">#REF!</definedName>
    <definedName name="faasdf" hidden="1">#REF!</definedName>
    <definedName name="FACTOR">#REF!</definedName>
    <definedName name="FCode" hidden="1">#REF!</definedName>
    <definedName name="fdfsf" localSheetId="2" hidden="1">{#N/A,#N/A,FALSE,"Chi tiÆt"}</definedName>
    <definedName name="fdfsf" localSheetId="3" hidden="1">{#N/A,#N/A,FALSE,"Chi tiÆt"}</definedName>
    <definedName name="fdfsf" localSheetId="4" hidden="1">{#N/A,#N/A,FALSE,"Chi tiÆt"}</definedName>
    <definedName name="fdfsf" localSheetId="5" hidden="1">{#N/A,#N/A,FALSE,"Chi tiÆt"}</definedName>
    <definedName name="fdfsf" hidden="1">{#N/A,#N/A,FALSE,"Chi tiÆt"}</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I_12">4820</definedName>
    <definedName name="fsd" localSheetId="2" hidden="1">{"'Sheet1'!$L$16"}</definedName>
    <definedName name="fsd" localSheetId="3" hidden="1">{"'Sheet1'!$L$16"}</definedName>
    <definedName name="fsd" localSheetId="4" hidden="1">{"'Sheet1'!$L$16"}</definedName>
    <definedName name="fsd" localSheetId="5" hidden="1">{"'Sheet1'!$L$16"}</definedName>
    <definedName name="fsd"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ME">#REF!</definedName>
    <definedName name="gach">#REF!</definedName>
    <definedName name="geo">#REF!</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2" hidden="1">{"'Sheet1'!$L$16"}</definedName>
    <definedName name="gfdgfd" localSheetId="3" hidden="1">{"'Sheet1'!$L$16"}</definedName>
    <definedName name="gfdgfd" localSheetId="4" hidden="1">{"'Sheet1'!$L$16"}</definedName>
    <definedName name="gfdgfd" localSheetId="5" hidden="1">{"'Sheet1'!$L$16"}</definedName>
    <definedName name="gfdgfd"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#REF!</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_chó">#REF!</definedName>
    <definedName name="ghip">#REF!</definedName>
    <definedName name="gl3p">#REF!</definedName>
    <definedName name="GoBack" localSheetId="4">#REF!</definedName>
    <definedName name="GoBack">#REF!</definedName>
    <definedName name="Goc32x3" localSheetId="2">#REF!</definedName>
    <definedName name="Goc32x3" localSheetId="3">#REF!</definedName>
    <definedName name="Goc32x3" localSheetId="4">#REF!</definedName>
    <definedName name="Goc32x3" localSheetId="5">#REF!</definedName>
    <definedName name="Goc32x3">#REF!</definedName>
    <definedName name="Goc35x3" localSheetId="2">#REF!</definedName>
    <definedName name="Goc35x3" localSheetId="3">#REF!</definedName>
    <definedName name="Goc35x3" localSheetId="4">#REF!</definedName>
    <definedName name="Goc35x3">#REF!</definedName>
    <definedName name="Goc40x4" localSheetId="2">#REF!</definedName>
    <definedName name="Goc40x4" localSheetId="3">#REF!</definedName>
    <definedName name="Goc40x4" localSheetId="4">#REF!</definedName>
    <definedName name="Goc40x4">#REF!</definedName>
    <definedName name="Goc45x4">#REF!</definedName>
    <definedName name="Goc50x5">#REF!</definedName>
    <definedName name="Goc63x6">#REF!</definedName>
    <definedName name="Goc75x6">#REF!</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3" hidden="1">{"'Sheet1'!$L$16"}</definedName>
    <definedName name="gra" localSheetId="4" hidden="1">{"'Sheet1'!$L$16"}</definedName>
    <definedName name="gra" localSheetId="5" hidden="1">{"'Sheet1'!$L$16"}</definedName>
    <definedName name="gra" hidden="1">{"'Sheet1'!$L$16"}</definedName>
    <definedName name="Gtb">#REF!</definedName>
    <definedName name="gtbtt">#REF!</definedName>
    <definedName name="GTNT1">#REF!</definedName>
    <definedName name="GTNT2">#REF!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localSheetId="2" hidden="1">{"'Sheet1'!$L$16"}</definedName>
    <definedName name="h" localSheetId="3" hidden="1">{"'Sheet1'!$L$16"}</definedName>
    <definedName name="h" localSheetId="4" hidden="1">{"'Sheet1'!$L$16"}</definedName>
    <definedName name="h" localSheetId="5" hidden="1">{"'Sheet1'!$L$16"}</definedName>
    <definedName name="h" hidden="1">{"'Sheet1'!$L$16"}</definedName>
    <definedName name="H_THUCTT">#REF!</definedName>
    <definedName name="H_THUCHTHH">#REF!</definedName>
    <definedName name="HCM">#REF!</definedName>
    <definedName name="Hdao">0.3</definedName>
    <definedName name="Hdap">5.2</definedName>
    <definedName name="HE_SO_KHO_KHAN_CANG_DAY" localSheetId="2">#REF!</definedName>
    <definedName name="HE_SO_KHO_KHAN_CANG_DAY" localSheetId="3">#REF!</definedName>
    <definedName name="HE_SO_KHO_KHAN_CANG_DAY" localSheetId="4">#REF!</definedName>
    <definedName name="HE_SO_KHO_KHAN_CANG_DAY" localSheetId="5">#REF!</definedName>
    <definedName name="HE_SO_KHO_KHAN_CANG_DAY">#REF!</definedName>
    <definedName name="Heä_soá_laép_xaø_H">1.7</definedName>
    <definedName name="heä_soá_sình_laày" localSheetId="2">#REF!</definedName>
    <definedName name="heä_soá_sình_laày" localSheetId="3">#REF!</definedName>
    <definedName name="heä_soá_sình_laày" localSheetId="4">#REF!</definedName>
    <definedName name="heä_soá_sình_laày" localSheetId="5">#REF!</definedName>
    <definedName name="heä_soá_sình_laày">#REF!</definedName>
    <definedName name="Heso">#REF!</definedName>
    <definedName name="hfdsh" localSheetId="2" hidden="1">#REF!</definedName>
    <definedName name="hfdsh" localSheetId="3" hidden="1">#REF!</definedName>
    <definedName name="hfdsh" localSheetId="4" hidden="1">#REF!</definedName>
    <definedName name="hfdsh" localSheetId="5" hidden="1">#REF!</definedName>
    <definedName name="hfdsh" hidden="1">#REF!</definedName>
    <definedName name="hh" localSheetId="2">#REF!</definedName>
    <definedName name="hh" localSheetId="3">#REF!</definedName>
    <definedName name="hh" localSheetId="4">#REF!</definedName>
    <definedName name="hh">#REF!</definedName>
    <definedName name="HHcat" localSheetId="2">#REF!</definedName>
    <definedName name="HHcat" localSheetId="3">#REF!</definedName>
    <definedName name="HHcat" localSheetId="4">#REF!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localSheetId="2" hidden="1">{"'Sheet1'!$L$16"}</definedName>
    <definedName name="hjjkl" localSheetId="3" hidden="1">{"'Sheet1'!$L$16"}</definedName>
    <definedName name="hjjkl" localSheetId="4" hidden="1">{"'Sheet1'!$L$16"}</definedName>
    <definedName name="hjjkl" localSheetId="5" hidden="1">{"'Sheet1'!$L$16"}</definedName>
    <definedName name="hjjkl" hidden="1">{"'Sheet1'!$L$16"}</definedName>
    <definedName name="hoc">55000</definedName>
    <definedName name="HOME_MANP" localSheetId="2">#REF!</definedName>
    <definedName name="HOME_MANP" localSheetId="3">#REF!</definedName>
    <definedName name="HOME_MANP" localSheetId="4">#REF!</definedName>
    <definedName name="HOME_MANP" localSheetId="5">#REF!</definedName>
    <definedName name="HOME_MANP">#REF!</definedName>
    <definedName name="HOMEOFFICE_COST" localSheetId="2">#REF!</definedName>
    <definedName name="HOMEOFFICE_COST" localSheetId="3">#REF!</definedName>
    <definedName name="HOMEOFFICE_COST" localSheetId="4">#REF!</definedName>
    <definedName name="HOMEOFFICE_COST">#REF!</definedName>
    <definedName name="Hong" localSheetId="2" hidden="1">{"'Sheet1'!$L$16"}</definedName>
    <definedName name="Hong" localSheetId="3" hidden="1">{"'Sheet1'!$L$16"}</definedName>
    <definedName name="Hong" localSheetId="4" hidden="1">{"'Sheet1'!$L$16"}</definedName>
    <definedName name="Hong" localSheetId="5" hidden="1">{"'Sheet1'!$L$16"}</definedName>
    <definedName name="Hong"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#REF!</definedName>
    <definedName name="HSCT3">0.1</definedName>
    <definedName name="hsd" localSheetId="2">#REF!</definedName>
    <definedName name="hsd" localSheetId="3">#REF!</definedName>
    <definedName name="hsd" localSheetId="4">#REF!</definedName>
    <definedName name="hsd" localSheetId="5">#REF!</definedName>
    <definedName name="hsd">#REF!</definedName>
    <definedName name="hsdc" localSheetId="2">#REF!</definedName>
    <definedName name="hsdc" localSheetId="3">#REF!</definedName>
    <definedName name="hsdc" localSheetId="4">#REF!</definedName>
    <definedName name="hsdc">#REF!</definedName>
    <definedName name="hsdc1" localSheetId="2">#REF!</definedName>
    <definedName name="hsdc1" localSheetId="3">#REF!</definedName>
    <definedName name="hsdc1" localSheetId="4">#REF!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 localSheetId="2">#REF!</definedName>
    <definedName name="HSLXP" localSheetId="3">#REF!</definedName>
    <definedName name="HSLXP" localSheetId="4">#REF!</definedName>
    <definedName name="HSLXP" localSheetId="5">#REF!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2">#REF!</definedName>
    <definedName name="hßm4" localSheetId="3">#REF!</definedName>
    <definedName name="hßm4" localSheetId="4">#REF!</definedName>
    <definedName name="hßm4" localSheetId="5">#REF!</definedName>
    <definedName name="hßm4">#REF!</definedName>
    <definedName name="hstb" localSheetId="2">#REF!</definedName>
    <definedName name="hstb" localSheetId="3">#REF!</definedName>
    <definedName name="hstb" localSheetId="4">#REF!</definedName>
    <definedName name="hstb">#REF!</definedName>
    <definedName name="hstdtk" localSheetId="2">#REF!</definedName>
    <definedName name="hstdtk" localSheetId="3">#REF!</definedName>
    <definedName name="hstdtk" localSheetId="4">#REF!</definedName>
    <definedName name="hstdtk">#REF!</definedName>
    <definedName name="HSTH">#REF!</definedName>
    <definedName name="hsthep" localSheetId="2">#REF!</definedName>
    <definedName name="hsthep" localSheetId="3">#REF!</definedName>
    <definedName name="hsthep" localSheetId="4">#REF!</definedName>
    <definedName name="hsthep" localSheetId="5">#REF!</definedName>
    <definedName name="hsthep">#REF!</definedName>
    <definedName name="HSVC1" localSheetId="2">#REF!</definedName>
    <definedName name="HSVC1" localSheetId="3">#REF!</definedName>
    <definedName name="HSVC1" localSheetId="4">#REF!</definedName>
    <definedName name="HSVC1">#REF!</definedName>
    <definedName name="HSVC2" localSheetId="2">#REF!</definedName>
    <definedName name="HSVC2" localSheetId="3">#REF!</definedName>
    <definedName name="HSVC2" localSheetId="4">#REF!</definedName>
    <definedName name="HSVC2">#REF!</definedName>
    <definedName name="HSVC3">#REF!</definedName>
    <definedName name="hsvl">1</definedName>
    <definedName name="hsvl2">1</definedName>
    <definedName name="HT" localSheetId="2">#REF!</definedName>
    <definedName name="HT" localSheetId="3">#REF!</definedName>
    <definedName name="HT" localSheetId="4">#REF!</definedName>
    <definedName name="HT" localSheetId="5">#REF!</definedName>
    <definedName name="HT">#REF!</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localSheetId="3" hidden="1">{"'Sheet1'!$L$16"}</definedName>
    <definedName name="HTMT" localSheetId="4" hidden="1">{"'Sheet1'!$L$16"}</definedName>
    <definedName name="HTMT" localSheetId="5" hidden="1">{"'Sheet1'!$L$16"}</definedName>
    <definedName name="HTMT" hidden="1">{"'Sheet1'!$L$16"}</definedName>
    <definedName name="HTMT1" localSheetId="2" hidden="1">{#N/A,#N/A,FALSE,"Sheet1"}</definedName>
    <definedName name="HTMT1" localSheetId="3" hidden="1">{#N/A,#N/A,FALSE,"Sheet1"}</definedName>
    <definedName name="HTMT1" localSheetId="4" hidden="1">{#N/A,#N/A,FALSE,"Sheet1"}</definedName>
    <definedName name="HTMT1" localSheetId="5" hidden="1">{#N/A,#N/A,FALSE,"Sheet1"}</definedName>
    <definedName name="HTMT1" hidden="1">{#N/A,#N/A,FALSE,"Sheet1"}</definedName>
    <definedName name="HTNC" localSheetId="2">#REF!</definedName>
    <definedName name="HTNC" localSheetId="3">#REF!</definedName>
    <definedName name="HTNC" localSheetId="4">#REF!</definedName>
    <definedName name="HTNC" localSheetId="5">#REF!</definedName>
    <definedName name="HTNC">#REF!</definedName>
    <definedName name="HTVL">#REF!</definedName>
    <definedName name="HTHH" localSheetId="2">#REF!</definedName>
    <definedName name="HTHH" localSheetId="3">#REF!</definedName>
    <definedName name="HTHH" localSheetId="4">#REF!</definedName>
    <definedName name="HTHH">#REF!</definedName>
    <definedName name="htrhrt" localSheetId="2" hidden="1">{"'Sheet1'!$L$16"}</definedName>
    <definedName name="htrhrt" localSheetId="3" hidden="1">{"'Sheet1'!$L$16"}</definedName>
    <definedName name="htrhrt" localSheetId="4" hidden="1">{"'Sheet1'!$L$16"}</definedName>
    <definedName name="htrhrt" localSheetId="5" hidden="1">{"'Sheet1'!$L$16"}</definedName>
    <definedName name="htrhrt"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localSheetId="2" hidden="1">{"'Sheet1'!$L$16"}</definedName>
    <definedName name="j" localSheetId="3" hidden="1">{"'Sheet1'!$L$16"}</definedName>
    <definedName name="j" localSheetId="4" hidden="1">{"'Sheet1'!$L$16"}</definedName>
    <definedName name="j" localSheetId="5" hidden="1">{"'Sheet1'!$L$16"}</definedName>
    <definedName name="j" hidden="1">{"'Sheet1'!$L$16"}</definedName>
    <definedName name="j356C8">#REF!</definedName>
    <definedName name="k" localSheetId="2" hidden="1">{"'Sheet1'!$L$16"}</definedName>
    <definedName name="k" localSheetId="3" hidden="1">{"'Sheet1'!$L$16"}</definedName>
    <definedName name="k" localSheetId="4" hidden="1">{"'Sheet1'!$L$16"}</definedName>
    <definedName name="k" localSheetId="5" hidden="1">{"'Sheet1'!$L$16"}</definedName>
    <definedName name="k" hidden="1">{"'Sheet1'!$L$16"}</definedName>
    <definedName name="k2b">#REF!</definedName>
    <definedName name="kcong">#REF!</definedName>
    <definedName name="kiem">#REF!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#REF!</definedName>
    <definedName name="KLduonggiaods" localSheetId="2" hidden="1">{"'Sheet1'!$L$16"}</definedName>
    <definedName name="KLduonggiaods" localSheetId="3" hidden="1">{"'Sheet1'!$L$16"}</definedName>
    <definedName name="KLduonggiaods" localSheetId="4" hidden="1">{"'Sheet1'!$L$16"}</definedName>
    <definedName name="KLduonggiaods" localSheetId="5" hidden="1">{"'Sheet1'!$L$16"}</definedName>
    <definedName name="KLduonggiaods" hidden="1">{"'Sheet1'!$L$16"}</definedName>
    <definedName name="KLTHDN">#REF!</definedName>
    <definedName name="KLVANKHUON">#REF!</definedName>
    <definedName name="kp1ph">#REF!</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#REF!</definedName>
    <definedName name="KH_Chang">#REF!</definedName>
    <definedName name="khac">2</definedName>
    <definedName name="khla09" localSheetId="2" hidden="1">{"'Sheet1'!$L$16"}</definedName>
    <definedName name="khla09" localSheetId="3" hidden="1">{"'Sheet1'!$L$16"}</definedName>
    <definedName name="khla09" localSheetId="4" hidden="1">{"'Sheet1'!$L$16"}</definedName>
    <definedName name="khla09" localSheetId="5" hidden="1">{"'Sheet1'!$L$16"}</definedName>
    <definedName name="khla09" hidden="1">{"'Sheet1'!$L$16"}</definedName>
    <definedName name="KHOI_LUONG_DAT_DAO_DAP">#REF!</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vh09" localSheetId="2" hidden="1">{"'Sheet1'!$L$16"}</definedName>
    <definedName name="khvh09" localSheetId="3" hidden="1">{"'Sheet1'!$L$16"}</definedName>
    <definedName name="khvh09" localSheetId="4" hidden="1">{"'Sheet1'!$L$16"}</definedName>
    <definedName name="khvh09" localSheetId="5" hidden="1">{"'Sheet1'!$L$16"}</definedName>
    <definedName name="khvh09" hidden="1">{"'Sheet1'!$L$16"}</definedName>
    <definedName name="khvx09" localSheetId="2" hidden="1">{#N/A,#N/A,FALSE,"Chi tiÆt"}</definedName>
    <definedName name="khvx09" localSheetId="3" hidden="1">{#N/A,#N/A,FALSE,"Chi tiÆt"}</definedName>
    <definedName name="khvx09" localSheetId="4" hidden="1">{#N/A,#N/A,FALSE,"Chi tiÆt"}</definedName>
    <definedName name="khvx09" localSheetId="5" hidden="1">{#N/A,#N/A,FALSE,"Chi tiÆt"}</definedName>
    <definedName name="khvx09" hidden="1">{#N/A,#N/A,FALSE,"Chi tiÆt"}</definedName>
    <definedName name="KHYt09" localSheetId="2" hidden="1">{"'Sheet1'!$L$16"}</definedName>
    <definedName name="KHYt09" localSheetId="3" hidden="1">{"'Sheet1'!$L$16"}</definedName>
    <definedName name="KHYt09" localSheetId="4" hidden="1">{"'Sheet1'!$L$16"}</definedName>
    <definedName name="KHYt09" localSheetId="5" hidden="1">{"'Sheet1'!$L$16"}</definedName>
    <definedName name="KHYt09" hidden="1">{"'Sheet1'!$L$16"}</definedName>
    <definedName name="l" localSheetId="2" hidden="1">{"'Sheet1'!$L$16"}</definedName>
    <definedName name="l" localSheetId="3" hidden="1">{"'Sheet1'!$L$16"}</definedName>
    <definedName name="l" localSheetId="4" hidden="1">{"'Sheet1'!$L$16"}</definedName>
    <definedName name="l" localSheetId="5" hidden="1">{"'Sheet1'!$L$16"}</definedName>
    <definedName name="l" hidden="1">{"'Sheet1'!$L$16"}</definedName>
    <definedName name="L_mong">#REF!</definedName>
    <definedName name="l2pa1" localSheetId="2" hidden="1">{"'Sheet1'!$L$16"}</definedName>
    <definedName name="l2pa1" localSheetId="3" hidden="1">{"'Sheet1'!$L$16"}</definedName>
    <definedName name="l2pa1" localSheetId="4" hidden="1">{"'Sheet1'!$L$16"}</definedName>
    <definedName name="l2pa1" localSheetId="5" hidden="1">{"'Sheet1'!$L$16"}</definedName>
    <definedName name="l2pa1" hidden="1">{"'Sheet1'!$L$16"}</definedName>
    <definedName name="L63x6">5800</definedName>
    <definedName name="lan" localSheetId="2"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hidden="1">{#N/A,#N/A,TRUE,"BT M200 da 10x20"}</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#REF!</definedName>
    <definedName name="LAP_DAT_TBA">#REF!</definedName>
    <definedName name="LBS_22">107800000</definedName>
    <definedName name="LIET_KE_VI_TRI_DZ0.4KV" localSheetId="2">#REF!</definedName>
    <definedName name="LIET_KE_VI_TRI_DZ0.4KV" localSheetId="3">#REF!</definedName>
    <definedName name="LIET_KE_VI_TRI_DZ0.4KV" localSheetId="4">#REF!</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2" hidden="1">{"'Sheet1'!$L$16"}</definedName>
    <definedName name="luc" localSheetId="3" hidden="1">{"'Sheet1'!$L$16"}</definedName>
    <definedName name="luc" localSheetId="4" hidden="1">{"'Sheet1'!$L$16"}</definedName>
    <definedName name="luc" localSheetId="5" hidden="1">{"'Sheet1'!$L$16"}</definedName>
    <definedName name="luc"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localSheetId="2" hidden="1">{"'Sheet1'!$L$16"}</definedName>
    <definedName name="mai" localSheetId="3" hidden="1">{"'Sheet1'!$L$16"}</definedName>
    <definedName name="mai" localSheetId="4" hidden="1">{"'Sheet1'!$L$16"}</definedName>
    <definedName name="mai" localSheetId="5" hidden="1">{"'Sheet1'!$L$16"}</definedName>
    <definedName name="mai" hidden="1">{"'Sheet1'!$L$16"}</definedName>
    <definedName name="MAJ_CON_EQP">#REF!</definedName>
    <definedName name="matbang" localSheetId="2" hidden="1">{"'Sheet1'!$L$16"}</definedName>
    <definedName name="matbang" localSheetId="3" hidden="1">{"'Sheet1'!$L$16"}</definedName>
    <definedName name="matbang" localSheetId="4" hidden="1">{"'Sheet1'!$L$16"}</definedName>
    <definedName name="matbang" localSheetId="5" hidden="1">{"'Sheet1'!$L$16"}</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localSheetId="2" hidden="1">{"'Sheet1'!$L$16"}</definedName>
    <definedName name="minh" localSheetId="3" hidden="1">{"'Sheet1'!$L$16"}</definedName>
    <definedName name="minh" localSheetId="4" hidden="1">{"'Sheet1'!$L$16"}</definedName>
    <definedName name="minh" localSheetId="5" hidden="1">{"'Sheet1'!$L$16"}</definedName>
    <definedName name="minh" hidden="1">{"'Sheet1'!$L$16"}</definedName>
    <definedName name="MN">#REF!</definedName>
    <definedName name="mo" localSheetId="2" hidden="1">{"'Sheet1'!$L$16"}</definedName>
    <definedName name="mo" localSheetId="3" hidden="1">{"'Sheet1'!$L$16"}</definedName>
    <definedName name="mo" localSheetId="4" hidden="1">{"'Sheet1'!$L$16"}</definedName>
    <definedName name="mo" localSheetId="5" hidden="1">{"'Sheet1'!$L$16"}</definedName>
    <definedName name="mo"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bang">#REF!</definedName>
    <definedName name="mongdon">#REF!</definedName>
    <definedName name="mot" localSheetId="2" hidden="1">{"'Sheet1'!$L$16"}</definedName>
    <definedName name="mot" localSheetId="3" hidden="1">{"'Sheet1'!$L$16"}</definedName>
    <definedName name="mot" localSheetId="4" hidden="1">{"'Sheet1'!$L$16"}</definedName>
    <definedName name="mot" localSheetId="5" hidden="1">{"'Sheet1'!$L$16"}</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localSheetId="2" hidden="1">{"'Sheet1'!$L$16"}</definedName>
    <definedName name="n" localSheetId="3" hidden="1">{"'Sheet1'!$L$16"}</definedName>
    <definedName name="n" localSheetId="4" hidden="1">{"'Sheet1'!$L$16"}</definedName>
    <definedName name="n" localSheetId="5"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am" localSheetId="2" hidden="1">{"'Sheet1'!$L$16"}</definedName>
    <definedName name="nam" localSheetId="3" hidden="1">{"'Sheet1'!$L$16"}</definedName>
    <definedName name="nam" localSheetId="4" hidden="1">{"'Sheet1'!$L$16"}</definedName>
    <definedName name="nam" localSheetId="5" hidden="1">{"'Sheet1'!$L$16"}</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localSheetId="2" hidden="1">{"'Sheet1'!$L$16"}</definedName>
    <definedName name="nnnn" localSheetId="3" hidden="1">{"'Sheet1'!$L$16"}</definedName>
    <definedName name="nnnn" localSheetId="4" hidden="1">{"'Sheet1'!$L$16"}</definedName>
    <definedName name="nnnn" localSheetId="5" hidden="1">{"'Sheet1'!$L$16"}</definedName>
    <definedName name="nnnn" hidden="1">{"'Sheet1'!$L$16"}</definedName>
    <definedName name="No">#REF!</definedName>
    <definedName name="nx">#REF!</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#REF!</definedName>
    <definedName name="NHANH2_CG4" localSheetId="2" hidden="1">{"'Sheet1'!$L$16"}</definedName>
    <definedName name="NHANH2_CG4" localSheetId="3" hidden="1">{"'Sheet1'!$L$16"}</definedName>
    <definedName name="NHANH2_CG4" localSheetId="4" hidden="1">{"'Sheet1'!$L$16"}</definedName>
    <definedName name="NHANH2_CG4" localSheetId="5" hidden="1">{"'Sheet1'!$L$16"}</definedName>
    <definedName name="NHANH2_CG4" hidden="1">{"'Sheet1'!$L$16"}</definedName>
    <definedName name="nhn">#REF!</definedName>
    <definedName name="NHot">#REF!</definedName>
    <definedName name="nhu">#REF!</definedName>
    <definedName name="nhua">#REF!</definedName>
    <definedName name="nhuad">#REF!</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#REF!</definedName>
    <definedName name="OrderTable" hidden="1">#REF!</definedName>
    <definedName name="osc">#REF!</definedName>
    <definedName name="PA">#REF!</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#REF!</definedName>
    <definedName name="PLKL">#REF!</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RICE">#REF!</definedName>
    <definedName name="PRICE1">#REF!</definedName>
    <definedName name="_xlnm.Print_Area" localSheetId="0">'PL I GNBV 22'!$A$1:$G$14</definedName>
    <definedName name="_xlnm.Print_Area" localSheetId="1">'PL II GNBV 23'!$A$1:$G$14</definedName>
    <definedName name="_xlnm.Print_Area" localSheetId="2">'PL III DTTS DT 22'!$A$1:$I$16</definedName>
    <definedName name="_xlnm.Print_Area" localSheetId="3">'PL IV DTTS DT 23'!$A$1:$I$21</definedName>
    <definedName name="_xlnm.Print_Area" localSheetId="4">'PL V DTTS SN 2023'!$A$1:$I$13</definedName>
    <definedName name="_xlnm.Print_Area" localSheetId="5">'PL VI DTTS 24'!$A$1:$M$50</definedName>
    <definedName name="_xlnm.Print_Area">#REF!</definedName>
    <definedName name="PRINT_AREA_MI" localSheetId="5">#REF!</definedName>
    <definedName name="PRINT_AREA_MI">#REF!</definedName>
    <definedName name="_xlnm.Print_Titles" localSheetId="3">'PL IV DTTS DT 23'!$4:$6</definedName>
    <definedName name="_xlnm.Print_Titles" localSheetId="5">'PL VI DTTS 24'!$4:$6</definedName>
    <definedName name="_xlnm.Print_Titles">#N/A</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#REF!</definedName>
    <definedName name="PRINTA" localSheetId="2">#REF!</definedName>
    <definedName name="PRINTA" localSheetId="3">#REF!</definedName>
    <definedName name="PRINTA" localSheetId="4">#REF!</definedName>
    <definedName name="PRINTA">#REF!</definedName>
    <definedName name="PRINTB" localSheetId="2">#REF!</definedName>
    <definedName name="PRINTB" localSheetId="3">#REF!</definedName>
    <definedName name="PRINTB" localSheetId="4">#REF!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DIEN_DZ0.4KV">#REF!</definedName>
    <definedName name="PHAN_DIEN_TBA">#REF!</definedName>
    <definedName name="PHAN_MUA_SAM_DZ0.4KV">#REF!</definedName>
    <definedName name="phu_luc_vua">#REF!</definedName>
    <definedName name="qa" localSheetId="2" hidden="1">{"'Sheet1'!$L$16"}</definedName>
    <definedName name="qa" localSheetId="3" hidden="1">{"'Sheet1'!$L$16"}</definedName>
    <definedName name="qa" localSheetId="4" hidden="1">{"'Sheet1'!$L$16"}</definedName>
    <definedName name="qa" localSheetId="5" hidden="1">{"'Sheet1'!$L$16"}</definedName>
    <definedName name="qa" hidden="1">{"'Sheet1'!$L$16"}</definedName>
    <definedName name="QL18CLBC">#REF!</definedName>
    <definedName name="QL18conlai">#REF!</definedName>
    <definedName name="QQ" localSheetId="2" hidden="1">{"'Sheet1'!$L$16"}</definedName>
    <definedName name="QQ" localSheetId="3" hidden="1">{"'Sheet1'!$L$16"}</definedName>
    <definedName name="QQ" localSheetId="4" hidden="1">{"'Sheet1'!$L$16"}</definedName>
    <definedName name="QQ" localSheetId="5" hidden="1">{"'Sheet1'!$L$16"}</definedName>
    <definedName name="QQ" hidden="1">{"'Sheet1'!$L$16"}</definedName>
    <definedName name="qtdm">#REF!</definedName>
    <definedName name="quoan" localSheetId="2" hidden="1">{"'Sheet1'!$L$16"}</definedName>
    <definedName name="quoan" localSheetId="3" hidden="1">{"'Sheet1'!$L$16"}</definedName>
    <definedName name="quoan" localSheetId="4" hidden="1">{"'Sheet1'!$L$16"}</definedName>
    <definedName name="quoan" localSheetId="5" hidden="1">{"'Sheet1'!$L$16"}</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localSheetId="2" hidden="1">#REF!</definedName>
    <definedName name="RCArea" localSheetId="3" hidden="1">#REF!</definedName>
    <definedName name="RCArea" localSheetId="4" hidden="1">#REF!</definedName>
    <definedName name="RCArea" localSheetId="5" hidden="1">#REF!</definedName>
    <definedName name="RCArea" hidden="1">#REF!</definedName>
    <definedName name="re" localSheetId="2" hidden="1">{"'Sheet1'!$L$16"}</definedName>
    <definedName name="re" localSheetId="3" hidden="1">{"'Sheet1'!$L$16"}</definedName>
    <definedName name="re" localSheetId="4" hidden="1">{"'Sheet1'!$L$16"}</definedName>
    <definedName name="re" localSheetId="5" hidden="1">{"'Sheet1'!$L$16"}</definedName>
    <definedName name="re" hidden="1">{"'Sheet1'!$L$16"}</definedName>
    <definedName name="_xlnm.Recorder">#REF!</definedName>
    <definedName name="RECOUT">#N/A</definedName>
    <definedName name="RFP003A" localSheetId="2">#REF!</definedName>
    <definedName name="RFP003A" localSheetId="3">#REF!</definedName>
    <definedName name="RFP003A" localSheetId="4">#REF!</definedName>
    <definedName name="RFP003A" localSheetId="5">#REF!</definedName>
    <definedName name="RFP003A">#REF!</definedName>
    <definedName name="RFP003B" localSheetId="2">#REF!</definedName>
    <definedName name="RFP003B" localSheetId="3">#REF!</definedName>
    <definedName name="RFP003B" localSheetId="4">#REF!</definedName>
    <definedName name="RFP003B">#REF!</definedName>
    <definedName name="RFP003C" localSheetId="2">#REF!</definedName>
    <definedName name="RFP003C" localSheetId="3">#REF!</definedName>
    <definedName name="RFP003C" localSheetId="4">#REF!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localSheetId="2" hidden="1">{"'Sheet1'!$L$16"}</definedName>
    <definedName name="san" localSheetId="3" hidden="1">{"'Sheet1'!$L$16"}</definedName>
    <definedName name="san" localSheetId="4" hidden="1">{"'Sheet1'!$L$16"}</definedName>
    <definedName name="san" localSheetId="5" hidden="1">{"'Sheet1'!$L$16"}</definedName>
    <definedName name="san" hidden="1">{"'Sheet1'!$L$16"}</definedName>
    <definedName name="sand">#REF!</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CH">#REF!</definedName>
    <definedName name="sd1p">#REF!</definedName>
    <definedName name="sd3p">#REF!</definedName>
    <definedName name="sdbv" localSheetId="2" hidden="1">{"'Sheet1'!$L$16"}</definedName>
    <definedName name="sdbv" localSheetId="3" hidden="1">{"'Sheet1'!$L$16"}</definedName>
    <definedName name="sdbv" localSheetId="4" hidden="1">{"'Sheet1'!$L$16"}</definedName>
    <definedName name="sdbv" localSheetId="5" hidden="1">{"'Sheet1'!$L$16"}</definedName>
    <definedName name="sdbv" hidden="1">{"'Sheet1'!$L$16"}</definedName>
    <definedName name="sdfsdfs" hidden="1">#REF!</definedName>
    <definedName name="SDMONG">#REF!</definedName>
    <definedName name="sencount" hidden="1">2</definedName>
    <definedName name="sfasf" localSheetId="2" hidden="1">#REF!</definedName>
    <definedName name="sfasf" localSheetId="3" hidden="1">#REF!</definedName>
    <definedName name="sfasf" localSheetId="4" hidden="1">#REF!</definedName>
    <definedName name="sfasf" localSheetId="5" hidden="1">#REF!</definedName>
    <definedName name="sfasf" hidden="1">#REF!</definedName>
    <definedName name="sfsd" localSheetId="2" hidden="1">{"'Sheet1'!$L$16"}</definedName>
    <definedName name="sfsd" localSheetId="3" hidden="1">{"'Sheet1'!$L$16"}</definedName>
    <definedName name="sfsd" localSheetId="4" hidden="1">{"'Sheet1'!$L$16"}</definedName>
    <definedName name="sfsd" localSheetId="5" hidden="1">{"'Sheet1'!$L$16"}</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localSheetId="2" hidden="1">{"'Sheet1'!$L$16"}</definedName>
    <definedName name="Sosanh2" localSheetId="3" hidden="1">{"'Sheet1'!$L$16"}</definedName>
    <definedName name="Sosanh2" localSheetId="4" hidden="1">{"'Sheet1'!$L$16"}</definedName>
    <definedName name="Sosanh2" localSheetId="5" hidden="1">{"'Sheet1'!$L$16"}</definedName>
    <definedName name="Sosanh2" hidden="1">{"'Sheet1'!$L$16"}</definedName>
    <definedName name="Spanner_Auto_File">"C:\My Documents\tinh cdo.x2a"</definedName>
    <definedName name="SPEC" localSheetId="2">#REF!</definedName>
    <definedName name="SPEC" localSheetId="3">#REF!</definedName>
    <definedName name="SPEC" localSheetId="4">#REF!</definedName>
    <definedName name="SPEC" localSheetId="5">#REF!</definedName>
    <definedName name="SPEC">#REF!</definedName>
    <definedName name="SpecialPrice" localSheetId="2" hidden="1">#REF!</definedName>
    <definedName name="SpecialPrice" localSheetId="3" hidden="1">#REF!</definedName>
    <definedName name="SpecialPrice" localSheetId="4" hidden="1">#REF!</definedName>
    <definedName name="SpecialPrice" hidden="1">#REF!</definedName>
    <definedName name="SPECSUMMARY" localSheetId="2">#REF!</definedName>
    <definedName name="SPECSUMMARY" localSheetId="3">#REF!</definedName>
    <definedName name="SPECSUMMARY" localSheetId="4">#REF!</definedName>
    <definedName name="SPECSUMMARY">#REF!</definedName>
    <definedName name="SS" localSheetId="2" hidden="1">{"'Sheet1'!$L$16"}</definedName>
    <definedName name="SS" localSheetId="3" hidden="1">{"'Sheet1'!$L$16"}</definedName>
    <definedName name="SS" localSheetId="4" hidden="1">{"'Sheet1'!$L$16"}</definedName>
    <definedName name="SS" localSheetId="5" hidden="1">{"'Sheet1'!$L$16"}</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2" hidden="1">{"'Sheet1'!$L$16"}</definedName>
    <definedName name="t" localSheetId="3" hidden="1">{"'Sheet1'!$L$16"}</definedName>
    <definedName name="t" localSheetId="4" hidden="1">{"'Sheet1'!$L$16"}</definedName>
    <definedName name="t" localSheetId="5" hidden="1">{"'Sheet1'!$L$16"}</definedName>
    <definedName name="t" hidden="1">{"'Sheet1'!$L$16"}</definedName>
    <definedName name="T.3" localSheetId="2" hidden="1">{"'Sheet1'!$L$16"}</definedName>
    <definedName name="T.3" localSheetId="3" hidden="1">{"'Sheet1'!$L$16"}</definedName>
    <definedName name="T.3" localSheetId="4" hidden="1">{"'Sheet1'!$L$16"}</definedName>
    <definedName name="T.3" localSheetId="5"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 localSheetId="2">#REF!</definedName>
    <definedName name="TAMTINH" localSheetId="3">#REF!</definedName>
    <definedName name="TAMTINH" localSheetId="4">#REF!</definedName>
    <definedName name="TAMTINH" localSheetId="5">#REF!</definedName>
    <definedName name="TAMTINH">#REF!</definedName>
    <definedName name="Tang">100</definedName>
    <definedName name="tao" localSheetId="2" hidden="1">{"'Sheet1'!$L$16"}</definedName>
    <definedName name="tao" localSheetId="3" hidden="1">{"'Sheet1'!$L$16"}</definedName>
    <definedName name="tao" localSheetId="4" hidden="1">{"'Sheet1'!$L$16"}</definedName>
    <definedName name="tao" localSheetId="5" hidden="1">{"'Sheet1'!$L$16"}</definedName>
    <definedName name="tao" hidden="1">{"'Sheet1'!$L$16"}</definedName>
    <definedName name="TatBo" localSheetId="2" hidden="1">{"'Sheet1'!$L$16"}</definedName>
    <definedName name="TatBo" localSheetId="3" hidden="1">{"'Sheet1'!$L$16"}</definedName>
    <definedName name="TatBo" localSheetId="4" hidden="1">{"'Sheet1'!$L$16"}</definedName>
    <definedName name="TatBo" localSheetId="5" hidden="1">{"'Sheet1'!$L$16"}</definedName>
    <definedName name="TatBo" hidden="1">{"'Sheet1'!$L$16"}</definedName>
    <definedName name="TaxTV">10%</definedName>
    <definedName name="TaxXL">5%</definedName>
    <definedName name="TBA" localSheetId="2">#REF!</definedName>
    <definedName name="TBA" localSheetId="3">#REF!</definedName>
    <definedName name="TBA" localSheetId="4">#REF!</definedName>
    <definedName name="TBA" localSheetId="5">#REF!</definedName>
    <definedName name="TBA">#REF!</definedName>
    <definedName name="tbl_ProdInfo" localSheetId="2" hidden="1">#REF!</definedName>
    <definedName name="tbl_ProdInfo" localSheetId="3" hidden="1">#REF!</definedName>
    <definedName name="tbl_ProdInfo" localSheetId="4" hidden="1">#REF!</definedName>
    <definedName name="tbl_ProdInfo" hidden="1">#REF!</definedName>
    <definedName name="tbtram" localSheetId="2">#REF!</definedName>
    <definedName name="tbtram" localSheetId="3">#REF!</definedName>
    <definedName name="tbtram" localSheetId="4">#REF!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 localSheetId="2">#REF!</definedName>
    <definedName name="TIEU_HAO_VAT_TU_DZ0.4KV" localSheetId="3">#REF!</definedName>
    <definedName name="TIEU_HAO_VAT_TU_DZ0.4KV" localSheetId="4">#REF!</definedName>
    <definedName name="TIEU_HAO_VAT_TU_DZ0.4KV" localSheetId="5">#REF!</definedName>
    <definedName name="TIEU_HAO_VAT_TU_DZ0.4KV">#REF!</definedName>
    <definedName name="TIEU_HAO_VAT_TU_DZ22KV" localSheetId="2">#REF!</definedName>
    <definedName name="TIEU_HAO_VAT_TU_DZ22KV" localSheetId="3">#REF!</definedName>
    <definedName name="TIEU_HAO_VAT_TU_DZ22KV" localSheetId="4">#REF!</definedName>
    <definedName name="TIEU_HAO_VAT_TU_DZ22KV">#REF!</definedName>
    <definedName name="TIEU_HAO_VAT_TU_TBA" localSheetId="2">#REF!</definedName>
    <definedName name="TIEU_HAO_VAT_TU_TBA" localSheetId="3">#REF!</definedName>
    <definedName name="TIEU_HAO_VAT_TU_TBA" localSheetId="4">#REF!</definedName>
    <definedName name="TIEU_HAO_VAT_TU_TBA">#REF!</definedName>
    <definedName name="TIT">#REF!</definedName>
    <definedName name="TITAN">#REF!</definedName>
    <definedName name="tk">#REF!</definedName>
    <definedName name="TKP">#REF!</definedName>
    <definedName name="TKYB">"TKYB"</definedName>
    <definedName name="TLAC120" localSheetId="5">#REF!</definedName>
    <definedName name="TLAC120">#REF!</definedName>
    <definedName name="TLAC35" localSheetId="5">#REF!</definedName>
    <definedName name="TLAC35">#REF!</definedName>
    <definedName name="TLAC50" localSheetId="5">#REF!</definedName>
    <definedName name="TLAC50">#REF!</definedName>
    <definedName name="TLAC70">#REF!</definedName>
    <definedName name="TLAC95">#REF!</definedName>
    <definedName name="Tle">#REF!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localSheetId="2" hidden="1">{"'Sheet1'!$L$16"}</definedName>
    <definedName name="tonghop" localSheetId="3" hidden="1">{"'Sheet1'!$L$16"}</definedName>
    <definedName name="tonghop" localSheetId="4" hidden="1">{"'Sheet1'!$L$16"}</definedName>
    <definedName name="tonghop" localSheetId="5" hidden="1">{"'Sheet1'!$L$16"}</definedName>
    <definedName name="tonghop" hidden="1">{"'Sheet1'!$L$16"}</definedName>
    <definedName name="tongthep">#REF!</definedName>
    <definedName name="tongthetich">#REF!</definedName>
    <definedName name="TPCP" localSheetId="2" hidden="1">{"'Sheet1'!$L$16"}</definedName>
    <definedName name="TPCP" localSheetId="3" hidden="1">{"'Sheet1'!$L$16"}</definedName>
    <definedName name="TPCP" localSheetId="4" hidden="1">{"'Sheet1'!$L$16"}</definedName>
    <definedName name="TPCP" localSheetId="5" hidden="1">{"'Sheet1'!$L$16"}</definedName>
    <definedName name="TPCP" hidden="1">{"'Sheet1'!$L$16"}</definedName>
    <definedName name="TPLRP">#REF!</definedName>
    <definedName name="TT_1P" localSheetId="2">#REF!</definedName>
    <definedName name="TT_1P" localSheetId="3">#REF!</definedName>
    <definedName name="TT_1P" localSheetId="4">#REF!</definedName>
    <definedName name="TT_1P">#REF!</definedName>
    <definedName name="TT_3p" localSheetId="2">#REF!</definedName>
    <definedName name="TT_3p" localSheetId="3">#REF!</definedName>
    <definedName name="TT_3p" localSheetId="4">#REF!</definedName>
    <definedName name="TT_3p">#REF!</definedName>
    <definedName name="TTDD1P">#REF!</definedName>
    <definedName name="TTDKKH">#REF!</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thi">#REF!</definedName>
    <definedName name="ttronmk">#REF!</definedName>
    <definedName name="tuyen" localSheetId="2" hidden="1">{"'Sheet1'!$L$16"}</definedName>
    <definedName name="tuyen" localSheetId="3" hidden="1">{"'Sheet1'!$L$16"}</definedName>
    <definedName name="tuyen" localSheetId="4" hidden="1">{"'Sheet1'!$L$16"}</definedName>
    <definedName name="tuyen" localSheetId="5" hidden="1">{"'Sheet1'!$L$16"}</definedName>
    <definedName name="tuyen"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2" hidden="1">{"'Sheet1'!$L$16"}</definedName>
    <definedName name="tuynen" localSheetId="3" hidden="1">{"'Sheet1'!$L$16"}</definedName>
    <definedName name="tuynen" localSheetId="4" hidden="1">{"'Sheet1'!$L$16"}</definedName>
    <definedName name="tuynen" localSheetId="5"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tytrong16so5nam">#REF!</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ng">#REF!</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2" hidden="1">{"'Sheet1'!$L$16"}</definedName>
    <definedName name="thanh" localSheetId="3" hidden="1">{"'Sheet1'!$L$16"}</definedName>
    <definedName name="thanh" localSheetId="4" hidden="1">{"'Sheet1'!$L$16"}</definedName>
    <definedName name="thanh" localSheetId="5" hidden="1">{"'Sheet1'!$L$16"}</definedName>
    <definedName name="thanh" hidden="1">{"'Sheet1'!$L$16"}</definedName>
    <definedName name="thanhtien">#REF!</definedName>
    <definedName name="THchon">#REF!</definedName>
    <definedName name="THDA_copy" localSheetId="2" hidden="1">{"'Sheet1'!$L$16"}</definedName>
    <definedName name="THDA_copy" localSheetId="3" hidden="1">{"'Sheet1'!$L$16"}</definedName>
    <definedName name="THDA_copy" localSheetId="4" hidden="1">{"'Sheet1'!$L$16"}</definedName>
    <definedName name="THDA_copy" localSheetId="5" hidden="1">{"'Sheet1'!$L$16"}</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 localSheetId="2">#REF!</definedName>
    <definedName name="theptron12" localSheetId="3">#REF!</definedName>
    <definedName name="theptron12" localSheetId="4">#REF!</definedName>
    <definedName name="theptron12" localSheetId="5">#REF!</definedName>
    <definedName name="theptron12">#REF!</definedName>
    <definedName name="theptron14_22" localSheetId="2">#REF!</definedName>
    <definedName name="theptron14_22" localSheetId="3">#REF!</definedName>
    <definedName name="theptron14_22" localSheetId="4">#REF!</definedName>
    <definedName name="theptron14_22">#REF!</definedName>
    <definedName name="theptron6_8" localSheetId="2">#REF!</definedName>
    <definedName name="theptron6_8" localSheetId="3">#REF!</definedName>
    <definedName name="theptron6_8" localSheetId="4">#REF!</definedName>
    <definedName name="theptron6_8">#REF!</definedName>
    <definedName name="thetichck">#REF!</definedName>
    <definedName name="THGO1pnc">#REF!</definedName>
    <definedName name="thht">#REF!</definedName>
    <definedName name="THI">#REF!</definedName>
    <definedName name="THKL" localSheetId="2" hidden="1">{"'Sheet1'!$L$16"}</definedName>
    <definedName name="THKL" localSheetId="3" hidden="1">{"'Sheet1'!$L$16"}</definedName>
    <definedName name="THKL" localSheetId="4" hidden="1">{"'Sheet1'!$L$16"}</definedName>
    <definedName name="THKL" localSheetId="5" hidden="1">{"'Sheet1'!$L$16"}</definedName>
    <definedName name="THKL" hidden="1">{"'Sheet1'!$L$16"}</definedName>
    <definedName name="thkl2" localSheetId="2" hidden="1">{"'Sheet1'!$L$16"}</definedName>
    <definedName name="thkl2" localSheetId="3" hidden="1">{"'Sheet1'!$L$16"}</definedName>
    <definedName name="thkl2" localSheetId="4" hidden="1">{"'Sheet1'!$L$16"}</definedName>
    <definedName name="thkl2" localSheetId="5" hidden="1">{"'Sheet1'!$L$16"}</definedName>
    <definedName name="thkl2" hidden="1">{"'Sheet1'!$L$16"}</definedName>
    <definedName name="thkl3" localSheetId="2" hidden="1">{"'Sheet1'!$L$16"}</definedName>
    <definedName name="thkl3" localSheetId="3" hidden="1">{"'Sheet1'!$L$16"}</definedName>
    <definedName name="thkl3" localSheetId="4" hidden="1">{"'Sheet1'!$L$16"}</definedName>
    <definedName name="thkl3" localSheetId="5" hidden="1">{"'Sheet1'!$L$16"}</definedName>
    <definedName name="thkl3" hidden="1">{"'Sheet1'!$L$16"}</definedName>
    <definedName name="thkp3">#REF!</definedName>
    <definedName name="THOP">"THOP"</definedName>
    <definedName name="THT" localSheetId="2">#REF!</definedName>
    <definedName name="THT" localSheetId="3">#REF!</definedName>
    <definedName name="THT" localSheetId="4">#REF!</definedName>
    <definedName name="THT" localSheetId="5">#REF!</definedName>
    <definedName name="THT">#REF!</definedName>
    <definedName name="thtich1" localSheetId="2">#REF!</definedName>
    <definedName name="thtich1" localSheetId="3">#REF!</definedName>
    <definedName name="thtich1" localSheetId="4">#REF!</definedName>
    <definedName name="thtich1">#REF!</definedName>
    <definedName name="thtich2" localSheetId="2">#REF!</definedName>
    <definedName name="thtich2" localSheetId="3">#REF!</definedName>
    <definedName name="thtich2" localSheetId="4">#REF!</definedName>
    <definedName name="thtich2">#REF!</definedName>
    <definedName name="thtich3">#REF!</definedName>
    <definedName name="thtich4">#REF!</definedName>
    <definedName name="thtich5">#REF!</definedName>
    <definedName name="thtich6">#REF!</definedName>
    <definedName name="thtt">#REF!</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e">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XD2" localSheetId="2" hidden="1">{"'Sheet1'!$L$16"}</definedName>
    <definedName name="THXD2" localSheetId="3" hidden="1">{"'Sheet1'!$L$16"}</definedName>
    <definedName name="THXD2" localSheetId="4" hidden="1">{"'Sheet1'!$L$16"}</definedName>
    <definedName name="THXD2" localSheetId="5" hidden="1">{"'Sheet1'!$L$16"}</definedName>
    <definedName name="THXD2" hidden="1">{"'Sheet1'!$L$16"}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localSheetId="2" hidden="1">{#N/A,#N/A,FALSE,"Chi tiÆt"}</definedName>
    <definedName name="trang" localSheetId="3" hidden="1">{#N/A,#N/A,FALSE,"Chi tiÆt"}</definedName>
    <definedName name="trang" localSheetId="4" hidden="1">{#N/A,#N/A,FALSE,"Chi tiÆt"}</definedName>
    <definedName name="trang" localSheetId="5" hidden="1">{#N/A,#N/A,FALSE,"Chi tiÆt"}</definedName>
    <definedName name="trang" hidden="1">{#N/A,#N/A,FALSE,"Chi tiÆt"}</definedName>
    <definedName name="trt" localSheetId="2">#REF!</definedName>
    <definedName name="trt" localSheetId="3">#REF!</definedName>
    <definedName name="trt" localSheetId="4">#REF!</definedName>
    <definedName name="trt" localSheetId="5">#REF!</definedName>
    <definedName name="trt">#REF!</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upnoc">#REF!</definedName>
    <definedName name="uu">#REF!</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AÄT_LIEÄU">"nhandongia"</definedName>
    <definedName name="Value0" localSheetId="2">#REF!</definedName>
    <definedName name="Value0" localSheetId="3">#REF!</definedName>
    <definedName name="Value0" localSheetId="4">#REF!</definedName>
    <definedName name="Value0" localSheetId="5">#REF!</definedName>
    <definedName name="Value0">#REF!</definedName>
    <definedName name="Value1" localSheetId="2">#REF!</definedName>
    <definedName name="Value1" localSheetId="3">#REF!</definedName>
    <definedName name="Value1" localSheetId="4">#REF!</definedName>
    <definedName name="Value1">#REF!</definedName>
    <definedName name="Value10" localSheetId="2">#REF!</definedName>
    <definedName name="Value10" localSheetId="3">#REF!</definedName>
    <definedName name="Value10" localSheetId="4">#REF!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#REF!</definedName>
    <definedName name="VCTT">#REF!</definedName>
    <definedName name="VCVBT1">#REF!</definedName>
    <definedName name="VCVBT2">#REF!</definedName>
    <definedName name="VCHT">#REF!</definedName>
    <definedName name="vd3p">#REF!</definedName>
    <definedName name="vdv" hidden="1">#N/A</definedName>
    <definedName name="vgk" localSheetId="2">#REF!</definedName>
    <definedName name="vgk" localSheetId="3">#REF!</definedName>
    <definedName name="vgk" localSheetId="4">#REF!</definedName>
    <definedName name="vgk" localSheetId="5">#REF!</definedName>
    <definedName name="vgk">#REF!</definedName>
    <definedName name="vgt" localSheetId="2">#REF!</definedName>
    <definedName name="vgt" localSheetId="3">#REF!</definedName>
    <definedName name="vgt" localSheetId="4">#REF!</definedName>
    <definedName name="vgt">#REF!</definedName>
    <definedName name="VH" localSheetId="2" hidden="1">{"'Sheet1'!$L$16"}</definedName>
    <definedName name="VH" localSheetId="3" hidden="1">{"'Sheet1'!$L$16"}</definedName>
    <definedName name="VH" localSheetId="4" hidden="1">{"'Sheet1'!$L$16"}</definedName>
    <definedName name="VH" localSheetId="5" hidden="1">{"'Sheet1'!$L$16"}</definedName>
    <definedName name="VH"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kcauthang">#REF!</definedName>
    <definedName name="vksan">#REF!</definedName>
    <definedName name="vl">#REF!</definedName>
    <definedName name="vl3p">#REF!</definedName>
    <definedName name="vlct" localSheetId="2" hidden="1">{"'Sheet1'!$L$16"}</definedName>
    <definedName name="vlct" localSheetId="3" hidden="1">{"'Sheet1'!$L$16"}</definedName>
    <definedName name="vlct" localSheetId="4" hidden="1">{"'Sheet1'!$L$16"}</definedName>
    <definedName name="vlct" localSheetId="5" hidden="1">{"'Sheet1'!$L$16"}</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localSheetId="2" hidden="1">{#N/A,#N/A,FALSE,"Chi tiÆt"}</definedName>
    <definedName name="wr" localSheetId="3" hidden="1">{#N/A,#N/A,FALSE,"Chi tiÆt"}</definedName>
    <definedName name="wr" localSheetId="4" hidden="1">{#N/A,#N/A,FALSE,"Chi tiÆt"}</definedName>
    <definedName name="wr" localSheetId="5" hidden="1">{#N/A,#N/A,FALSE,"Chi tiÆt"}</definedName>
    <definedName name="wr" hidden="1">{#N/A,#N/A,FALSE,"Chi tiÆt"}</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ong." localSheetId="2"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5">#REF!</definedName>
    <definedName name="X">#REF!</definedName>
    <definedName name="x1pind" localSheetId="2">#REF!</definedName>
    <definedName name="x1pind" localSheetId="3">#REF!</definedName>
    <definedName name="x1pind" localSheetId="4">#REF!</definedName>
    <definedName name="x1pind">#REF!</definedName>
    <definedName name="X1pINDnc" localSheetId="2">#REF!</definedName>
    <definedName name="X1pINDnc" localSheetId="3">#REF!</definedName>
    <definedName name="X1pINDnc" localSheetId="4">#REF!</definedName>
    <definedName name="X1pINDnc">#REF!</definedName>
    <definedName name="X1pINDvc" localSheetId="2">#REF!</definedName>
    <definedName name="X1pINDvc" localSheetId="3">#REF!</definedName>
    <definedName name="X1pINDvc" localSheetId="4">#REF!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#REF!</definedName>
    <definedName name="xmcax">#REF!</definedName>
    <definedName name="xn">#REF!</definedName>
    <definedName name="XTKKTTC">7500</definedName>
    <definedName name="xx" localSheetId="2">#REF!</definedName>
    <definedName name="xx" localSheetId="3">#REF!</definedName>
    <definedName name="xx" localSheetId="4">#REF!</definedName>
    <definedName name="xx" localSheetId="5">#REF!</definedName>
    <definedName name="xx">#REF!</definedName>
    <definedName name="y" localSheetId="2">#REF!</definedName>
    <definedName name="y" localSheetId="3">#REF!</definedName>
    <definedName name="y" localSheetId="4">#REF!</definedName>
    <definedName name="y">#REF!</definedName>
    <definedName name="z" localSheetId="2">#REF!</definedName>
    <definedName name="z" localSheetId="3">#REF!</definedName>
    <definedName name="z" localSheetId="4">#REF!</definedName>
    <definedName name="z">#REF!</definedName>
    <definedName name="ZXD">#REF!</definedName>
    <definedName name="ZYX">#REF!</definedName>
    <definedName name="ZZZ">#REF!</definedName>
  </definedNames>
  <calcPr calcId="191029"/>
</workbook>
</file>

<file path=xl/calcChain.xml><?xml version="1.0" encoding="utf-8"?>
<calcChain xmlns="http://schemas.openxmlformats.org/spreadsheetml/2006/main">
  <c r="L50" i="19" l="1"/>
  <c r="J50" i="19"/>
  <c r="F50" i="19"/>
  <c r="C50" i="19"/>
  <c r="C49" i="19" s="1"/>
  <c r="L49" i="19"/>
  <c r="K49" i="19"/>
  <c r="J49" i="19"/>
  <c r="I49" i="19"/>
  <c r="H49" i="19"/>
  <c r="G49" i="19"/>
  <c r="F49" i="19"/>
  <c r="E49" i="19"/>
  <c r="D49" i="19"/>
  <c r="K48" i="19"/>
  <c r="J48" i="19"/>
  <c r="J47" i="19" s="1"/>
  <c r="J46" i="19" s="1"/>
  <c r="F48" i="19"/>
  <c r="C48" i="19"/>
  <c r="L47" i="19"/>
  <c r="K47" i="19"/>
  <c r="K46" i="19" s="1"/>
  <c r="I47" i="19"/>
  <c r="H47" i="19"/>
  <c r="G47" i="19"/>
  <c r="G46" i="19" s="1"/>
  <c r="G8" i="19" s="1"/>
  <c r="F47" i="19"/>
  <c r="F46" i="19" s="1"/>
  <c r="E47" i="19"/>
  <c r="D47" i="19"/>
  <c r="C47" i="19"/>
  <c r="L46" i="19"/>
  <c r="I46" i="19"/>
  <c r="H46" i="19"/>
  <c r="E46" i="19"/>
  <c r="D46" i="19"/>
  <c r="K45" i="19"/>
  <c r="J45" i="19"/>
  <c r="F45" i="19"/>
  <c r="F44" i="19" s="1"/>
  <c r="F43" i="19" s="1"/>
  <c r="C45" i="19"/>
  <c r="K44" i="19"/>
  <c r="J44" i="19"/>
  <c r="J43" i="19" s="1"/>
  <c r="H44" i="19"/>
  <c r="H43" i="19" s="1"/>
  <c r="G44" i="19"/>
  <c r="E44" i="19"/>
  <c r="E43" i="19" s="1"/>
  <c r="D44" i="19"/>
  <c r="D43" i="19" s="1"/>
  <c r="C44" i="19"/>
  <c r="L43" i="19"/>
  <c r="K43" i="19"/>
  <c r="I43" i="19"/>
  <c r="G43" i="19"/>
  <c r="C43" i="19"/>
  <c r="K42" i="19"/>
  <c r="F42" i="19"/>
  <c r="C42" i="19"/>
  <c r="K41" i="19"/>
  <c r="K39" i="19" s="1"/>
  <c r="F41" i="19"/>
  <c r="C41" i="19"/>
  <c r="I40" i="19"/>
  <c r="F40" i="19"/>
  <c r="C40" i="19"/>
  <c r="C39" i="19" s="1"/>
  <c r="L39" i="19"/>
  <c r="J39" i="19"/>
  <c r="I39" i="19"/>
  <c r="H39" i="19"/>
  <c r="G39" i="19"/>
  <c r="F39" i="19"/>
  <c r="E39" i="19"/>
  <c r="D39" i="19"/>
  <c r="L38" i="19"/>
  <c r="L35" i="19" s="1"/>
  <c r="L34" i="19" s="1"/>
  <c r="F38" i="19"/>
  <c r="C38" i="19"/>
  <c r="I37" i="19"/>
  <c r="F37" i="19"/>
  <c r="F35" i="19" s="1"/>
  <c r="F34" i="19" s="1"/>
  <c r="C37" i="19"/>
  <c r="I36" i="19"/>
  <c r="F36" i="19"/>
  <c r="C36" i="19"/>
  <c r="C35" i="19" s="1"/>
  <c r="C34" i="19" s="1"/>
  <c r="K35" i="19"/>
  <c r="J35" i="19"/>
  <c r="I35" i="19"/>
  <c r="I34" i="19" s="1"/>
  <c r="H35" i="19"/>
  <c r="H34" i="19" s="1"/>
  <c r="G35" i="19"/>
  <c r="E35" i="19"/>
  <c r="E34" i="19" s="1"/>
  <c r="D35" i="19"/>
  <c r="D34" i="19" s="1"/>
  <c r="K34" i="19"/>
  <c r="J34" i="19"/>
  <c r="G34" i="19"/>
  <c r="K33" i="19"/>
  <c r="F33" i="19"/>
  <c r="C33" i="19"/>
  <c r="K32" i="19"/>
  <c r="F32" i="19"/>
  <c r="C32" i="19"/>
  <c r="K31" i="19"/>
  <c r="F31" i="19"/>
  <c r="C31" i="19"/>
  <c r="K30" i="19"/>
  <c r="F30" i="19"/>
  <c r="C30" i="19"/>
  <c r="K29" i="19"/>
  <c r="F29" i="19"/>
  <c r="C29" i="19"/>
  <c r="K28" i="19"/>
  <c r="K26" i="19" s="1"/>
  <c r="K25" i="19" s="1"/>
  <c r="F28" i="19"/>
  <c r="C28" i="19"/>
  <c r="I27" i="19"/>
  <c r="F27" i="19"/>
  <c r="C27" i="19"/>
  <c r="C26" i="19" s="1"/>
  <c r="C25" i="19" s="1"/>
  <c r="L26" i="19"/>
  <c r="J26" i="19"/>
  <c r="J25" i="19" s="1"/>
  <c r="I26" i="19"/>
  <c r="I25" i="19" s="1"/>
  <c r="H26" i="19"/>
  <c r="G26" i="19"/>
  <c r="F26" i="19"/>
  <c r="F25" i="19" s="1"/>
  <c r="E26" i="19"/>
  <c r="E25" i="19" s="1"/>
  <c r="D26" i="19"/>
  <c r="L25" i="19"/>
  <c r="H25" i="19"/>
  <c r="G25" i="19"/>
  <c r="D25" i="19"/>
  <c r="L24" i="19"/>
  <c r="F24" i="19"/>
  <c r="C24" i="19"/>
  <c r="K23" i="19"/>
  <c r="F23" i="19"/>
  <c r="C23" i="19"/>
  <c r="J22" i="19"/>
  <c r="J21" i="19" s="1"/>
  <c r="F22" i="19"/>
  <c r="C22" i="19"/>
  <c r="L21" i="19"/>
  <c r="K21" i="19"/>
  <c r="I21" i="19"/>
  <c r="H21" i="19"/>
  <c r="G21" i="19"/>
  <c r="F21" i="19"/>
  <c r="E21" i="19"/>
  <c r="D21" i="19"/>
  <c r="C21" i="19"/>
  <c r="L20" i="19"/>
  <c r="F20" i="19"/>
  <c r="C20" i="19"/>
  <c r="L19" i="19"/>
  <c r="F19" i="19"/>
  <c r="C19" i="19"/>
  <c r="L18" i="19"/>
  <c r="F18" i="19"/>
  <c r="C18" i="19"/>
  <c r="L17" i="19"/>
  <c r="F17" i="19"/>
  <c r="C17" i="19"/>
  <c r="C14" i="19" s="1"/>
  <c r="C13" i="19" s="1"/>
  <c r="L16" i="19"/>
  <c r="F16" i="19"/>
  <c r="C16" i="19"/>
  <c r="L15" i="19"/>
  <c r="L14" i="19" s="1"/>
  <c r="L13" i="19" s="1"/>
  <c r="F15" i="19"/>
  <c r="C15" i="19"/>
  <c r="K14" i="19"/>
  <c r="K13" i="19" s="1"/>
  <c r="J14" i="19"/>
  <c r="H14" i="19"/>
  <c r="G14" i="19"/>
  <c r="F14" i="19"/>
  <c r="F13" i="19" s="1"/>
  <c r="F8" i="19" s="1"/>
  <c r="E14" i="19"/>
  <c r="E13" i="19" s="1"/>
  <c r="D14" i="19"/>
  <c r="H13" i="19"/>
  <c r="G13" i="19"/>
  <c r="D13" i="19"/>
  <c r="J12" i="19"/>
  <c r="J11" i="19" s="1"/>
  <c r="F12" i="19"/>
  <c r="C12" i="19"/>
  <c r="L11" i="19"/>
  <c r="L8" i="19" s="1"/>
  <c r="K11" i="19"/>
  <c r="I11" i="19"/>
  <c r="H11" i="19"/>
  <c r="H8" i="19" s="1"/>
  <c r="G11" i="19"/>
  <c r="F11" i="19"/>
  <c r="E11" i="19"/>
  <c r="D11" i="19"/>
  <c r="C11" i="19"/>
  <c r="K10" i="19"/>
  <c r="F10" i="19"/>
  <c r="C10" i="19"/>
  <c r="C9" i="19" s="1"/>
  <c r="L9" i="19"/>
  <c r="K9" i="19"/>
  <c r="J9" i="19"/>
  <c r="I9" i="19"/>
  <c r="H9" i="19"/>
  <c r="G9" i="19"/>
  <c r="F9" i="19"/>
  <c r="E9" i="19"/>
  <c r="D9" i="19"/>
  <c r="C13" i="22"/>
  <c r="F13" i="22" s="1"/>
  <c r="E12" i="22"/>
  <c r="D12" i="22"/>
  <c r="C12" i="22"/>
  <c r="C11" i="22"/>
  <c r="F11" i="22" s="1"/>
  <c r="G10" i="22"/>
  <c r="E10" i="22"/>
  <c r="D10" i="22"/>
  <c r="D9" i="22" s="1"/>
  <c r="D8" i="22" s="1"/>
  <c r="C10" i="22"/>
  <c r="C9" i="22" s="1"/>
  <c r="C8" i="22" s="1"/>
  <c r="E9" i="22"/>
  <c r="E8" i="22" s="1"/>
  <c r="C21" i="18"/>
  <c r="G21" i="18" s="1"/>
  <c r="G20" i="18" s="1"/>
  <c r="G19" i="18" s="1"/>
  <c r="F20" i="18"/>
  <c r="F19" i="18" s="1"/>
  <c r="E20" i="18"/>
  <c r="D20" i="18"/>
  <c r="C20" i="18"/>
  <c r="C19" i="18" s="1"/>
  <c r="E19" i="18"/>
  <c r="D19" i="18"/>
  <c r="C18" i="18"/>
  <c r="G18" i="18" s="1"/>
  <c r="G17" i="18"/>
  <c r="C17" i="18"/>
  <c r="C16" i="18" s="1"/>
  <c r="C15" i="18" s="1"/>
  <c r="F16" i="18"/>
  <c r="E16" i="18"/>
  <c r="E15" i="18" s="1"/>
  <c r="D16" i="18"/>
  <c r="D15" i="18" s="1"/>
  <c r="D8" i="18" s="1"/>
  <c r="F15" i="18"/>
  <c r="H14" i="18"/>
  <c r="H13" i="18" s="1"/>
  <c r="H12" i="18" s="1"/>
  <c r="C14" i="18"/>
  <c r="C13" i="18" s="1"/>
  <c r="C12" i="18" s="1"/>
  <c r="G13" i="18"/>
  <c r="F13" i="18"/>
  <c r="F12" i="18" s="1"/>
  <c r="E13" i="18"/>
  <c r="E12" i="18" s="1"/>
  <c r="D13" i="18"/>
  <c r="G12" i="18"/>
  <c r="D12" i="18"/>
  <c r="C11" i="18"/>
  <c r="G11" i="18" s="1"/>
  <c r="G9" i="18" s="1"/>
  <c r="H10" i="18"/>
  <c r="H9" i="18" s="1"/>
  <c r="H8" i="18" s="1"/>
  <c r="C10" i="18"/>
  <c r="C9" i="18" s="1"/>
  <c r="F9" i="18"/>
  <c r="F8" i="18" s="1"/>
  <c r="E9" i="18"/>
  <c r="D9" i="18"/>
  <c r="C16" i="17"/>
  <c r="G16" i="17" s="1"/>
  <c r="G15" i="17" s="1"/>
  <c r="G14" i="17" s="1"/>
  <c r="H15" i="17"/>
  <c r="H14" i="17" s="1"/>
  <c r="F15" i="17"/>
  <c r="D15" i="17"/>
  <c r="D14" i="17" s="1"/>
  <c r="C15" i="17"/>
  <c r="C14" i="17" s="1"/>
  <c r="F14" i="17"/>
  <c r="E14" i="17"/>
  <c r="C13" i="17"/>
  <c r="C12" i="17" s="1"/>
  <c r="C11" i="17" s="1"/>
  <c r="G12" i="17"/>
  <c r="F12" i="17"/>
  <c r="E12" i="17"/>
  <c r="E11" i="17" s="1"/>
  <c r="E8" i="17" s="1"/>
  <c r="D12" i="17"/>
  <c r="D11" i="17" s="1"/>
  <c r="D8" i="17" s="1"/>
  <c r="G11" i="17"/>
  <c r="F11" i="17"/>
  <c r="C10" i="17"/>
  <c r="F10" i="17" s="1"/>
  <c r="E9" i="17"/>
  <c r="D9" i="17"/>
  <c r="C9" i="17"/>
  <c r="F13" i="16"/>
  <c r="F12" i="16"/>
  <c r="E12" i="16"/>
  <c r="D12" i="16"/>
  <c r="C12" i="16"/>
  <c r="F11" i="16"/>
  <c r="F7" i="16" s="1"/>
  <c r="E11" i="16"/>
  <c r="D11" i="16"/>
  <c r="C11" i="16"/>
  <c r="E10" i="16"/>
  <c r="E9" i="16" s="1"/>
  <c r="E8" i="16" s="1"/>
  <c r="E7" i="16" s="1"/>
  <c r="D10" i="16"/>
  <c r="F9" i="16"/>
  <c r="D9" i="16"/>
  <c r="C9" i="16"/>
  <c r="F8" i="16"/>
  <c r="D8" i="16"/>
  <c r="C8" i="16"/>
  <c r="D7" i="16"/>
  <c r="C7" i="16"/>
  <c r="F13" i="13"/>
  <c r="F12" i="13"/>
  <c r="E12" i="13"/>
  <c r="D12" i="13"/>
  <c r="C12" i="13"/>
  <c r="F11" i="13"/>
  <c r="F7" i="13" s="1"/>
  <c r="E11" i="13"/>
  <c r="D11" i="13"/>
  <c r="C11" i="13"/>
  <c r="E10" i="13"/>
  <c r="E9" i="13"/>
  <c r="E8" i="13" s="1"/>
  <c r="E7" i="13" s="1"/>
  <c r="D9" i="13"/>
  <c r="C9" i="13"/>
  <c r="D8" i="13"/>
  <c r="C8" i="13"/>
  <c r="D7" i="13"/>
  <c r="C7" i="13"/>
  <c r="G10" i="17" l="1"/>
  <c r="G9" i="17" s="1"/>
  <c r="G8" i="17" s="1"/>
  <c r="F9" i="17"/>
  <c r="F8" i="17" s="1"/>
  <c r="E8" i="18"/>
  <c r="H11" i="22"/>
  <c r="H10" i="22" s="1"/>
  <c r="H9" i="22" s="1"/>
  <c r="H8" i="22" s="1"/>
  <c r="F10" i="22"/>
  <c r="G13" i="22"/>
  <c r="G12" i="22" s="1"/>
  <c r="F12" i="22"/>
  <c r="I8" i="19"/>
  <c r="G9" i="22"/>
  <c r="G8" i="22" s="1"/>
  <c r="C8" i="17"/>
  <c r="E8" i="19"/>
  <c r="J13" i="19"/>
  <c r="J8" i="19" s="1"/>
  <c r="C46" i="19"/>
  <c r="C8" i="19" s="1"/>
  <c r="C8" i="18"/>
  <c r="G16" i="18"/>
  <c r="G15" i="18" s="1"/>
  <c r="G8" i="18" s="1"/>
  <c r="D8" i="19"/>
  <c r="K8" i="19"/>
  <c r="H13" i="17"/>
  <c r="H12" i="17" s="1"/>
  <c r="H11" i="17" s="1"/>
  <c r="H8" i="17" s="1"/>
  <c r="F9" i="22" l="1"/>
  <c r="F8" i="22" s="1"/>
</calcChain>
</file>

<file path=xl/sharedStrings.xml><?xml version="1.0" encoding="utf-8"?>
<sst xmlns="http://schemas.openxmlformats.org/spreadsheetml/2006/main" count="266" uniqueCount="115">
  <si>
    <t>PHỤ LỤC I</t>
  </si>
  <si>
    <t>I</t>
  </si>
  <si>
    <t>Huyện Tu Mơ Rông</t>
  </si>
  <si>
    <t>II</t>
  </si>
  <si>
    <t>III</t>
  </si>
  <si>
    <t>IV</t>
  </si>
  <si>
    <t>Huyện Đăk Tô</t>
  </si>
  <si>
    <t>Dự án 1: Hỗ trợ đầu tư phát triển hạ tầng kinh tế - xã hội các huyện nghèo</t>
  </si>
  <si>
    <t>(1)</t>
  </si>
  <si>
    <t>(2)</t>
  </si>
  <si>
    <t>(3)</t>
  </si>
  <si>
    <t>Huyện Đăk Hà</t>
  </si>
  <si>
    <t>Dự án 10: Truyền thông, tuyên truyền, vận động trong vùng đồng bào dân tộc thiểu số và miền núi. Kiểm tra, giám sát đánh giá việc tổ chức thực hiện Chương trình</t>
  </si>
  <si>
    <t>IV.1</t>
  </si>
  <si>
    <t>Tiểu dự án 2: Ứng dụng công nghệ thông tin hỗ trợ phát triển kinh tế - xã hội và đảm bảo an ninh trật tự vùng đồng bào dân tộc thiểu số và miền núi</t>
  </si>
  <si>
    <t>PHỤ LỤC III</t>
  </si>
  <si>
    <t>II.1</t>
  </si>
  <si>
    <t>TỔNG SỐ</t>
  </si>
  <si>
    <t>Huyện Ia H'Drai</t>
  </si>
  <si>
    <t>Dự án 2: Quy hoạch, sắp xếp, bố trí, ổn định dân cư ở những nơi cần thiết</t>
  </si>
  <si>
    <t>(4)</t>
  </si>
  <si>
    <t>III.1</t>
  </si>
  <si>
    <t>STT</t>
  </si>
  <si>
    <t>Dự án</t>
  </si>
  <si>
    <t>Ghi chú</t>
  </si>
  <si>
    <t>Tổng số</t>
  </si>
  <si>
    <t>Phân bổ tại Nghị quyết số 25/NQ-HĐND ngày 23/6/2022 của HĐND tỉnh</t>
  </si>
  <si>
    <t>ĐVT: Triệu đồng.</t>
  </si>
  <si>
    <t>Phân bổ tại Nghị quyết số 81/NQ-HĐND ngày 09/12/2022 của HĐND tỉnh</t>
  </si>
  <si>
    <t>I.1</t>
  </si>
  <si>
    <t>Tiểu dự án 1. Hỗ trợ đầu tư phát triển hạ tầng kinh tế - xã hội các huyện nghèo</t>
  </si>
  <si>
    <t>Dự án 4: Phát triển giáo dục nghề nghiệp, việc làm bền vững</t>
  </si>
  <si>
    <t>Tiểu dự án 3: Hỗ trợ việc làm bền vững</t>
  </si>
  <si>
    <t>Sở Lao động - Thương binh và Xã hội</t>
  </si>
  <si>
    <t>Kế hoạch vốn đầu tư phát triển năm 2022</t>
  </si>
  <si>
    <t>Ghi
chú</t>
  </si>
  <si>
    <t>Trong đó:</t>
  </si>
  <si>
    <t>Phân bổ tại Nghị quyết số 25/NQ-HĐND ngày 23/6/2022</t>
  </si>
  <si>
    <t>A</t>
  </si>
  <si>
    <t>B</t>
  </si>
  <si>
    <t>(5)=(4)-(1)</t>
  </si>
  <si>
    <t>(6)</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</si>
  <si>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</si>
  <si>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</si>
  <si>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t>
  </si>
  <si>
    <t>Tiểu dự án 1: Đầu tư cơ sở hạ tầng thiết yếu, phục vụ sản xuất, đời sống trong vùng đồng bào dân tộc thiểu số và miền núi</t>
  </si>
  <si>
    <t xml:space="preserve">Điều chỉnh, bổ sung tại Nghị quyết số 33/NQ-HĐND ngày 11/7/2023 </t>
  </si>
  <si>
    <t>Kế hoạch vốn đầu tư phát triển năm 2023</t>
  </si>
  <si>
    <t>Ghi
 chú</t>
  </si>
  <si>
    <t>Điều chỉnh, bổ sung tại Nghị quyết số 53/NQ-HĐND ngày 13/7/2024</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</si>
  <si>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</si>
  <si>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</si>
  <si>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 xml:space="preserve">Phân bổ tại Nghị quyết số 64/NQ-HĐND ngày 10/12/2023 của HĐND tỉnh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</si>
  <si>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</si>
  <si>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dân tộc có học sinh sinh ở bán trú và xóa mù chữ cho người dân vùng đồng bào dân tộc thiểu số và miền núi</t>
  </si>
  <si>
    <t>V</t>
  </si>
  <si>
    <t>Dự án 6: Bảo tồn, phát huy giá trị văn hóa truyền thống tốt đẹp của các dân tộc thiểu số gắn với phát triển du lịch</t>
  </si>
  <si>
    <t>PHỤ LỤC V</t>
  </si>
  <si>
    <t>Trong đó</t>
  </si>
  <si>
    <t>Phân bổ tại Nghị quyết số 33/NQ-HĐND ngày 11/7/2023 của HĐND tỉnh</t>
  </si>
  <si>
    <t>Tổng cộng</t>
  </si>
  <si>
    <t>Tiểu dự án 1: Phát triển kinh tế nông, lâm nghiệp bền vững gắn với bảo vệ rừng và nâng cao thu nhập cho người dân</t>
  </si>
  <si>
    <t>Huyện Kon Plông</t>
  </si>
  <si>
    <t>I.2</t>
  </si>
  <si>
    <t>PHỤ LỤC VI</t>
  </si>
  <si>
    <t>(3)=(2)-(1)</t>
  </si>
  <si>
    <t>Sở Nông nghiệp và Phát triển nông thôn</t>
  </si>
  <si>
    <t>Huyện Kon Rẫy</t>
  </si>
  <si>
    <t>Huyện Sa Thầy</t>
  </si>
  <si>
    <t>VI</t>
  </si>
  <si>
    <t>Dự án 9: Đầu tư phát triển nhóm dân tộc thiểu số rất ít người và nhóm dân tộc còn nhiều khó khăn</t>
  </si>
  <si>
    <t>Tiểu dự án 1: Đầu tư phát triển kinh tế - xã hội các dân tộc còn gặp nhiều khó khăn, dân tộc có khó khăn đặc thù</t>
  </si>
  <si>
    <t>Ban Dân tộc</t>
  </si>
  <si>
    <t>VII</t>
  </si>
  <si>
    <t>Dự án 10: Truyền thông, tuyên truyền, vận động trong vùng đồng bào DTTS và MN. Kiểm tra, giám sát đánh giá việc tổ chức thực hiện Chương trình</t>
  </si>
  <si>
    <t>VII.1</t>
  </si>
  <si>
    <t>Tiểu dự án 1: Biểu dương, tôn vinh điển hình tiên tiến, phát huy vai trò của người có uy tín; phổ biến, GDPL, trợ giúp pháp lý, tuyên truyền, vận động đồng bào; truyền thông phục vụ tổ chức thực hiện Đề án tổng thể và Chương trình</t>
  </si>
  <si>
    <t>Tiểu dự án 3: Kiểm tra, giám sát, đánh giá, đào tạo, tập huấn tổ chức thực hiện Chương trình</t>
  </si>
  <si>
    <t>PHỤ LỤC II</t>
  </si>
  <si>
    <t xml:space="preserve">PHỤ LỤC IV
</t>
  </si>
  <si>
    <t>(5)</t>
  </si>
  <si>
    <t>(7)</t>
  </si>
  <si>
    <t xml:space="preserve">Phân bổ tại Nghị quyết số 81/NQ-HĐND ngày 09/12/2022 </t>
  </si>
  <si>
    <t>ĐIỀU CHỈNH, BỔ SUNG KẾ HOẠCH VỐN ĐẦU TƯ PHÁT TRIỂN NGUỒN  NGÂN SÁCH TRUNG ƯƠNG 
THỰC HIỆN CHƯƠNG TRÌNH MỤC TIÊU QUỐC GIẢM NGHÈO BỀN VỮNG NĂM 2022</t>
  </si>
  <si>
    <t>ĐIỀU CHỈNH, BỔ SUNG KẾ HOẠCH VỐN ĐẦU TƯ PHÁT TRIỂN NGUỒN NGÂN SÁCH TRUNG ƯƠNG 
THỰC HIỆN CHƯƠNG TRÌNH MỤC TIÊU QUỐC GIẢM NGHÈO BỀN VỮNG NĂM 2023</t>
  </si>
  <si>
    <t>ĐIỀU CHỈNH, BỔ SUNG KẾ HOẠCH VỐN ĐẦU TƯ PHÁT TRIỂN NGUỒN NGÂN SÁCH TRUNG ƯƠNG NĂM 2023 
THỰC HIỆN CHƯƠNG TRÌNH MỤC TIÊU QUỐC GIA PHÁT TRIỂN KINH TẾ - XÃ HỘI VÙNG ĐỒNG BÀO DÂN TỘC THIỂU SỐ VÀ MIỀN NÚI GIAI ĐOẠN 2021-2030. GIAI ĐOẠN I: 2021-2025</t>
  </si>
  <si>
    <t>ĐIỀU CHỈNH, BỔ SUNG KẾ HOẠCH VỐN ĐẦU TƯ PHÁT TRIỂN NGUỒN NGÂN SÁCH TRUNG ƯƠNG NĂM 2022 
THỰC HIỆN CHƯƠNG TRÌNH MỤC TIÊU QUỐC GIA PHÁT TRIỂN KINH TẾ - XÃ HỘI VÙNG ĐỒNG BÀO 
DÂN TỘC THIỂU SỐ VÀ MIỀN NÚI GIAI ĐOẠN 2021-2030, GIAI ĐOẠN I: 2021-2025</t>
  </si>
  <si>
    <t>ĐIỀU CHỈNH, BỔ SUNG DỰ TOÁN NGÂN SÁCH TRUNG ƯƠNG NĂM 2023
THỰC HIỆN CHƯƠNG TRÌNH MỤC TIÊU QUỐC GIA PHÁT TRIỂN KINH TẾ XÃ HỘI VÙNG ĐỒNG BÀO 
DÂN TỘC THIỂU SỐ VÀ MIỀN NÚI GIAI ĐOẠN 2021-2030, GIAI ĐOẠN I: 2021-2025 (VỐN SỰ NGHIỆP)</t>
  </si>
  <si>
    <t>Vốn đầu tư phát triển</t>
  </si>
  <si>
    <t>Vốn sự nghiệp</t>
  </si>
  <si>
    <t>Dự toán ngân sách Trung ương (vốn sự nghiệp) 
năm 2023</t>
  </si>
  <si>
    <t>Điều chỉnh dự toán ngân sách Trung ương (vốn sự nghiệp) 
năm 2023</t>
  </si>
  <si>
    <t>ĐIỀU CHỈNH, BỔ SUNG DỰ TOÁN NGÂN SÁCH TRUNG ƯƠNG NĂM 2024 THỰC HIỆN CHƯƠNG TRÌNH 
MỤC TIÊU QUỐC GIA PHÁT TRIỂN KINH TẾ - XÃ HỘI VÙNG ĐỒNG BÀO DÂN TỘC THIỂU SỐ VÀ MIỀN NÚI GIAI ĐOẠN 2021-2030, GIAI ĐOẠN I: 2021-2025</t>
  </si>
  <si>
    <t>Đăk Hà</t>
  </si>
  <si>
    <t>(1)=(2)+(3)</t>
  </si>
  <si>
    <t>(4)=(5)+(6)</t>
  </si>
  <si>
    <t>(9)=(6)-(3)</t>
  </si>
  <si>
    <t>V.1</t>
  </si>
  <si>
    <t>VIII</t>
  </si>
  <si>
    <t>VIII.1</t>
  </si>
  <si>
    <t>VIII.2</t>
  </si>
  <si>
    <t>Tăng</t>
  </si>
  <si>
    <t>Giảm</t>
  </si>
  <si>
    <t xml:space="preserve">Tăng </t>
  </si>
  <si>
    <t>(4)=(1)-(2)</t>
  </si>
  <si>
    <t>(6)=(1)-(4)</t>
  </si>
  <si>
    <t>(6)=(5)-(1)</t>
  </si>
  <si>
    <t>(7)=(1)-(5)</t>
  </si>
  <si>
    <t>(7)=(5)-(2)</t>
  </si>
  <si>
    <t>(8)=(2)-(5)</t>
  </si>
  <si>
    <t>(10)=(3)-(6)</t>
  </si>
  <si>
    <t>(11)</t>
  </si>
  <si>
    <t>Điều chỉnh kế hoạch vốn đầu tư phát triển năm 2022</t>
  </si>
  <si>
    <t>Điều chỉnh kế hoạch vốn đầu tư phát triển năm 2023</t>
  </si>
  <si>
    <t>Điều chỉnh dự toán ngân sách trung ương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</si>
</sst>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00\ _₫_-;\-* #.##0.00\ _₫_-;_-* &quot;-&quot;??\ _₫_-;_-@_-"/>
    <numFmt numFmtId="166" formatCode="_(* #,##0_);_(* \(#,##0\);_(* &quot;-&quot;??_);_(@_)"/>
    <numFmt numFmtId="167" formatCode="_-* #,##0_-;\-* #,##0_-;_-* &quot;-&quot;??_-;_-@_-"/>
    <numFmt numFmtId="168" formatCode="_-* #,##0.0000_-;\-* #,##0.0000_-;_-* &quot;-&quot;??_-;_-@_-"/>
  </numFmts>
  <fonts count="37" x14ac:knownFonts="1">
    <font>
      <sz val="10"/>
      <color rgb="FF000000"/>
      <name val="Times New Roman"/>
      <charset val="204"/>
    </font>
    <font>
      <sz val="11"/>
      <color theme="1"/>
      <name val="Calibri"/>
      <family val="2"/>
      <scheme val="minor"/>
    </font>
    <font>
      <sz val="11"/>
      <color theme="1"/>
      <name val="Calibri"/>
      <family val="2"/>
      <scheme val="minor"/>
    </font>
    <font>
      <sz val="11"/>
      <color indexed="8"/>
      <name val="Calibri"/>
      <family val="2"/>
    </font>
    <font>
      <sz val="11"/>
      <color theme="1"/>
      <name val="Calibri"/>
      <family val="2"/>
      <scheme val="minor"/>
    </font>
    <font>
      <sz val="11"/>
      <color theme="1"/>
      <name val="Calibri"/>
      <family val="2"/>
      <scheme val="minor"/>
    </font>
    <font>
      <sz val="10"/>
      <color theme="1"/>
      <name val="Arial Narrow"/>
      <family val="2"/>
    </font>
    <font>
      <b/>
      <sz val="11"/>
      <name val="Arial Narrow"/>
      <family val="2"/>
    </font>
    <font>
      <b/>
      <sz val="14"/>
      <name val="Times New Roman"/>
      <family val="1"/>
    </font>
    <font>
      <b/>
      <i/>
      <sz val="11"/>
      <name val="Arial Narrow"/>
      <family val="2"/>
    </font>
    <font>
      <sz val="11"/>
      <name val="Arial Narrow"/>
      <family val="2"/>
    </font>
    <font>
      <sz val="10"/>
      <color rgb="FF000000"/>
      <name val="Times New Roman"/>
      <family val="1"/>
    </font>
    <font>
      <b/>
      <sz val="11"/>
      <color rgb="FF000000"/>
      <name val="Arial Narrow"/>
      <family val="2"/>
    </font>
    <font>
      <sz val="11"/>
      <color rgb="FF000000"/>
      <name val="Arial Narrow"/>
      <family val="2"/>
    </font>
    <font>
      <b/>
      <i/>
      <sz val="11"/>
      <color rgb="FF000000"/>
      <name val="Arial Narrow"/>
      <family val="2"/>
    </font>
    <font>
      <i/>
      <sz val="13"/>
      <color rgb="FF000000"/>
      <name val="Times New Roman"/>
      <family val="1"/>
    </font>
    <font>
      <sz val="11"/>
      <color rgb="FFFF0000"/>
      <name val="Arial Narrow"/>
      <family val="2"/>
    </font>
    <font>
      <b/>
      <sz val="11"/>
      <color rgb="FF000000"/>
      <name val="Times New Roman"/>
      <family val="1"/>
    </font>
    <font>
      <sz val="11"/>
      <color rgb="FF000000"/>
      <name val="Times New Roman"/>
      <family val="1"/>
    </font>
    <font>
      <i/>
      <sz val="11"/>
      <name val="Times New Roman"/>
      <family val="1"/>
    </font>
    <font>
      <b/>
      <i/>
      <sz val="11"/>
      <color rgb="FF000000"/>
      <name val="Times New Roman"/>
      <family val="1"/>
    </font>
    <font>
      <sz val="11"/>
      <color theme="1"/>
      <name val="Calibri"/>
      <family val="2"/>
      <charset val="163"/>
      <scheme val="minor"/>
    </font>
    <font>
      <sz val="11"/>
      <name val="Times New Roman"/>
      <family val="1"/>
    </font>
    <font>
      <i/>
      <sz val="11"/>
      <name val="Arial Narrow"/>
      <family val="2"/>
    </font>
    <font>
      <sz val="11"/>
      <color theme="0"/>
      <name val="Arial Narrow"/>
      <family val="2"/>
    </font>
    <font>
      <b/>
      <sz val="11"/>
      <name val="Times New Roman"/>
      <family val="1"/>
    </font>
    <font>
      <sz val="14"/>
      <color theme="1"/>
      <name val="Times New Roman"/>
      <family val="2"/>
      <charset val="163"/>
    </font>
    <font>
      <b/>
      <i/>
      <sz val="11"/>
      <name val="Times New Roman"/>
      <family val="1"/>
    </font>
    <font>
      <sz val="12"/>
      <name val="Times New Roman"/>
      <family val="1"/>
    </font>
    <font>
      <sz val="13"/>
      <color rgb="FF000000"/>
      <name val="Times New Roman"/>
      <family val="1"/>
    </font>
    <font>
      <b/>
      <sz val="13"/>
      <color rgb="FF000000"/>
      <name val="Times New Roman"/>
      <family val="1"/>
    </font>
    <font>
      <sz val="13"/>
      <color rgb="FF000000"/>
      <name val="Arial Narrow"/>
      <family val="2"/>
    </font>
    <font>
      <i/>
      <sz val="13"/>
      <name val="Times New Roman"/>
      <family val="1"/>
    </font>
    <font>
      <sz val="10"/>
      <color rgb="FF000000"/>
      <name val="Times New Roman"/>
      <family val="1"/>
    </font>
    <font>
      <i/>
      <sz val="12"/>
      <color rgb="FF000000"/>
      <name val="Times New Roman"/>
      <family val="1"/>
    </font>
    <font>
      <b/>
      <sz val="13"/>
      <name val="Times New Roman"/>
      <family val="1"/>
    </font>
    <font>
      <sz val="11"/>
      <color rgb="FFFF0000"/>
      <name val="Times New Roman"/>
      <family val="1"/>
    </font>
  </fonts>
  <fills count="4">
    <fill>
      <patternFill patternType="none"/>
    </fill>
    <fill>
      <patternFill patternType="gray125"/>
    </fill>
    <fill>
      <patternFill patternType="solid">
        <fgColor rgb="FFDDFFFF"/>
        <bgColor indexed="64"/>
      </patternFill>
    </fill>
    <fill>
      <patternFill patternType="solid">
        <fgColor theme="0"/>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2">
    <xf numFmtId="0" fontId="0" fillId="0" borderId="0"/>
    <xf numFmtId="0" fontId="4" fillId="0" borderId="0"/>
    <xf numFmtId="164" fontId="3" fillId="0" borderId="0" applyFont="0" applyFill="0" applyBorder="0" applyAlignment="0" applyProtection="0"/>
    <xf numFmtId="0" fontId="4" fillId="0" borderId="0"/>
    <xf numFmtId="165" fontId="5"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1" fillId="0" borderId="0"/>
    <xf numFmtId="164" fontId="11" fillId="0" borderId="0" applyFont="0" applyFill="0" applyBorder="0" applyAlignment="0" applyProtection="0"/>
    <xf numFmtId="0" fontId="6" fillId="0" borderId="0"/>
    <xf numFmtId="0" fontId="11" fillId="0" borderId="0"/>
    <xf numFmtId="164" fontId="21" fillId="0" borderId="0" applyFont="0" applyFill="0" applyBorder="0" applyAlignment="0" applyProtection="0"/>
    <xf numFmtId="164" fontId="11" fillId="0" borderId="0" applyFont="0" applyFill="0" applyBorder="0" applyAlignment="0" applyProtection="0"/>
    <xf numFmtId="43" fontId="26" fillId="0" borderId="0" applyFont="0" applyFill="0" applyBorder="0" applyAlignment="0" applyProtection="0"/>
    <xf numFmtId="0" fontId="21" fillId="0" borderId="0"/>
    <xf numFmtId="0" fontId="28" fillId="0" borderId="0"/>
    <xf numFmtId="0" fontId="6" fillId="0" borderId="0"/>
    <xf numFmtId="164" fontId="33" fillId="0" borderId="0" applyFont="0" applyFill="0" applyBorder="0" applyAlignment="0" applyProtection="0"/>
  </cellStyleXfs>
  <cellXfs count="239">
    <xf numFmtId="0" fontId="0" fillId="0" borderId="0" xfId="0" applyAlignment="1">
      <alignment horizontal="left" vertical="top"/>
    </xf>
    <xf numFmtId="0" fontId="13" fillId="0" borderId="0" xfId="11" applyFont="1" applyAlignment="1">
      <alignment horizontal="left" vertical="top"/>
    </xf>
    <xf numFmtId="0" fontId="13" fillId="0" borderId="0" xfId="11" applyFont="1" applyAlignment="1">
      <alignment horizontal="center" vertical="top"/>
    </xf>
    <xf numFmtId="0" fontId="12" fillId="0" borderId="2" xfId="11" applyFont="1" applyBorder="1" applyAlignment="1">
      <alignment horizontal="center" vertical="center" wrapText="1"/>
    </xf>
    <xf numFmtId="0" fontId="12" fillId="0" borderId="0" xfId="11" applyFont="1" applyAlignment="1">
      <alignment horizontal="center" vertical="center"/>
    </xf>
    <xf numFmtId="0" fontId="12" fillId="0" borderId="0" xfId="11" applyFont="1" applyAlignment="1">
      <alignment horizontal="left" vertical="center"/>
    </xf>
    <xf numFmtId="0" fontId="13" fillId="0" borderId="0" xfId="11" applyFont="1" applyAlignment="1">
      <alignment horizontal="left" vertical="center"/>
    </xf>
    <xf numFmtId="0" fontId="14" fillId="0" borderId="0" xfId="11" applyFont="1" applyAlignment="1">
      <alignment horizontal="left" vertical="center"/>
    </xf>
    <xf numFmtId="0" fontId="12" fillId="0" borderId="3" xfId="11" applyFont="1" applyBorder="1" applyAlignment="1">
      <alignment horizontal="center" vertical="center"/>
    </xf>
    <xf numFmtId="0" fontId="12" fillId="0" borderId="3" xfId="11" applyFont="1" applyBorder="1" applyAlignment="1">
      <alignment horizontal="left" vertical="center"/>
    </xf>
    <xf numFmtId="0" fontId="12" fillId="2" borderId="4" xfId="11" applyFont="1" applyFill="1" applyBorder="1" applyAlignment="1">
      <alignment horizontal="center" vertical="center"/>
    </xf>
    <xf numFmtId="0" fontId="12" fillId="2" borderId="4" xfId="11" applyFont="1" applyFill="1" applyBorder="1" applyAlignment="1">
      <alignment horizontal="left" vertical="center" wrapText="1"/>
    </xf>
    <xf numFmtId="0" fontId="12" fillId="2" borderId="4" xfId="11" applyFont="1" applyFill="1" applyBorder="1" applyAlignment="1">
      <alignment horizontal="left" vertical="center"/>
    </xf>
    <xf numFmtId="0" fontId="13" fillId="0" borderId="4" xfId="11" applyFont="1" applyBorder="1" applyAlignment="1">
      <alignment horizontal="center" vertical="center"/>
    </xf>
    <xf numFmtId="0" fontId="13" fillId="0" borderId="4" xfId="11" applyFont="1" applyBorder="1" applyAlignment="1">
      <alignment horizontal="left" vertical="center" wrapText="1"/>
    </xf>
    <xf numFmtId="0" fontId="13" fillId="0" borderId="4" xfId="11" applyFont="1" applyBorder="1" applyAlignment="1">
      <alignment horizontal="left" vertical="center"/>
    </xf>
    <xf numFmtId="0" fontId="14" fillId="0" borderId="4" xfId="11" applyFont="1" applyBorder="1" applyAlignment="1">
      <alignment horizontal="center" vertical="center"/>
    </xf>
    <xf numFmtId="0" fontId="14" fillId="0" borderId="4" xfId="11" applyFont="1" applyBorder="1" applyAlignment="1">
      <alignment horizontal="left" vertical="center" wrapText="1"/>
    </xf>
    <xf numFmtId="0" fontId="14" fillId="0" borderId="4" xfId="11" applyFont="1" applyBorder="1" applyAlignment="1">
      <alignment horizontal="left" vertical="center"/>
    </xf>
    <xf numFmtId="0" fontId="13" fillId="0" borderId="5" xfId="11" applyFont="1" applyBorder="1" applyAlignment="1">
      <alignment horizontal="center" vertical="center"/>
    </xf>
    <xf numFmtId="0" fontId="13" fillId="0" borderId="5" xfId="11" applyFont="1" applyBorder="1" applyAlignment="1">
      <alignment horizontal="left" vertical="center" wrapText="1"/>
    </xf>
    <xf numFmtId="0" fontId="13" fillId="0" borderId="5" xfId="11" applyFont="1" applyBorder="1" applyAlignment="1">
      <alignment horizontal="left" vertical="center"/>
    </xf>
    <xf numFmtId="3" fontId="12" fillId="0" borderId="3" xfId="12" applyNumberFormat="1" applyFont="1" applyFill="1" applyBorder="1" applyAlignment="1">
      <alignment horizontal="right" vertical="center" wrapText="1"/>
    </xf>
    <xf numFmtId="3" fontId="12" fillId="2" borderId="4" xfId="12" applyNumberFormat="1" applyFont="1" applyFill="1" applyBorder="1" applyAlignment="1">
      <alignment horizontal="right" vertical="center"/>
    </xf>
    <xf numFmtId="3" fontId="13" fillId="0" borderId="4" xfId="12" applyNumberFormat="1" applyFont="1" applyFill="1" applyBorder="1" applyAlignment="1">
      <alignment horizontal="right" vertical="center"/>
    </xf>
    <xf numFmtId="3" fontId="14" fillId="0" borderId="4" xfId="12" applyNumberFormat="1" applyFont="1" applyFill="1" applyBorder="1" applyAlignment="1">
      <alignment horizontal="right" vertical="center"/>
    </xf>
    <xf numFmtId="3" fontId="13" fillId="0" borderId="5" xfId="12" applyNumberFormat="1" applyFont="1" applyFill="1" applyBorder="1" applyAlignment="1">
      <alignment horizontal="right" vertical="center"/>
    </xf>
    <xf numFmtId="0" fontId="18" fillId="0" borderId="0" xfId="11" applyFont="1" applyAlignment="1">
      <alignment horizontal="center" vertical="center" wrapText="1"/>
    </xf>
    <xf numFmtId="0" fontId="18" fillId="0" borderId="0" xfId="11" applyFont="1" applyAlignment="1">
      <alignment horizontal="left" vertical="center" wrapText="1"/>
    </xf>
    <xf numFmtId="0" fontId="17" fillId="0" borderId="0" xfId="11" applyFont="1" applyAlignment="1">
      <alignment horizontal="center" vertical="center" wrapText="1"/>
    </xf>
    <xf numFmtId="0" fontId="20" fillId="0" borderId="0" xfId="11" applyFont="1" applyAlignment="1">
      <alignment horizontal="center" vertical="center" wrapText="1"/>
    </xf>
    <xf numFmtId="0" fontId="14" fillId="0" borderId="2" xfId="11" applyFont="1" applyBorder="1" applyAlignment="1">
      <alignment horizontal="center" vertical="center" wrapText="1"/>
    </xf>
    <xf numFmtId="0" fontId="13" fillId="0" borderId="2" xfId="11" applyFont="1" applyBorder="1" applyAlignment="1">
      <alignment horizontal="center" vertical="center" wrapText="1"/>
    </xf>
    <xf numFmtId="0" fontId="13" fillId="0" borderId="2" xfId="11" quotePrefix="1" applyFont="1" applyBorder="1" applyAlignment="1">
      <alignment horizontal="center" vertical="center" wrapText="1"/>
    </xf>
    <xf numFmtId="166" fontId="12" fillId="0" borderId="2" xfId="15" applyNumberFormat="1" applyFont="1" applyBorder="1" applyAlignment="1">
      <alignment horizontal="right" vertical="center" wrapText="1"/>
    </xf>
    <xf numFmtId="0" fontId="13" fillId="0" borderId="2" xfId="11" applyFont="1" applyBorder="1" applyAlignment="1">
      <alignment horizontal="left" vertical="center" wrapText="1"/>
    </xf>
    <xf numFmtId="166" fontId="13" fillId="0" borderId="2" xfId="15" applyNumberFormat="1" applyFont="1" applyBorder="1" applyAlignment="1">
      <alignment horizontal="right" vertical="center" wrapText="1"/>
    </xf>
    <xf numFmtId="3" fontId="13" fillId="0" borderId="2" xfId="11" applyNumberFormat="1" applyFont="1" applyBorder="1" applyAlignment="1">
      <alignment horizontal="right" vertical="center" wrapText="1"/>
    </xf>
    <xf numFmtId="0" fontId="13" fillId="0" borderId="2" xfId="11" applyFont="1" applyBorder="1" applyAlignment="1">
      <alignment horizontal="right" vertical="center" wrapText="1"/>
    </xf>
    <xf numFmtId="166" fontId="13" fillId="0" borderId="2" xfId="11" applyNumberFormat="1" applyFont="1" applyBorder="1" applyAlignment="1">
      <alignment horizontal="right" vertical="center" wrapText="1"/>
    </xf>
    <xf numFmtId="0" fontId="10" fillId="0" borderId="0" xfId="11" applyFont="1" applyAlignment="1">
      <alignment horizontal="left" vertical="top"/>
    </xf>
    <xf numFmtId="0" fontId="22" fillId="0" borderId="0" xfId="11" applyFont="1" applyAlignment="1">
      <alignment horizontal="center" vertical="center"/>
    </xf>
    <xf numFmtId="0" fontId="22" fillId="0" borderId="0" xfId="11" applyFont="1" applyAlignment="1">
      <alignment horizontal="left" vertical="center"/>
    </xf>
    <xf numFmtId="0" fontId="10" fillId="0" borderId="0" xfId="11" applyFont="1" applyAlignment="1">
      <alignment horizontal="left" vertical="center"/>
    </xf>
    <xf numFmtId="0" fontId="7" fillId="0" borderId="0" xfId="11" applyFont="1" applyAlignment="1">
      <alignment horizontal="center" vertical="center"/>
    </xf>
    <xf numFmtId="0" fontId="10" fillId="0" borderId="0" xfId="11" applyFont="1" applyAlignment="1">
      <alignment horizontal="center" vertical="center"/>
    </xf>
    <xf numFmtId="0" fontId="7" fillId="0" borderId="0" xfId="11" applyFont="1" applyAlignment="1">
      <alignment horizontal="left" vertical="center"/>
    </xf>
    <xf numFmtId="0" fontId="16" fillId="0" borderId="0" xfId="11" applyFont="1" applyAlignment="1">
      <alignment horizontal="left" vertical="center"/>
    </xf>
    <xf numFmtId="0" fontId="7" fillId="0" borderId="2" xfId="11" applyFont="1" applyBorder="1" applyAlignment="1">
      <alignment horizontal="left" vertical="center"/>
    </xf>
    <xf numFmtId="0" fontId="23" fillId="0" borderId="0" xfId="11" applyFont="1" applyAlignment="1">
      <alignment horizontal="left" vertical="center"/>
    </xf>
    <xf numFmtId="0" fontId="10" fillId="0" borderId="2" xfId="11" applyFont="1" applyBorder="1" applyAlignment="1">
      <alignment horizontal="left" vertical="center"/>
    </xf>
    <xf numFmtId="3" fontId="10" fillId="0" borderId="0" xfId="11" applyNumberFormat="1" applyFont="1" applyAlignment="1">
      <alignment horizontal="left" vertical="center"/>
    </xf>
    <xf numFmtId="0" fontId="10" fillId="0" borderId="0" xfId="11" applyFont="1" applyAlignment="1">
      <alignment horizontal="center" vertical="top"/>
    </xf>
    <xf numFmtId="3" fontId="10" fillId="0" borderId="0" xfId="11" applyNumberFormat="1" applyFont="1" applyAlignment="1">
      <alignment horizontal="left" vertical="top"/>
    </xf>
    <xf numFmtId="0" fontId="10" fillId="0" borderId="2" xfId="11" applyFont="1" applyBorder="1" applyAlignment="1">
      <alignment horizontal="center" vertical="center" wrapText="1"/>
    </xf>
    <xf numFmtId="49" fontId="10" fillId="0" borderId="2" xfId="11" applyNumberFormat="1" applyFont="1" applyBorder="1" applyAlignment="1">
      <alignment horizontal="center" vertical="center"/>
    </xf>
    <xf numFmtId="49" fontId="10" fillId="0" borderId="2" xfId="11" quotePrefix="1" applyNumberFormat="1" applyFont="1" applyBorder="1" applyAlignment="1">
      <alignment horizontal="center" vertical="center"/>
    </xf>
    <xf numFmtId="49" fontId="10" fillId="0" borderId="2" xfId="11" quotePrefix="1" applyNumberFormat="1" applyFont="1" applyBorder="1" applyAlignment="1">
      <alignment horizontal="center" vertical="center" wrapText="1"/>
    </xf>
    <xf numFmtId="49" fontId="10" fillId="0" borderId="2" xfId="11" applyNumberFormat="1" applyFont="1" applyBorder="1" applyAlignment="1">
      <alignment horizontal="center" vertical="center" wrapText="1"/>
    </xf>
    <xf numFmtId="0" fontId="7" fillId="0" borderId="2" xfId="11" applyFont="1" applyBorder="1" applyAlignment="1">
      <alignment horizontal="center" vertical="center"/>
    </xf>
    <xf numFmtId="3" fontId="7" fillId="0" borderId="2" xfId="11" applyNumberFormat="1" applyFont="1" applyBorder="1" applyAlignment="1">
      <alignment horizontal="right" vertical="center"/>
    </xf>
    <xf numFmtId="0" fontId="10" fillId="0" borderId="2" xfId="11" applyFont="1" applyBorder="1" applyAlignment="1">
      <alignment horizontal="center" vertical="center"/>
    </xf>
    <xf numFmtId="3" fontId="10" fillId="0" borderId="2" xfId="11" applyNumberFormat="1" applyFont="1" applyBorder="1" applyAlignment="1">
      <alignment horizontal="right" vertical="center"/>
    </xf>
    <xf numFmtId="3" fontId="10" fillId="0" borderId="2" xfId="16" applyNumberFormat="1" applyFont="1" applyFill="1" applyBorder="1" applyAlignment="1">
      <alignment horizontal="right" vertical="center" wrapText="1"/>
    </xf>
    <xf numFmtId="0" fontId="24" fillId="0" borderId="2" xfId="11" applyFont="1" applyBorder="1" applyAlignment="1">
      <alignment horizontal="center" vertical="center" wrapText="1"/>
    </xf>
    <xf numFmtId="0" fontId="7" fillId="0" borderId="2" xfId="11" applyFont="1" applyBorder="1" applyAlignment="1">
      <alignment horizontal="center" vertical="center" wrapText="1"/>
    </xf>
    <xf numFmtId="0" fontId="10" fillId="0" borderId="2" xfId="11" applyFont="1" applyBorder="1" applyAlignment="1">
      <alignment horizontal="left" vertical="center" wrapText="1"/>
    </xf>
    <xf numFmtId="3" fontId="7" fillId="0" borderId="2" xfId="16" applyNumberFormat="1" applyFont="1" applyFill="1" applyBorder="1" applyAlignment="1">
      <alignment horizontal="right" vertical="center" wrapText="1"/>
    </xf>
    <xf numFmtId="3" fontId="10" fillId="0" borderId="2" xfId="11" applyNumberFormat="1" applyFont="1" applyBorder="1" applyAlignment="1">
      <alignment horizontal="right" vertical="center" wrapText="1"/>
    </xf>
    <xf numFmtId="3" fontId="10" fillId="0" borderId="2" xfId="16" applyNumberFormat="1" applyFont="1" applyFill="1" applyBorder="1" applyAlignment="1">
      <alignment horizontal="right" vertical="center"/>
    </xf>
    <xf numFmtId="0" fontId="19" fillId="0" borderId="0" xfId="11" applyFont="1" applyAlignment="1">
      <alignment horizontal="right" vertical="center"/>
    </xf>
    <xf numFmtId="2" fontId="13" fillId="0" borderId="2" xfId="15" applyNumberFormat="1" applyFont="1" applyBorder="1" applyAlignment="1">
      <alignment horizontal="right" vertical="center" wrapText="1"/>
    </xf>
    <xf numFmtId="0" fontId="14" fillId="0" borderId="2" xfId="11" applyFont="1" applyBorder="1" applyAlignment="1">
      <alignment horizontal="left" vertical="center" wrapText="1"/>
    </xf>
    <xf numFmtId="166" fontId="14" fillId="0" borderId="2" xfId="15" applyNumberFormat="1" applyFont="1" applyBorder="1" applyAlignment="1">
      <alignment horizontal="right" vertical="center" wrapText="1"/>
    </xf>
    <xf numFmtId="2" fontId="14" fillId="0" borderId="2" xfId="15" applyNumberFormat="1" applyFont="1" applyBorder="1" applyAlignment="1">
      <alignment horizontal="right" vertical="center" wrapText="1"/>
    </xf>
    <xf numFmtId="0" fontId="14" fillId="0" borderId="2" xfId="11" applyFont="1" applyBorder="1" applyAlignment="1">
      <alignment horizontal="right" vertical="center" wrapText="1"/>
    </xf>
    <xf numFmtId="3" fontId="7" fillId="0" borderId="0" xfId="11" applyNumberFormat="1" applyFont="1" applyAlignment="1">
      <alignment horizontal="left" vertical="center"/>
    </xf>
    <xf numFmtId="0" fontId="29" fillId="0" borderId="0" xfId="11" applyFont="1" applyAlignment="1">
      <alignment horizontal="center" vertical="center" wrapText="1"/>
    </xf>
    <xf numFmtId="0" fontId="13" fillId="0" borderId="7" xfId="11" applyFont="1" applyBorder="1" applyAlignment="1">
      <alignment horizontal="center" vertical="center"/>
    </xf>
    <xf numFmtId="0" fontId="13" fillId="0" borderId="6" xfId="11" quotePrefix="1" applyFont="1" applyBorder="1" applyAlignment="1">
      <alignment horizontal="center" vertical="center" wrapText="1"/>
    </xf>
    <xf numFmtId="0" fontId="13" fillId="0" borderId="0" xfId="11" applyFont="1" applyAlignment="1">
      <alignment horizontal="center" vertical="center"/>
    </xf>
    <xf numFmtId="166" fontId="10" fillId="0" borderId="2" xfId="15" applyNumberFormat="1" applyFont="1" applyBorder="1" applyAlignment="1">
      <alignment horizontal="right" vertical="center" wrapText="1"/>
    </xf>
    <xf numFmtId="0" fontId="12" fillId="2" borderId="2" xfId="11" applyFont="1" applyFill="1" applyBorder="1" applyAlignment="1">
      <alignment horizontal="center" vertical="center" wrapText="1"/>
    </xf>
    <xf numFmtId="0" fontId="12" fillId="2" borderId="2" xfId="11" applyFont="1" applyFill="1" applyBorder="1" applyAlignment="1">
      <alignment horizontal="left" vertical="center" wrapText="1"/>
    </xf>
    <xf numFmtId="166" fontId="12" fillId="2" borderId="2" xfId="15" applyNumberFormat="1" applyFont="1" applyFill="1" applyBorder="1" applyAlignment="1">
      <alignment horizontal="right" vertical="center" wrapText="1"/>
    </xf>
    <xf numFmtId="2" fontId="12" fillId="2" borderId="2" xfId="15" applyNumberFormat="1" applyFont="1" applyFill="1" applyBorder="1" applyAlignment="1">
      <alignment horizontal="right" vertical="center" wrapText="1"/>
    </xf>
    <xf numFmtId="0" fontId="7" fillId="2" borderId="2" xfId="11" applyFont="1" applyFill="1" applyBorder="1" applyAlignment="1">
      <alignment horizontal="center" vertical="center"/>
    </xf>
    <xf numFmtId="0" fontId="7" fillId="2" borderId="2" xfId="11" applyFont="1" applyFill="1" applyBorder="1" applyAlignment="1">
      <alignment horizontal="left" vertical="center" wrapText="1"/>
    </xf>
    <xf numFmtId="3" fontId="7" fillId="2" borderId="2" xfId="11" applyNumberFormat="1" applyFont="1" applyFill="1" applyBorder="1" applyAlignment="1">
      <alignment horizontal="right" vertical="center"/>
    </xf>
    <xf numFmtId="0" fontId="7" fillId="2" borderId="2" xfId="11" applyFont="1" applyFill="1" applyBorder="1" applyAlignment="1">
      <alignment horizontal="left" vertical="center"/>
    </xf>
    <xf numFmtId="0" fontId="7" fillId="2" borderId="2" xfId="11" applyFont="1" applyFill="1" applyBorder="1" applyAlignment="1">
      <alignment horizontal="center" vertical="center" wrapText="1"/>
    </xf>
    <xf numFmtId="0" fontId="31" fillId="0" borderId="0" xfId="11" applyFont="1" applyAlignment="1">
      <alignment horizontal="left" vertical="center"/>
    </xf>
    <xf numFmtId="0" fontId="31" fillId="0" borderId="0" xfId="11" applyFont="1" applyAlignment="1">
      <alignment horizontal="left" vertical="top"/>
    </xf>
    <xf numFmtId="0" fontId="29" fillId="0" borderId="0" xfId="11" applyFont="1" applyAlignment="1">
      <alignment horizontal="center" vertical="center"/>
    </xf>
    <xf numFmtId="0" fontId="29" fillId="0" borderId="0" xfId="11" applyFont="1" applyAlignment="1">
      <alignment horizontal="left" vertical="center"/>
    </xf>
    <xf numFmtId="0" fontId="29" fillId="0" borderId="0" xfId="11" applyFont="1" applyAlignment="1">
      <alignment horizontal="left" vertical="center" wrapText="1"/>
    </xf>
    <xf numFmtId="0" fontId="12" fillId="0" borderId="8" xfId="11" applyFont="1" applyBorder="1" applyAlignment="1">
      <alignment horizontal="center" vertical="center"/>
    </xf>
    <xf numFmtId="0" fontId="18" fillId="0" borderId="0" xfId="11" applyFont="1" applyAlignment="1">
      <alignment horizontal="left" vertical="center"/>
    </xf>
    <xf numFmtId="0" fontId="18" fillId="0" borderId="0" xfId="11" applyFont="1" applyAlignment="1">
      <alignment horizontal="left" vertical="top"/>
    </xf>
    <xf numFmtId="0" fontId="34" fillId="0" borderId="0" xfId="11" applyFont="1" applyAlignment="1">
      <alignment horizontal="center" vertical="center"/>
    </xf>
    <xf numFmtId="0" fontId="34" fillId="0" borderId="0" xfId="11" applyFont="1" applyAlignment="1">
      <alignment horizontal="left" vertical="center"/>
    </xf>
    <xf numFmtId="0" fontId="17" fillId="0" borderId="0" xfId="11" applyFont="1" applyAlignment="1">
      <alignment horizontal="left" vertical="center"/>
    </xf>
    <xf numFmtId="166" fontId="18" fillId="0" borderId="0" xfId="11" applyNumberFormat="1" applyFont="1" applyAlignment="1">
      <alignment horizontal="left" vertical="center"/>
    </xf>
    <xf numFmtId="3" fontId="18" fillId="0" borderId="0" xfId="11" applyNumberFormat="1" applyFont="1" applyAlignment="1">
      <alignment horizontal="left" vertical="center"/>
    </xf>
    <xf numFmtId="0" fontId="18" fillId="0" borderId="0" xfId="11" applyFont="1" applyAlignment="1">
      <alignment horizontal="center" vertical="top"/>
    </xf>
    <xf numFmtId="0" fontId="12" fillId="0" borderId="8" xfId="11" quotePrefix="1" applyFont="1" applyBorder="1" applyAlignment="1">
      <alignment horizontal="center" vertical="center"/>
    </xf>
    <xf numFmtId="0" fontId="7" fillId="0" borderId="2" xfId="0" quotePrefix="1" applyFont="1" applyBorder="1" applyAlignment="1">
      <alignment horizontal="center" vertical="center" wrapText="1"/>
    </xf>
    <xf numFmtId="0" fontId="12" fillId="0" borderId="8" xfId="11" quotePrefix="1" applyFont="1" applyBorder="1" applyAlignment="1">
      <alignment horizontal="center" vertical="center" wrapText="1"/>
    </xf>
    <xf numFmtId="0" fontId="12" fillId="0" borderId="2" xfId="11" applyFont="1" applyBorder="1" applyAlignment="1">
      <alignment horizontal="center" vertical="center"/>
    </xf>
    <xf numFmtId="3" fontId="7" fillId="0" borderId="2" xfId="11" applyNumberFormat="1" applyFont="1" applyBorder="1" applyAlignment="1">
      <alignment vertical="center"/>
    </xf>
    <xf numFmtId="0" fontId="12" fillId="2" borderId="3" xfId="11" applyFont="1" applyFill="1" applyBorder="1" applyAlignment="1">
      <alignment horizontal="center" vertical="center"/>
    </xf>
    <xf numFmtId="3" fontId="7" fillId="2" borderId="3" xfId="12" applyNumberFormat="1" applyFont="1" applyFill="1" applyBorder="1" applyAlignment="1">
      <alignment horizontal="left" vertical="center" wrapText="1"/>
    </xf>
    <xf numFmtId="3" fontId="7" fillId="2" borderId="3" xfId="12" applyNumberFormat="1" applyFont="1" applyFill="1" applyBorder="1" applyAlignment="1">
      <alignment vertical="center" wrapText="1"/>
    </xf>
    <xf numFmtId="0" fontId="7" fillId="2" borderId="3" xfId="11" applyFont="1" applyFill="1" applyBorder="1" applyAlignment="1">
      <alignment horizontal="left" vertical="center"/>
    </xf>
    <xf numFmtId="3" fontId="10" fillId="0" borderId="4" xfId="12" applyNumberFormat="1" applyFont="1" applyFill="1" applyBorder="1" applyAlignment="1">
      <alignment vertical="center" wrapText="1"/>
    </xf>
    <xf numFmtId="0" fontId="10" fillId="0" borderId="4" xfId="11" applyFont="1" applyBorder="1" applyAlignment="1">
      <alignment horizontal="left" vertical="center"/>
    </xf>
    <xf numFmtId="0" fontId="10" fillId="0" borderId="4" xfId="19" applyFont="1" applyBorder="1" applyAlignment="1">
      <alignment horizontal="left" vertical="center" wrapText="1"/>
    </xf>
    <xf numFmtId="3" fontId="10" fillId="0" borderId="4" xfId="19" applyNumberFormat="1" applyFont="1" applyBorder="1" applyAlignment="1">
      <alignment vertical="center" wrapText="1"/>
    </xf>
    <xf numFmtId="3" fontId="10" fillId="0" borderId="4" xfId="12" applyNumberFormat="1" applyFont="1" applyFill="1" applyBorder="1" applyAlignment="1">
      <alignment vertical="center"/>
    </xf>
    <xf numFmtId="0" fontId="10" fillId="0" borderId="5" xfId="19" applyFont="1" applyBorder="1" applyAlignment="1">
      <alignment horizontal="left" vertical="center" wrapText="1"/>
    </xf>
    <xf numFmtId="3" fontId="10" fillId="0" borderId="5" xfId="19" applyNumberFormat="1" applyFont="1" applyBorder="1" applyAlignment="1">
      <alignment vertical="center" wrapText="1"/>
    </xf>
    <xf numFmtId="3" fontId="10" fillId="0" borderId="5" xfId="12" applyNumberFormat="1" applyFont="1" applyBorder="1" applyAlignment="1">
      <alignment vertical="center" wrapText="1"/>
    </xf>
    <xf numFmtId="3" fontId="10" fillId="0" borderId="5" xfId="12" applyNumberFormat="1" applyFont="1" applyFill="1" applyBorder="1" applyAlignment="1">
      <alignment vertical="center"/>
    </xf>
    <xf numFmtId="0" fontId="10" fillId="0" borderId="5" xfId="11" applyFont="1" applyBorder="1" applyAlignment="1">
      <alignment horizontal="left" vertical="center"/>
    </xf>
    <xf numFmtId="0" fontId="7" fillId="0" borderId="2" xfId="0" applyFont="1" applyBorder="1" applyAlignment="1">
      <alignment horizontal="center" vertical="center" wrapText="1"/>
    </xf>
    <xf numFmtId="0" fontId="9" fillId="0" borderId="4" xfId="19" applyFont="1" applyBorder="1" applyAlignment="1">
      <alignment horizontal="left" vertical="center" wrapText="1"/>
    </xf>
    <xf numFmtId="3" fontId="7" fillId="0" borderId="4" xfId="12" applyNumberFormat="1" applyFont="1" applyFill="1" applyBorder="1" applyAlignment="1">
      <alignment vertical="center" wrapText="1"/>
    </xf>
    <xf numFmtId="0" fontId="7" fillId="0" borderId="4" xfId="11" applyFont="1" applyBorder="1" applyAlignment="1">
      <alignment horizontal="left" vertical="center"/>
    </xf>
    <xf numFmtId="3" fontId="9" fillId="0" borderId="4" xfId="12" applyNumberFormat="1" applyFont="1" applyBorder="1" applyAlignment="1">
      <alignment vertical="center" wrapText="1"/>
    </xf>
    <xf numFmtId="0" fontId="9" fillId="0" borderId="4" xfId="11" applyFont="1" applyBorder="1" applyAlignment="1">
      <alignment horizontal="left" vertical="center"/>
    </xf>
    <xf numFmtId="166" fontId="20" fillId="0" borderId="0" xfId="11" applyNumberFormat="1" applyFont="1" applyAlignment="1">
      <alignment horizontal="left" vertical="center"/>
    </xf>
    <xf numFmtId="0" fontId="20" fillId="0" borderId="0" xfId="11" applyFont="1" applyAlignment="1">
      <alignment horizontal="left" vertical="center"/>
    </xf>
    <xf numFmtId="3" fontId="20" fillId="0" borderId="0" xfId="11" applyNumberFormat="1" applyFont="1" applyAlignment="1">
      <alignment horizontal="left" vertical="center"/>
    </xf>
    <xf numFmtId="0" fontId="7" fillId="0" borderId="8" xfId="11" applyFont="1" applyBorder="1" applyAlignment="1">
      <alignment horizontal="center" vertical="center"/>
    </xf>
    <xf numFmtId="0" fontId="9" fillId="0" borderId="2" xfId="11" applyFont="1" applyBorder="1" applyAlignment="1">
      <alignment horizontal="center" vertical="center" wrapText="1"/>
    </xf>
    <xf numFmtId="0" fontId="22" fillId="0" borderId="0" xfId="11" applyFont="1" applyAlignment="1">
      <alignment horizontal="center" vertical="center" wrapText="1"/>
    </xf>
    <xf numFmtId="0" fontId="8" fillId="0" borderId="0" xfId="11" applyFont="1" applyAlignment="1">
      <alignment vertical="center" wrapText="1"/>
    </xf>
    <xf numFmtId="0" fontId="22" fillId="0" borderId="0" xfId="11" applyFont="1" applyAlignment="1">
      <alignment horizontal="left" vertical="center" wrapText="1"/>
    </xf>
    <xf numFmtId="0" fontId="25" fillId="0" borderId="0" xfId="11" applyFont="1" applyAlignment="1">
      <alignment horizontal="center" vertical="center" wrapText="1"/>
    </xf>
    <xf numFmtId="0" fontId="7" fillId="0" borderId="2" xfId="11" quotePrefix="1" applyFont="1" applyBorder="1" applyAlignment="1">
      <alignment horizontal="center" vertical="center"/>
    </xf>
    <xf numFmtId="43" fontId="7" fillId="0" borderId="2" xfId="17" applyFont="1" applyFill="1" applyBorder="1" applyAlignment="1">
      <alignment horizontal="right" vertical="center" wrapText="1"/>
    </xf>
    <xf numFmtId="167" fontId="25" fillId="0" borderId="0" xfId="11" applyNumberFormat="1" applyFont="1" applyAlignment="1">
      <alignment horizontal="center" vertical="center" wrapText="1"/>
    </xf>
    <xf numFmtId="166" fontId="7" fillId="2" borderId="2" xfId="15" applyNumberFormat="1" applyFont="1" applyFill="1" applyBorder="1" applyAlignment="1">
      <alignment horizontal="right" vertical="center" wrapText="1"/>
    </xf>
    <xf numFmtId="3" fontId="7" fillId="2" borderId="2" xfId="15" applyNumberFormat="1" applyFont="1" applyFill="1" applyBorder="1" applyAlignment="1">
      <alignment horizontal="right" vertical="center" wrapText="1"/>
    </xf>
    <xf numFmtId="43" fontId="7" fillId="2" borderId="2" xfId="17" applyFont="1" applyFill="1" applyBorder="1" applyAlignment="1">
      <alignment horizontal="right" vertical="center" wrapText="1"/>
    </xf>
    <xf numFmtId="166" fontId="10" fillId="0" borderId="2" xfId="15" applyNumberFormat="1" applyFont="1" applyFill="1" applyBorder="1" applyAlignment="1">
      <alignment horizontal="right" vertical="center" wrapText="1"/>
    </xf>
    <xf numFmtId="3" fontId="10" fillId="0" borderId="2" xfId="15" applyNumberFormat="1" applyFont="1" applyFill="1" applyBorder="1" applyAlignment="1">
      <alignment horizontal="right" vertical="center" wrapText="1"/>
    </xf>
    <xf numFmtId="43" fontId="10" fillId="0" borderId="2" xfId="17" applyFont="1" applyFill="1" applyBorder="1" applyAlignment="1">
      <alignment horizontal="right" vertical="center" wrapText="1"/>
    </xf>
    <xf numFmtId="167" fontId="22" fillId="0" borderId="0" xfId="11" applyNumberFormat="1" applyFont="1" applyAlignment="1">
      <alignment horizontal="center" vertical="center" wrapText="1"/>
    </xf>
    <xf numFmtId="168" fontId="25" fillId="0" borderId="0" xfId="11" applyNumberFormat="1" applyFont="1" applyAlignment="1">
      <alignment horizontal="center" vertical="center" wrapText="1"/>
    </xf>
    <xf numFmtId="0" fontId="27" fillId="0" borderId="0" xfId="11" applyFont="1" applyAlignment="1">
      <alignment horizontal="center" vertical="center" wrapText="1"/>
    </xf>
    <xf numFmtId="2" fontId="10" fillId="0" borderId="2" xfId="15" applyNumberFormat="1" applyFont="1" applyFill="1" applyBorder="1" applyAlignment="1">
      <alignment horizontal="right" vertical="center" wrapText="1"/>
    </xf>
    <xf numFmtId="166" fontId="10" fillId="0" borderId="2" xfId="21" applyNumberFormat="1" applyFont="1" applyFill="1" applyBorder="1" applyAlignment="1">
      <alignment horizontal="right" vertical="center" wrapText="1"/>
    </xf>
    <xf numFmtId="168" fontId="22" fillId="0" borderId="0" xfId="11" applyNumberFormat="1" applyFont="1" applyAlignment="1">
      <alignment horizontal="center" vertical="center" wrapText="1"/>
    </xf>
    <xf numFmtId="0" fontId="9" fillId="0" borderId="2" xfId="11" applyFont="1" applyBorder="1" applyAlignment="1">
      <alignment horizontal="left" vertical="center" wrapText="1"/>
    </xf>
    <xf numFmtId="166" fontId="9" fillId="0" borderId="2" xfId="15" applyNumberFormat="1" applyFont="1" applyFill="1" applyBorder="1" applyAlignment="1">
      <alignment horizontal="right" vertical="center" wrapText="1"/>
    </xf>
    <xf numFmtId="2" fontId="9" fillId="0" borderId="2" xfId="15" applyNumberFormat="1" applyFont="1" applyFill="1" applyBorder="1" applyAlignment="1">
      <alignment horizontal="right" vertical="center" wrapText="1"/>
    </xf>
    <xf numFmtId="166" fontId="9" fillId="0" borderId="2" xfId="21" applyNumberFormat="1" applyFont="1" applyFill="1" applyBorder="1" applyAlignment="1">
      <alignment horizontal="right" vertical="center" wrapText="1"/>
    </xf>
    <xf numFmtId="3" fontId="9" fillId="0" borderId="2" xfId="15" applyNumberFormat="1" applyFont="1" applyFill="1" applyBorder="1" applyAlignment="1">
      <alignment horizontal="right" vertical="center" wrapText="1"/>
    </xf>
    <xf numFmtId="43" fontId="9" fillId="0" borderId="2" xfId="17" applyFont="1" applyFill="1" applyBorder="1" applyAlignment="1">
      <alignment horizontal="right" vertical="center" wrapText="1"/>
    </xf>
    <xf numFmtId="167" fontId="10" fillId="0" borderId="2" xfId="17" applyNumberFormat="1" applyFont="1" applyFill="1" applyBorder="1" applyAlignment="1">
      <alignment horizontal="right" vertical="center" wrapText="1"/>
    </xf>
    <xf numFmtId="43" fontId="23" fillId="0" borderId="2" xfId="17" applyFont="1" applyFill="1" applyBorder="1" applyAlignment="1">
      <alignment horizontal="right" vertical="center" wrapText="1"/>
    </xf>
    <xf numFmtId="0" fontId="19" fillId="0" borderId="0" xfId="11" applyFont="1" applyAlignment="1">
      <alignment horizontal="center" vertical="center" wrapText="1"/>
    </xf>
    <xf numFmtId="167" fontId="7" fillId="2" borderId="2" xfId="17" applyNumberFormat="1" applyFont="1" applyFill="1" applyBorder="1" applyAlignment="1">
      <alignment horizontal="right" vertical="center" wrapText="1"/>
    </xf>
    <xf numFmtId="167" fontId="23" fillId="0" borderId="2" xfId="17" applyNumberFormat="1" applyFont="1" applyFill="1" applyBorder="1" applyAlignment="1">
      <alignment horizontal="right" vertical="center" wrapText="1"/>
    </xf>
    <xf numFmtId="167" fontId="9" fillId="0" borderId="2" xfId="11" applyNumberFormat="1" applyFont="1" applyBorder="1" applyAlignment="1">
      <alignment horizontal="right" vertical="center" wrapText="1"/>
    </xf>
    <xf numFmtId="167" fontId="7" fillId="2" borderId="2" xfId="17" applyNumberFormat="1" applyFont="1" applyFill="1" applyBorder="1" applyAlignment="1">
      <alignment horizontal="left" vertical="center" wrapText="1"/>
    </xf>
    <xf numFmtId="0" fontId="10" fillId="0" borderId="2" xfId="11" applyFont="1" applyBorder="1" applyAlignment="1">
      <alignment horizontal="right" vertical="center" wrapText="1"/>
    </xf>
    <xf numFmtId="167" fontId="9" fillId="0" borderId="2" xfId="17" applyNumberFormat="1" applyFont="1" applyFill="1" applyBorder="1" applyAlignment="1">
      <alignment horizontal="right" vertical="center" wrapText="1"/>
    </xf>
    <xf numFmtId="0" fontId="9" fillId="3" borderId="4" xfId="19" applyFont="1" applyFill="1" applyBorder="1" applyAlignment="1">
      <alignment horizontal="left" vertical="center" wrapText="1"/>
    </xf>
    <xf numFmtId="167" fontId="27" fillId="0" borderId="0" xfId="11" applyNumberFormat="1" applyFont="1" applyAlignment="1">
      <alignment horizontal="center" vertical="center" wrapText="1"/>
    </xf>
    <xf numFmtId="168" fontId="27" fillId="0" borderId="0" xfId="11" applyNumberFormat="1" applyFont="1" applyAlignment="1">
      <alignment horizontal="center" vertical="center" wrapText="1"/>
    </xf>
    <xf numFmtId="3" fontId="9" fillId="0" borderId="2" xfId="11" applyNumberFormat="1" applyFont="1" applyBorder="1" applyAlignment="1">
      <alignment horizontal="right" vertical="center"/>
    </xf>
    <xf numFmtId="0" fontId="9" fillId="0" borderId="2" xfId="11" applyFont="1" applyBorder="1" applyAlignment="1">
      <alignment horizontal="left" vertical="center"/>
    </xf>
    <xf numFmtId="0" fontId="9" fillId="0" borderId="2" xfId="11" applyFont="1" applyBorder="1" applyAlignment="1">
      <alignment horizontal="center" vertical="center"/>
    </xf>
    <xf numFmtId="0" fontId="16" fillId="0" borderId="0" xfId="11" applyFont="1" applyAlignment="1">
      <alignment horizontal="left" vertical="top"/>
    </xf>
    <xf numFmtId="0" fontId="36" fillId="0" borderId="0" xfId="11" applyFont="1" applyAlignment="1">
      <alignment horizontal="center" vertical="center" wrapText="1"/>
    </xf>
    <xf numFmtId="3" fontId="16" fillId="0" borderId="0" xfId="11" applyNumberFormat="1" applyFont="1" applyAlignment="1">
      <alignment horizontal="left" vertical="top"/>
    </xf>
    <xf numFmtId="0" fontId="36" fillId="0" borderId="0" xfId="11" applyFont="1" applyAlignment="1">
      <alignment horizontal="left" vertical="top"/>
    </xf>
    <xf numFmtId="0" fontId="36" fillId="0" borderId="0" xfId="11" applyFont="1" applyAlignment="1">
      <alignment horizontal="right" vertical="center" wrapText="1"/>
    </xf>
    <xf numFmtId="0" fontId="7" fillId="0" borderId="8" xfId="11" applyFont="1" applyBorder="1" applyAlignment="1">
      <alignment horizontal="center" vertical="center" wrapText="1"/>
    </xf>
    <xf numFmtId="2" fontId="7" fillId="2" borderId="2" xfId="15" applyNumberFormat="1" applyFont="1" applyFill="1" applyBorder="1" applyAlignment="1">
      <alignment horizontal="right" vertical="center" wrapText="1"/>
    </xf>
    <xf numFmtId="2" fontId="7" fillId="2" borderId="2" xfId="17" applyNumberFormat="1" applyFont="1" applyFill="1" applyBorder="1" applyAlignment="1">
      <alignment horizontal="right" vertical="center" wrapText="1"/>
    </xf>
    <xf numFmtId="166" fontId="9" fillId="0" borderId="2" xfId="11" applyNumberFormat="1" applyFont="1" applyBorder="1" applyAlignment="1">
      <alignment horizontal="right" vertical="center" wrapText="1"/>
    </xf>
    <xf numFmtId="2" fontId="9" fillId="0" borderId="2" xfId="11" applyNumberFormat="1" applyFont="1" applyBorder="1" applyAlignment="1">
      <alignment horizontal="right" vertical="center" wrapText="1"/>
    </xf>
    <xf numFmtId="166" fontId="7" fillId="0" borderId="2" xfId="11" applyNumberFormat="1" applyFont="1" applyBorder="1" applyAlignment="1">
      <alignment horizontal="right" vertical="center" wrapText="1"/>
    </xf>
    <xf numFmtId="166" fontId="7" fillId="2" borderId="2" xfId="11" applyNumberFormat="1" applyFont="1" applyFill="1" applyBorder="1" applyAlignment="1">
      <alignment horizontal="right" vertical="center" wrapText="1"/>
    </xf>
    <xf numFmtId="2" fontId="7" fillId="2" borderId="2" xfId="11" applyNumberFormat="1" applyFont="1" applyFill="1" applyBorder="1" applyAlignment="1">
      <alignment horizontal="right" vertical="center" wrapText="1"/>
    </xf>
    <xf numFmtId="166" fontId="10" fillId="0" borderId="2" xfId="11" applyNumberFormat="1" applyFont="1" applyBorder="1" applyAlignment="1">
      <alignment horizontal="right" vertical="center" wrapText="1"/>
    </xf>
    <xf numFmtId="166" fontId="10" fillId="0" borderId="2" xfId="21" applyNumberFormat="1" applyFont="1" applyBorder="1" applyAlignment="1">
      <alignment horizontal="right" vertical="center" wrapText="1"/>
    </xf>
    <xf numFmtId="2" fontId="10" fillId="0" borderId="2" xfId="21" applyNumberFormat="1" applyFont="1" applyBorder="1" applyAlignment="1">
      <alignment horizontal="right" vertical="center" wrapText="1"/>
    </xf>
    <xf numFmtId="0" fontId="10" fillId="0" borderId="6" xfId="11" quotePrefix="1" applyFont="1" applyBorder="1" applyAlignment="1">
      <alignment horizontal="center" vertical="center" wrapText="1"/>
    </xf>
    <xf numFmtId="3" fontId="7" fillId="0" borderId="3" xfId="12" applyNumberFormat="1" applyFont="1" applyFill="1" applyBorder="1" applyAlignment="1">
      <alignment horizontal="right" vertical="center" wrapText="1"/>
    </xf>
    <xf numFmtId="3" fontId="7" fillId="2" borderId="4" xfId="12" applyNumberFormat="1" applyFont="1" applyFill="1" applyBorder="1" applyAlignment="1">
      <alignment horizontal="right" vertical="center"/>
    </xf>
    <xf numFmtId="3" fontId="9" fillId="0" borderId="4" xfId="12" applyNumberFormat="1" applyFont="1" applyFill="1" applyBorder="1" applyAlignment="1">
      <alignment horizontal="right" vertical="center"/>
    </xf>
    <xf numFmtId="3" fontId="10" fillId="0" borderId="4" xfId="12" applyNumberFormat="1" applyFont="1" applyFill="1" applyBorder="1" applyAlignment="1">
      <alignment horizontal="right" vertical="center"/>
    </xf>
    <xf numFmtId="3" fontId="10" fillId="0" borderId="5" xfId="12" applyNumberFormat="1" applyFont="1" applyFill="1" applyBorder="1" applyAlignment="1">
      <alignment horizontal="right" vertical="center"/>
    </xf>
    <xf numFmtId="166" fontId="7" fillId="0" borderId="2" xfId="21" applyNumberFormat="1" applyFont="1" applyBorder="1" applyAlignment="1">
      <alignment horizontal="right" vertical="center" wrapText="1"/>
    </xf>
    <xf numFmtId="1" fontId="7" fillId="0" borderId="2" xfId="21" applyNumberFormat="1" applyFont="1" applyBorder="1" applyAlignment="1">
      <alignment horizontal="right" vertical="center"/>
    </xf>
    <xf numFmtId="0" fontId="7" fillId="0" borderId="8" xfId="11" quotePrefix="1" applyFont="1" applyBorder="1" applyAlignment="1">
      <alignment horizontal="center" vertical="center"/>
    </xf>
    <xf numFmtId="3" fontId="7" fillId="2" borderId="2" xfId="11" applyNumberFormat="1" applyFont="1" applyFill="1" applyBorder="1" applyAlignment="1">
      <alignment horizontal="right" vertical="center" wrapText="1"/>
    </xf>
    <xf numFmtId="3" fontId="9" fillId="0" borderId="2" xfId="11" applyNumberFormat="1" applyFont="1" applyBorder="1" applyAlignment="1">
      <alignment horizontal="right" vertical="center" wrapText="1"/>
    </xf>
    <xf numFmtId="3" fontId="10" fillId="0" borderId="2" xfId="21" applyNumberFormat="1" applyFont="1" applyFill="1" applyBorder="1" applyAlignment="1">
      <alignment horizontal="right" vertical="center" wrapText="1"/>
    </xf>
    <xf numFmtId="3" fontId="10" fillId="0" borderId="2" xfId="17" applyNumberFormat="1" applyFont="1" applyFill="1" applyBorder="1" applyAlignment="1">
      <alignment horizontal="right" vertical="center" wrapText="1"/>
    </xf>
    <xf numFmtId="0" fontId="30" fillId="0" borderId="0" xfId="11" applyFont="1" applyAlignment="1">
      <alignment horizontal="center" vertical="center"/>
    </xf>
    <xf numFmtId="0" fontId="30" fillId="0" borderId="0" xfId="11" applyFont="1" applyAlignment="1">
      <alignment horizontal="center" vertical="center" wrapText="1"/>
    </xf>
    <xf numFmtId="0" fontId="15" fillId="0" borderId="1" xfId="11" applyFont="1" applyBorder="1" applyAlignment="1">
      <alignment horizontal="right" vertical="center"/>
    </xf>
    <xf numFmtId="0" fontId="12" fillId="0" borderId="6" xfId="11" applyFont="1" applyBorder="1" applyAlignment="1">
      <alignment horizontal="center" vertical="center"/>
    </xf>
    <xf numFmtId="0" fontId="12" fillId="0" borderId="8" xfId="11" applyFont="1" applyBorder="1" applyAlignment="1">
      <alignment horizontal="center" vertical="center"/>
    </xf>
    <xf numFmtId="0" fontId="12" fillId="0" borderId="6" xfId="11" applyFont="1" applyBorder="1" applyAlignment="1">
      <alignment horizontal="center" vertical="center" wrapText="1"/>
    </xf>
    <xf numFmtId="0" fontId="12" fillId="0" borderId="8" xfId="11" applyFont="1" applyBorder="1" applyAlignment="1">
      <alignment horizontal="center" vertical="center" wrapText="1"/>
    </xf>
    <xf numFmtId="0" fontId="7" fillId="0" borderId="2" xfId="11" applyFont="1" applyBorder="1" applyAlignment="1">
      <alignment horizontal="center" vertical="center" wrapText="1"/>
    </xf>
    <xf numFmtId="0" fontId="15" fillId="0" borderId="1" xfId="11" applyFont="1" applyBorder="1" applyAlignment="1">
      <alignment horizontal="right" vertical="center" wrapText="1"/>
    </xf>
    <xf numFmtId="0" fontId="7" fillId="0" borderId="12" xfId="11" applyFont="1" applyBorder="1" applyAlignment="1">
      <alignment horizontal="center" vertical="center" wrapText="1"/>
    </xf>
    <xf numFmtId="0" fontId="7" fillId="0" borderId="13" xfId="11" applyFont="1" applyBorder="1" applyAlignment="1">
      <alignment horizontal="center" vertical="center" wrapText="1"/>
    </xf>
    <xf numFmtId="0" fontId="32" fillId="0" borderId="1" xfId="11" applyFont="1" applyBorder="1" applyAlignment="1">
      <alignment horizontal="right" vertical="center"/>
    </xf>
    <xf numFmtId="0" fontId="12" fillId="0" borderId="2" xfId="11" applyFont="1" applyBorder="1" applyAlignment="1">
      <alignment horizontal="center" vertical="center" wrapText="1"/>
    </xf>
    <xf numFmtId="0" fontId="14" fillId="0" borderId="2" xfId="11" applyFont="1" applyBorder="1" applyAlignment="1">
      <alignment horizontal="center" vertical="center" wrapText="1"/>
    </xf>
    <xf numFmtId="0" fontId="7" fillId="0" borderId="9"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16" xfId="11" applyFont="1" applyBorder="1" applyAlignment="1">
      <alignment horizontal="center" vertical="center" wrapText="1"/>
    </xf>
    <xf numFmtId="0" fontId="35" fillId="0" borderId="0" xfId="11" applyFont="1" applyAlignment="1">
      <alignment horizontal="center" vertical="center"/>
    </xf>
    <xf numFmtId="0" fontId="19" fillId="0" borderId="1" xfId="11" applyFont="1" applyBorder="1" applyAlignment="1">
      <alignment horizontal="right"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8" xfId="11" applyFont="1" applyBorder="1" applyAlignment="1">
      <alignment horizontal="center" vertical="center"/>
    </xf>
    <xf numFmtId="0" fontId="7" fillId="0" borderId="2" xfId="11" applyFont="1" applyBorder="1" applyAlignment="1">
      <alignment horizontal="center" vertical="center"/>
    </xf>
    <xf numFmtId="0" fontId="9" fillId="0" borderId="2" xfId="11" applyFont="1" applyBorder="1" applyAlignment="1">
      <alignment horizontal="center" vertical="center" wrapText="1"/>
    </xf>
    <xf numFmtId="0" fontId="35" fillId="0" borderId="0" xfId="11" applyFont="1" applyAlignment="1">
      <alignment horizontal="center" vertical="center" wrapText="1"/>
    </xf>
    <xf numFmtId="0" fontId="12" fillId="0" borderId="7" xfId="11" applyFont="1" applyBorder="1" applyAlignment="1">
      <alignment horizontal="center" vertical="center"/>
    </xf>
    <xf numFmtId="0" fontId="7" fillId="0" borderId="14"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7" xfId="11" applyFont="1" applyBorder="1" applyAlignment="1">
      <alignment horizontal="center" vertical="center" wrapText="1"/>
    </xf>
    <xf numFmtId="0" fontId="7" fillId="0" borderId="8" xfId="11" applyFont="1" applyBorder="1" applyAlignment="1">
      <alignment horizontal="center" vertical="center" wrapText="1"/>
    </xf>
    <xf numFmtId="0" fontId="9" fillId="0" borderId="12" xfId="11" applyFont="1" applyBorder="1" applyAlignment="1">
      <alignment horizontal="center" vertical="center" wrapText="1"/>
    </xf>
    <xf numFmtId="0" fontId="9" fillId="0" borderId="13" xfId="11" applyFont="1" applyBorder="1" applyAlignment="1">
      <alignment horizontal="center" vertical="center" wrapText="1"/>
    </xf>
    <xf numFmtId="0" fontId="7" fillId="0" borderId="10" xfId="11" applyFont="1" applyBorder="1" applyAlignment="1">
      <alignment horizontal="center" vertical="center" wrapText="1"/>
    </xf>
    <xf numFmtId="0" fontId="7" fillId="0" borderId="1" xfId="11" applyFont="1" applyBorder="1" applyAlignment="1">
      <alignment horizontal="center" vertical="center" wrapText="1"/>
    </xf>
  </cellXfs>
  <cellStyles count="22">
    <cellStyle name="Comma" xfId="21" builtinId="3"/>
    <cellStyle name="Comma 10 10" xfId="2" xr:uid="{00000000-0005-0000-0000-000000000000}"/>
    <cellStyle name="Comma 17 2" xfId="4" xr:uid="{00000000-0005-0000-0000-000001000000}"/>
    <cellStyle name="Comma 2" xfId="5" xr:uid="{00000000-0005-0000-0000-000002000000}"/>
    <cellStyle name="Comma 3" xfId="12" xr:uid="{00000000-0005-0000-0000-000003000000}"/>
    <cellStyle name="Comma 3 2" xfId="16" xr:uid="{00000000-0005-0000-0000-000004000000}"/>
    <cellStyle name="Comma 4" xfId="15" xr:uid="{00000000-0005-0000-0000-000005000000}"/>
    <cellStyle name="Comma 67" xfId="17" xr:uid="{00000000-0005-0000-0000-000006000000}"/>
    <cellStyle name="Normal" xfId="0" builtinId="0"/>
    <cellStyle name="Normal 2" xfId="3" xr:uid="{00000000-0005-0000-0000-000008000000}"/>
    <cellStyle name="Normal 2 2" xfId="9" xr:uid="{00000000-0005-0000-0000-000009000000}"/>
    <cellStyle name="Normal 3" xfId="6" xr:uid="{00000000-0005-0000-0000-00000A000000}"/>
    <cellStyle name="Normal 3 2" xfId="8" xr:uid="{00000000-0005-0000-0000-00000B000000}"/>
    <cellStyle name="Normal 4" xfId="11" xr:uid="{00000000-0005-0000-0000-00000C000000}"/>
    <cellStyle name="Normal 5" xfId="13" xr:uid="{00000000-0005-0000-0000-00000D000000}"/>
    <cellStyle name="Normal 6" xfId="18" xr:uid="{00000000-0005-0000-0000-00000E000000}"/>
    <cellStyle name="Normal 69" xfId="1" xr:uid="{00000000-0005-0000-0000-00000F000000}"/>
    <cellStyle name="Normal 69 2" xfId="7" xr:uid="{00000000-0005-0000-0000-000010000000}"/>
    <cellStyle name="Normal 69 2 2" xfId="10" xr:uid="{00000000-0005-0000-0000-000011000000}"/>
    <cellStyle name="Normal 70" xfId="14" xr:uid="{00000000-0005-0000-0000-000012000000}"/>
    <cellStyle name="Normal 70 2" xfId="20" xr:uid="{00000000-0005-0000-0000-000013000000}"/>
    <cellStyle name="Normal 71" xfId="19" xr:uid="{00000000-0005-0000-0000-000014000000}"/>
  </cellStyles>
  <dxfs count="0"/>
  <tableStyles count="0" defaultTableStyle="TableStyleMedium9" defaultPivotStyle="PivotStyleLight16"/>
  <colors>
    <mruColors>
      <color rgb="FFDDFFFF"/>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
  <sheetViews>
    <sheetView showZeros="0" tabSelected="1" zoomScale="85" zoomScaleNormal="85" workbookViewId="0">
      <pane xSplit="5" ySplit="5" topLeftCell="F6" activePane="bottomRight" state="frozen"/>
      <selection pane="topRight" activeCell="J1" sqref="J1"/>
      <selection pane="bottomLeft" activeCell="A7" sqref="A7"/>
      <selection pane="bottomRight" activeCell="E11" sqref="E11"/>
    </sheetView>
  </sheetViews>
  <sheetFormatPr defaultColWidth="9.33203125" defaultRowHeight="16.5" x14ac:dyDescent="0.2"/>
  <cols>
    <col min="1" max="1" width="5.1640625" style="2" bestFit="1" customWidth="1"/>
    <col min="2" max="2" width="76.83203125" style="1" customWidth="1"/>
    <col min="3" max="4" width="17.83203125" style="1" customWidth="1"/>
    <col min="5" max="6" width="14.6640625" style="175" customWidth="1"/>
    <col min="7" max="7" width="14.5" style="1" customWidth="1"/>
    <col min="8" max="16384" width="9.33203125" style="1"/>
  </cols>
  <sheetData>
    <row r="1" spans="1:7" s="91" customFormat="1" ht="22.5" customHeight="1" x14ac:dyDescent="0.2">
      <c r="A1" s="204" t="s">
        <v>0</v>
      </c>
      <c r="B1" s="204"/>
      <c r="C1" s="204"/>
      <c r="D1" s="204"/>
      <c r="E1" s="204"/>
      <c r="F1" s="204"/>
      <c r="G1" s="204"/>
    </row>
    <row r="2" spans="1:7" s="92" customFormat="1" ht="44.25" customHeight="1" x14ac:dyDescent="0.2">
      <c r="A2" s="205" t="s">
        <v>83</v>
      </c>
      <c r="B2" s="205"/>
      <c r="C2" s="205"/>
      <c r="D2" s="205"/>
      <c r="E2" s="205"/>
      <c r="F2" s="205"/>
      <c r="G2" s="205"/>
    </row>
    <row r="3" spans="1:7" s="94" customFormat="1" ht="23.25" customHeight="1" x14ac:dyDescent="0.2">
      <c r="A3" s="93"/>
      <c r="D3" s="206" t="s">
        <v>27</v>
      </c>
      <c r="E3" s="206"/>
      <c r="F3" s="206"/>
      <c r="G3" s="206"/>
    </row>
    <row r="4" spans="1:7" s="4" customFormat="1" ht="32.25" customHeight="1" x14ac:dyDescent="0.2">
      <c r="A4" s="207" t="s">
        <v>22</v>
      </c>
      <c r="B4" s="207" t="s">
        <v>23</v>
      </c>
      <c r="C4" s="209" t="s">
        <v>26</v>
      </c>
      <c r="D4" s="209" t="s">
        <v>112</v>
      </c>
      <c r="E4" s="211" t="s">
        <v>58</v>
      </c>
      <c r="F4" s="211"/>
      <c r="G4" s="209" t="s">
        <v>24</v>
      </c>
    </row>
    <row r="5" spans="1:7" s="4" customFormat="1" ht="40.5" customHeight="1" x14ac:dyDescent="0.2">
      <c r="A5" s="208"/>
      <c r="B5" s="208"/>
      <c r="C5" s="210"/>
      <c r="D5" s="210"/>
      <c r="E5" s="65" t="s">
        <v>101</v>
      </c>
      <c r="F5" s="65" t="s">
        <v>102</v>
      </c>
      <c r="G5" s="210"/>
    </row>
    <row r="6" spans="1:7" s="80" customFormat="1" ht="20.25" customHeight="1" x14ac:dyDescent="0.2">
      <c r="A6" s="78" t="s">
        <v>38</v>
      </c>
      <c r="B6" s="78" t="s">
        <v>39</v>
      </c>
      <c r="C6" s="79" t="s">
        <v>8</v>
      </c>
      <c r="D6" s="79" t="s">
        <v>9</v>
      </c>
      <c r="E6" s="191" t="s">
        <v>65</v>
      </c>
      <c r="F6" s="191" t="s">
        <v>104</v>
      </c>
      <c r="G6" s="79" t="s">
        <v>80</v>
      </c>
    </row>
    <row r="7" spans="1:7" s="5" customFormat="1" ht="36" customHeight="1" x14ac:dyDescent="0.2">
      <c r="A7" s="8"/>
      <c r="B7" s="8" t="s">
        <v>17</v>
      </c>
      <c r="C7" s="22">
        <f t="shared" ref="C7:F7" si="0">C8+C11</f>
        <v>64358</v>
      </c>
      <c r="D7" s="22">
        <f t="shared" si="0"/>
        <v>64358</v>
      </c>
      <c r="E7" s="192">
        <f t="shared" si="0"/>
        <v>934</v>
      </c>
      <c r="F7" s="192">
        <f t="shared" si="0"/>
        <v>934</v>
      </c>
      <c r="G7" s="9"/>
    </row>
    <row r="8" spans="1:7" s="5" customFormat="1" ht="36" customHeight="1" x14ac:dyDescent="0.2">
      <c r="A8" s="10" t="s">
        <v>1</v>
      </c>
      <c r="B8" s="11" t="s">
        <v>7</v>
      </c>
      <c r="C8" s="23">
        <f t="shared" ref="C8:D8" si="1">C9</f>
        <v>63424</v>
      </c>
      <c r="D8" s="23">
        <f t="shared" si="1"/>
        <v>64358</v>
      </c>
      <c r="E8" s="193">
        <f>E9</f>
        <v>934</v>
      </c>
      <c r="F8" s="193"/>
      <c r="G8" s="12"/>
    </row>
    <row r="9" spans="1:7" s="5" customFormat="1" ht="36" customHeight="1" x14ac:dyDescent="0.2">
      <c r="A9" s="16" t="s">
        <v>29</v>
      </c>
      <c r="B9" s="17" t="s">
        <v>30</v>
      </c>
      <c r="C9" s="25">
        <f t="shared" ref="C9:E9" si="2">C10</f>
        <v>63424</v>
      </c>
      <c r="D9" s="25">
        <f t="shared" si="2"/>
        <v>64358</v>
      </c>
      <c r="E9" s="194">
        <f t="shared" si="2"/>
        <v>934</v>
      </c>
      <c r="F9" s="194"/>
      <c r="G9" s="18"/>
    </row>
    <row r="10" spans="1:7" s="6" customFormat="1" ht="36" customHeight="1" x14ac:dyDescent="0.2">
      <c r="A10" s="13">
        <v>1</v>
      </c>
      <c r="B10" s="14" t="s">
        <v>18</v>
      </c>
      <c r="C10" s="24">
        <v>63424</v>
      </c>
      <c r="D10" s="24">
        <v>64358</v>
      </c>
      <c r="E10" s="195">
        <f>D10-C10</f>
        <v>934</v>
      </c>
      <c r="F10" s="195"/>
      <c r="G10" s="15"/>
    </row>
    <row r="11" spans="1:7" s="6" customFormat="1" ht="36" customHeight="1" x14ac:dyDescent="0.2">
      <c r="A11" s="10" t="s">
        <v>3</v>
      </c>
      <c r="B11" s="11" t="s">
        <v>31</v>
      </c>
      <c r="C11" s="23">
        <f t="shared" ref="C11:F11" si="3">C12</f>
        <v>934</v>
      </c>
      <c r="D11" s="23">
        <f t="shared" si="3"/>
        <v>0</v>
      </c>
      <c r="E11" s="193">
        <f t="shared" si="3"/>
        <v>0</v>
      </c>
      <c r="F11" s="193">
        <f t="shared" si="3"/>
        <v>934</v>
      </c>
      <c r="G11" s="12"/>
    </row>
    <row r="12" spans="1:7" s="7" customFormat="1" ht="36" customHeight="1" x14ac:dyDescent="0.2">
      <c r="A12" s="16" t="s">
        <v>16</v>
      </c>
      <c r="B12" s="17" t="s">
        <v>32</v>
      </c>
      <c r="C12" s="25">
        <f t="shared" ref="C12" si="4">C13</f>
        <v>934</v>
      </c>
      <c r="D12" s="25">
        <f t="shared" ref="D12:F12" si="5">D13</f>
        <v>0</v>
      </c>
      <c r="E12" s="194">
        <f t="shared" si="5"/>
        <v>0</v>
      </c>
      <c r="F12" s="194">
        <f t="shared" si="5"/>
        <v>934</v>
      </c>
      <c r="G12" s="18"/>
    </row>
    <row r="13" spans="1:7" s="6" customFormat="1" ht="36" customHeight="1" x14ac:dyDescent="0.2">
      <c r="A13" s="19">
        <v>1</v>
      </c>
      <c r="B13" s="20" t="s">
        <v>33</v>
      </c>
      <c r="C13" s="26">
        <v>934</v>
      </c>
      <c r="D13" s="26"/>
      <c r="E13" s="196"/>
      <c r="F13" s="196">
        <f>C13-D13</f>
        <v>934</v>
      </c>
      <c r="G13" s="21"/>
    </row>
  </sheetData>
  <mergeCells count="9">
    <mergeCell ref="A1:G1"/>
    <mergeCell ref="A2:G2"/>
    <mergeCell ref="D3:G3"/>
    <mergeCell ref="B4:B5"/>
    <mergeCell ref="A4:A5"/>
    <mergeCell ref="C4:C5"/>
    <mergeCell ref="D4:D5"/>
    <mergeCell ref="G4:G5"/>
    <mergeCell ref="E4:F4"/>
  </mergeCells>
  <pageMargins left="0.59055118110236227" right="0.39370078740157483" top="0.78740157480314965" bottom="0.59055118110236227" header="0.31496062992125984" footer="0.43307086614173229"/>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
  <sheetViews>
    <sheetView showZeros="0" zoomScale="85" zoomScaleNormal="85" workbookViewId="0">
      <pane xSplit="2" ySplit="6" topLeftCell="C7" activePane="bottomRight" state="frozen"/>
      <selection pane="topRight" activeCell="C1" sqref="C1"/>
      <selection pane="bottomLeft" activeCell="A8" sqref="A8"/>
      <selection pane="bottomRight" activeCell="D9" sqref="D9"/>
    </sheetView>
  </sheetViews>
  <sheetFormatPr defaultColWidth="9.33203125" defaultRowHeight="16.5" x14ac:dyDescent="0.2"/>
  <cols>
    <col min="1" max="1" width="5.1640625" style="2" bestFit="1" customWidth="1"/>
    <col min="2" max="2" width="69" style="1" customWidth="1"/>
    <col min="3" max="3" width="21.33203125" style="1" customWidth="1"/>
    <col min="4" max="4" width="19.83203125" style="1" customWidth="1"/>
    <col min="5" max="6" width="14.6640625" style="175" customWidth="1"/>
    <col min="7" max="7" width="14.33203125" style="1" customWidth="1"/>
    <col min="8" max="16384" width="9.33203125" style="1"/>
  </cols>
  <sheetData>
    <row r="1" spans="1:7" s="91" customFormat="1" ht="19.5" customHeight="1" x14ac:dyDescent="0.2">
      <c r="A1" s="204" t="s">
        <v>78</v>
      </c>
      <c r="B1" s="204"/>
      <c r="C1" s="204"/>
      <c r="D1" s="204"/>
      <c r="E1" s="204"/>
      <c r="F1" s="204"/>
      <c r="G1" s="204"/>
    </row>
    <row r="2" spans="1:7" s="92" customFormat="1" ht="39" customHeight="1" x14ac:dyDescent="0.2">
      <c r="A2" s="205" t="s">
        <v>84</v>
      </c>
      <c r="B2" s="205"/>
      <c r="C2" s="205"/>
      <c r="D2" s="205"/>
      <c r="E2" s="205"/>
      <c r="F2" s="205"/>
      <c r="G2" s="205"/>
    </row>
    <row r="3" spans="1:7" s="94" customFormat="1" ht="23.25" customHeight="1" x14ac:dyDescent="0.2">
      <c r="A3" s="93"/>
      <c r="D3" s="212" t="s">
        <v>27</v>
      </c>
      <c r="E3" s="212"/>
      <c r="F3" s="212"/>
      <c r="G3" s="212"/>
    </row>
    <row r="4" spans="1:7" s="4" customFormat="1" ht="27.75" customHeight="1" x14ac:dyDescent="0.2">
      <c r="A4" s="207" t="s">
        <v>22</v>
      </c>
      <c r="B4" s="207" t="s">
        <v>23</v>
      </c>
      <c r="C4" s="209" t="s">
        <v>28</v>
      </c>
      <c r="D4" s="209" t="s">
        <v>113</v>
      </c>
      <c r="E4" s="213" t="s">
        <v>58</v>
      </c>
      <c r="F4" s="214"/>
      <c r="G4" s="209" t="s">
        <v>24</v>
      </c>
    </row>
    <row r="5" spans="1:7" s="4" customFormat="1" ht="39" customHeight="1" x14ac:dyDescent="0.2">
      <c r="A5" s="208"/>
      <c r="B5" s="208"/>
      <c r="C5" s="210"/>
      <c r="D5" s="210"/>
      <c r="E5" s="180" t="s">
        <v>103</v>
      </c>
      <c r="F5" s="180" t="s">
        <v>102</v>
      </c>
      <c r="G5" s="210"/>
    </row>
    <row r="6" spans="1:7" s="80" customFormat="1" ht="20.25" customHeight="1" x14ac:dyDescent="0.2">
      <c r="A6" s="78" t="s">
        <v>38</v>
      </c>
      <c r="B6" s="78" t="s">
        <v>39</v>
      </c>
      <c r="C6" s="79" t="s">
        <v>8</v>
      </c>
      <c r="D6" s="79" t="s">
        <v>9</v>
      </c>
      <c r="E6" s="191" t="s">
        <v>65</v>
      </c>
      <c r="F6" s="191" t="s">
        <v>104</v>
      </c>
      <c r="G6" s="79" t="s">
        <v>80</v>
      </c>
    </row>
    <row r="7" spans="1:7" s="5" customFormat="1" ht="30" customHeight="1" x14ac:dyDescent="0.2">
      <c r="A7" s="8"/>
      <c r="B7" s="8" t="s">
        <v>17</v>
      </c>
      <c r="C7" s="22">
        <f t="shared" ref="C7:F7" si="0">C8+C11</f>
        <v>43604</v>
      </c>
      <c r="D7" s="22">
        <f t="shared" si="0"/>
        <v>43604</v>
      </c>
      <c r="E7" s="192">
        <f t="shared" si="0"/>
        <v>3283</v>
      </c>
      <c r="F7" s="192">
        <f t="shared" si="0"/>
        <v>3283</v>
      </c>
      <c r="G7" s="9"/>
    </row>
    <row r="8" spans="1:7" s="5" customFormat="1" ht="39.950000000000003" customHeight="1" x14ac:dyDescent="0.2">
      <c r="A8" s="10" t="s">
        <v>1</v>
      </c>
      <c r="B8" s="11" t="s">
        <v>7</v>
      </c>
      <c r="C8" s="23">
        <f t="shared" ref="C8:F9" si="1">C9</f>
        <v>40321</v>
      </c>
      <c r="D8" s="23">
        <f t="shared" si="1"/>
        <v>43604</v>
      </c>
      <c r="E8" s="193">
        <f t="shared" si="1"/>
        <v>3283</v>
      </c>
      <c r="F8" s="193">
        <f t="shared" si="1"/>
        <v>0</v>
      </c>
      <c r="G8" s="12"/>
    </row>
    <row r="9" spans="1:7" s="5" customFormat="1" ht="39.950000000000003" customHeight="1" x14ac:dyDescent="0.2">
      <c r="A9" s="16" t="s">
        <v>29</v>
      </c>
      <c r="B9" s="17" t="s">
        <v>30</v>
      </c>
      <c r="C9" s="25">
        <f t="shared" si="1"/>
        <v>40321</v>
      </c>
      <c r="D9" s="25">
        <f t="shared" si="1"/>
        <v>43604</v>
      </c>
      <c r="E9" s="194">
        <f t="shared" si="1"/>
        <v>3283</v>
      </c>
      <c r="F9" s="194">
        <f t="shared" si="1"/>
        <v>0</v>
      </c>
      <c r="G9" s="18"/>
    </row>
    <row r="10" spans="1:7" s="6" customFormat="1" ht="39.950000000000003" customHeight="1" x14ac:dyDescent="0.2">
      <c r="A10" s="13">
        <v>1</v>
      </c>
      <c r="B10" s="14" t="s">
        <v>18</v>
      </c>
      <c r="C10" s="24">
        <v>40321</v>
      </c>
      <c r="D10" s="24">
        <f>C10+3283</f>
        <v>43604</v>
      </c>
      <c r="E10" s="195">
        <f>D10-C10</f>
        <v>3283</v>
      </c>
      <c r="F10" s="195"/>
      <c r="G10" s="15"/>
    </row>
    <row r="11" spans="1:7" s="6" customFormat="1" ht="39.950000000000003" customHeight="1" x14ac:dyDescent="0.2">
      <c r="A11" s="10" t="s">
        <v>3</v>
      </c>
      <c r="B11" s="11" t="s">
        <v>31</v>
      </c>
      <c r="C11" s="23">
        <f t="shared" ref="C11:F12" si="2">C12</f>
        <v>3283</v>
      </c>
      <c r="D11" s="23">
        <f t="shared" si="2"/>
        <v>0</v>
      </c>
      <c r="E11" s="193">
        <f t="shared" si="2"/>
        <v>0</v>
      </c>
      <c r="F11" s="193">
        <f t="shared" si="2"/>
        <v>3283</v>
      </c>
      <c r="G11" s="12"/>
    </row>
    <row r="12" spans="1:7" s="7" customFormat="1" ht="39.950000000000003" customHeight="1" x14ac:dyDescent="0.2">
      <c r="A12" s="16" t="s">
        <v>16</v>
      </c>
      <c r="B12" s="17" t="s">
        <v>32</v>
      </c>
      <c r="C12" s="25">
        <f t="shared" si="2"/>
        <v>3283</v>
      </c>
      <c r="D12" s="25">
        <f t="shared" si="2"/>
        <v>0</v>
      </c>
      <c r="E12" s="194">
        <f t="shared" si="2"/>
        <v>0</v>
      </c>
      <c r="F12" s="194">
        <f t="shared" si="2"/>
        <v>3283</v>
      </c>
      <c r="G12" s="18"/>
    </row>
    <row r="13" spans="1:7" s="6" customFormat="1" ht="39.950000000000003" customHeight="1" x14ac:dyDescent="0.2">
      <c r="A13" s="19">
        <v>1</v>
      </c>
      <c r="B13" s="20" t="s">
        <v>33</v>
      </c>
      <c r="C13" s="26">
        <v>3283</v>
      </c>
      <c r="D13" s="26"/>
      <c r="E13" s="196"/>
      <c r="F13" s="196">
        <f>C13-D13</f>
        <v>3283</v>
      </c>
      <c r="G13" s="21"/>
    </row>
  </sheetData>
  <mergeCells count="9">
    <mergeCell ref="A1:G1"/>
    <mergeCell ref="A2:G2"/>
    <mergeCell ref="D3:G3"/>
    <mergeCell ref="A4:A5"/>
    <mergeCell ref="B4:B5"/>
    <mergeCell ref="G4:G5"/>
    <mergeCell ref="C4:C5"/>
    <mergeCell ref="D4:D5"/>
    <mergeCell ref="E4:F4"/>
  </mergeCells>
  <pageMargins left="0.59055118110236227" right="0.39370078740157483" top="0.78740157480314965" bottom="0.59055118110236227"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
  <sheetViews>
    <sheetView showZeros="0" zoomScale="85" zoomScaleNormal="85" workbookViewId="0">
      <pane xSplit="2" ySplit="7" topLeftCell="C8" activePane="bottomRight" state="frozen"/>
      <selection pane="topRight" activeCell="C1" sqref="C1"/>
      <selection pane="bottomLeft" activeCell="A9" sqref="A9"/>
      <selection pane="bottomRight" activeCell="H13" sqref="H13"/>
    </sheetView>
  </sheetViews>
  <sheetFormatPr defaultColWidth="10.33203125" defaultRowHeight="15" x14ac:dyDescent="0.2"/>
  <cols>
    <col min="1" max="1" width="5.83203125" style="27" bestFit="1" customWidth="1"/>
    <col min="2" max="2" width="70.33203125" style="28" customWidth="1"/>
    <col min="3" max="3" width="14.5" style="27" customWidth="1"/>
    <col min="4" max="6" width="15.33203125" style="27" customWidth="1"/>
    <col min="7" max="8" width="11.6640625" style="176" customWidth="1"/>
    <col min="9" max="9" width="9.5" style="27" customWidth="1"/>
    <col min="10" max="16384" width="10.33203125" style="27"/>
  </cols>
  <sheetData>
    <row r="1" spans="1:9" s="77" customFormat="1" ht="17.45" customHeight="1" x14ac:dyDescent="0.2">
      <c r="A1" s="204" t="s">
        <v>15</v>
      </c>
      <c r="B1" s="204"/>
      <c r="C1" s="204"/>
      <c r="D1" s="204"/>
      <c r="E1" s="204"/>
      <c r="F1" s="204"/>
      <c r="G1" s="204"/>
      <c r="H1" s="204"/>
      <c r="I1" s="204"/>
    </row>
    <row r="2" spans="1:9" s="77" customFormat="1" ht="54" customHeight="1" x14ac:dyDescent="0.2">
      <c r="A2" s="205" t="s">
        <v>86</v>
      </c>
      <c r="B2" s="205"/>
      <c r="C2" s="205"/>
      <c r="D2" s="205"/>
      <c r="E2" s="205"/>
      <c r="F2" s="205"/>
      <c r="G2" s="205"/>
      <c r="H2" s="205"/>
      <c r="I2" s="205"/>
    </row>
    <row r="3" spans="1:9" s="77" customFormat="1" ht="16.5" x14ac:dyDescent="0.2">
      <c r="B3" s="95"/>
      <c r="F3" s="215" t="s">
        <v>27</v>
      </c>
      <c r="G3" s="215"/>
      <c r="H3" s="215"/>
      <c r="I3" s="215"/>
    </row>
    <row r="4" spans="1:9" s="29" customFormat="1" ht="22.5" customHeight="1" x14ac:dyDescent="0.2">
      <c r="A4" s="216" t="s">
        <v>22</v>
      </c>
      <c r="B4" s="216" t="s">
        <v>23</v>
      </c>
      <c r="C4" s="216" t="s">
        <v>34</v>
      </c>
      <c r="D4" s="216"/>
      <c r="E4" s="216"/>
      <c r="F4" s="216" t="s">
        <v>112</v>
      </c>
      <c r="G4" s="218" t="s">
        <v>58</v>
      </c>
      <c r="H4" s="219"/>
      <c r="I4" s="216" t="s">
        <v>35</v>
      </c>
    </row>
    <row r="5" spans="1:9" s="29" customFormat="1" ht="21" customHeight="1" x14ac:dyDescent="0.2">
      <c r="A5" s="216"/>
      <c r="B5" s="216"/>
      <c r="C5" s="216" t="s">
        <v>25</v>
      </c>
      <c r="D5" s="217" t="s">
        <v>36</v>
      </c>
      <c r="E5" s="217"/>
      <c r="F5" s="216"/>
      <c r="G5" s="220"/>
      <c r="H5" s="221"/>
      <c r="I5" s="216"/>
    </row>
    <row r="6" spans="1:9" s="29" customFormat="1" ht="80.25" customHeight="1" x14ac:dyDescent="0.2">
      <c r="A6" s="216"/>
      <c r="B6" s="216"/>
      <c r="C6" s="216"/>
      <c r="D6" s="3" t="s">
        <v>37</v>
      </c>
      <c r="E6" s="3" t="s">
        <v>46</v>
      </c>
      <c r="F6" s="216"/>
      <c r="G6" s="65" t="s">
        <v>101</v>
      </c>
      <c r="H6" s="65" t="s">
        <v>102</v>
      </c>
      <c r="I6" s="216"/>
    </row>
    <row r="7" spans="1:9" ht="18.600000000000001" customHeight="1" x14ac:dyDescent="0.2">
      <c r="A7" s="32" t="s">
        <v>38</v>
      </c>
      <c r="B7" s="32" t="s">
        <v>39</v>
      </c>
      <c r="C7" s="33" t="s">
        <v>8</v>
      </c>
      <c r="D7" s="33" t="s">
        <v>9</v>
      </c>
      <c r="E7" s="33" t="s">
        <v>10</v>
      </c>
      <c r="F7" s="33" t="s">
        <v>20</v>
      </c>
      <c r="G7" s="54" t="s">
        <v>40</v>
      </c>
      <c r="H7" s="54" t="s">
        <v>105</v>
      </c>
      <c r="I7" s="33" t="s">
        <v>81</v>
      </c>
    </row>
    <row r="8" spans="1:9" s="29" customFormat="1" ht="18.600000000000001" customHeight="1" x14ac:dyDescent="0.2">
      <c r="A8" s="3"/>
      <c r="B8" s="3" t="s">
        <v>17</v>
      </c>
      <c r="C8" s="34">
        <f>C9+C11+C14</f>
        <v>51897</v>
      </c>
      <c r="D8" s="34">
        <f t="shared" ref="D8:H8" si="0">D9+D11+D14</f>
        <v>25314</v>
      </c>
      <c r="E8" s="34">
        <f t="shared" si="0"/>
        <v>26583</v>
      </c>
      <c r="F8" s="34">
        <f t="shared" si="0"/>
        <v>51897</v>
      </c>
      <c r="G8" s="197">
        <f t="shared" si="0"/>
        <v>6394</v>
      </c>
      <c r="H8" s="197">
        <f t="shared" si="0"/>
        <v>6394</v>
      </c>
      <c r="I8" s="3"/>
    </row>
    <row r="9" spans="1:9" s="29" customFormat="1" ht="29.25" customHeight="1" x14ac:dyDescent="0.2">
      <c r="A9" s="82" t="s">
        <v>1</v>
      </c>
      <c r="B9" s="83" t="s">
        <v>19</v>
      </c>
      <c r="C9" s="84">
        <f>C10</f>
        <v>20189</v>
      </c>
      <c r="D9" s="85">
        <f t="shared" ref="D9:G9" si="1">D10</f>
        <v>0</v>
      </c>
      <c r="E9" s="84">
        <f t="shared" si="1"/>
        <v>20189</v>
      </c>
      <c r="F9" s="84">
        <f t="shared" si="1"/>
        <v>21389</v>
      </c>
      <c r="G9" s="143">
        <f t="shared" si="1"/>
        <v>1200</v>
      </c>
      <c r="H9" s="143"/>
      <c r="I9" s="82"/>
    </row>
    <row r="10" spans="1:9" ht="29.25" customHeight="1" x14ac:dyDescent="0.2">
      <c r="A10" s="32">
        <v>1</v>
      </c>
      <c r="B10" s="35" t="s">
        <v>2</v>
      </c>
      <c r="C10" s="36">
        <f>SUM(D10:E10)</f>
        <v>20189</v>
      </c>
      <c r="D10" s="71"/>
      <c r="E10" s="81">
        <v>20189</v>
      </c>
      <c r="F10" s="36">
        <f>+C10+1200</f>
        <v>21389</v>
      </c>
      <c r="G10" s="146">
        <f>F10-C10</f>
        <v>1200</v>
      </c>
      <c r="H10" s="146"/>
      <c r="I10" s="32"/>
    </row>
    <row r="11" spans="1:9" s="29" customFormat="1" ht="33.75" customHeight="1" x14ac:dyDescent="0.2">
      <c r="A11" s="82" t="s">
        <v>3</v>
      </c>
      <c r="B11" s="83" t="s">
        <v>42</v>
      </c>
      <c r="C11" s="84">
        <f>C12</f>
        <v>6394</v>
      </c>
      <c r="D11" s="85">
        <f t="shared" ref="D11:H11" si="2">D12</f>
        <v>0</v>
      </c>
      <c r="E11" s="84">
        <f t="shared" si="2"/>
        <v>6394</v>
      </c>
      <c r="F11" s="85">
        <f t="shared" si="2"/>
        <v>0</v>
      </c>
      <c r="G11" s="143">
        <f t="shared" si="2"/>
        <v>0</v>
      </c>
      <c r="H11" s="143">
        <f t="shared" si="2"/>
        <v>6394</v>
      </c>
      <c r="I11" s="82"/>
    </row>
    <row r="12" spans="1:9" s="30" customFormat="1" ht="51" customHeight="1" x14ac:dyDescent="0.2">
      <c r="A12" s="31" t="s">
        <v>16</v>
      </c>
      <c r="B12" s="72" t="s">
        <v>43</v>
      </c>
      <c r="C12" s="73">
        <f>C13</f>
        <v>6394</v>
      </c>
      <c r="D12" s="74">
        <f t="shared" ref="D12:H12" si="3">D13</f>
        <v>0</v>
      </c>
      <c r="E12" s="73">
        <f t="shared" si="3"/>
        <v>6394</v>
      </c>
      <c r="F12" s="75">
        <f t="shared" si="3"/>
        <v>0</v>
      </c>
      <c r="G12" s="158">
        <f t="shared" si="3"/>
        <v>0</v>
      </c>
      <c r="H12" s="158">
        <f t="shared" si="3"/>
        <v>6394</v>
      </c>
      <c r="I12" s="31"/>
    </row>
    <row r="13" spans="1:9" ht="30.75" customHeight="1" x14ac:dyDescent="0.2">
      <c r="A13" s="32">
        <v>1</v>
      </c>
      <c r="B13" s="35" t="s">
        <v>2</v>
      </c>
      <c r="C13" s="36">
        <f>SUM(D13:E13)</f>
        <v>6394</v>
      </c>
      <c r="D13" s="36"/>
      <c r="E13" s="36">
        <v>6394</v>
      </c>
      <c r="F13" s="36"/>
      <c r="G13" s="146"/>
      <c r="H13" s="146">
        <f>C13-F13</f>
        <v>6394</v>
      </c>
      <c r="I13" s="32"/>
    </row>
    <row r="14" spans="1:9" s="29" customFormat="1" ht="33.75" customHeight="1" x14ac:dyDescent="0.2">
      <c r="A14" s="82" t="s">
        <v>4</v>
      </c>
      <c r="B14" s="83" t="s">
        <v>44</v>
      </c>
      <c r="C14" s="84">
        <f>C15</f>
        <v>25314</v>
      </c>
      <c r="D14" s="84">
        <f t="shared" ref="D14:H14" si="4">D15</f>
        <v>25314</v>
      </c>
      <c r="E14" s="85">
        <f t="shared" si="4"/>
        <v>0</v>
      </c>
      <c r="F14" s="84">
        <f t="shared" si="4"/>
        <v>30508</v>
      </c>
      <c r="G14" s="142">
        <f t="shared" si="4"/>
        <v>5194</v>
      </c>
      <c r="H14" s="181">
        <f t="shared" si="4"/>
        <v>0</v>
      </c>
      <c r="I14" s="82"/>
    </row>
    <row r="15" spans="1:9" s="30" customFormat="1" ht="33.75" customHeight="1" x14ac:dyDescent="0.2">
      <c r="A15" s="31" t="s">
        <v>21</v>
      </c>
      <c r="B15" s="72" t="s">
        <v>45</v>
      </c>
      <c r="C15" s="73">
        <f t="shared" ref="C15:D15" si="5">+SUBTOTAL(9,C16)</f>
        <v>25314</v>
      </c>
      <c r="D15" s="73">
        <f t="shared" si="5"/>
        <v>25314</v>
      </c>
      <c r="E15" s="73"/>
      <c r="F15" s="73">
        <f t="shared" ref="F15" si="6">+SUBTOTAL(9,F16)</f>
        <v>30508</v>
      </c>
      <c r="G15" s="155">
        <f>G16</f>
        <v>5194</v>
      </c>
      <c r="H15" s="156">
        <f>H16</f>
        <v>0</v>
      </c>
      <c r="I15" s="31"/>
    </row>
    <row r="16" spans="1:9" ht="29.25" customHeight="1" x14ac:dyDescent="0.2">
      <c r="A16" s="32">
        <v>1</v>
      </c>
      <c r="B16" s="35" t="s">
        <v>2</v>
      </c>
      <c r="C16" s="36">
        <f>SUM(D16:E16)</f>
        <v>25314</v>
      </c>
      <c r="D16" s="37">
        <v>25314</v>
      </c>
      <c r="E16" s="38"/>
      <c r="F16" s="39">
        <v>30508</v>
      </c>
      <c r="G16" s="146">
        <f>F16-C16</f>
        <v>5194</v>
      </c>
      <c r="H16" s="146"/>
      <c r="I16" s="32"/>
    </row>
  </sheetData>
  <mergeCells count="11">
    <mergeCell ref="A2:I2"/>
    <mergeCell ref="A1:I1"/>
    <mergeCell ref="F3:I3"/>
    <mergeCell ref="A4:A6"/>
    <mergeCell ref="B4:B6"/>
    <mergeCell ref="C4:E4"/>
    <mergeCell ref="F4:F6"/>
    <mergeCell ref="I4:I6"/>
    <mergeCell ref="C5:C6"/>
    <mergeCell ref="D5:E5"/>
    <mergeCell ref="G4:H5"/>
  </mergeCells>
  <pageMargins left="0.59055118110236227" right="0.19685039370078741" top="0.59055118110236227" bottom="0.39370078740157483" header="0.19685039370078741" footer="0.19685039370078741"/>
  <pageSetup paperSize="9"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7"/>
  <sheetViews>
    <sheetView showZeros="0" zoomScale="85" zoomScaleNormal="85" workbookViewId="0">
      <pane xSplit="2" ySplit="7" topLeftCell="C8" activePane="bottomRight" state="frozen"/>
      <selection pane="topRight" activeCell="C1" sqref="C1"/>
      <selection pane="bottomLeft" activeCell="A9" sqref="A9"/>
      <selection pane="bottomRight" activeCell="E9" sqref="E9"/>
    </sheetView>
  </sheetViews>
  <sheetFormatPr defaultColWidth="10.6640625" defaultRowHeight="66.75" customHeight="1" x14ac:dyDescent="0.2"/>
  <cols>
    <col min="1" max="1" width="7.5" style="52" customWidth="1"/>
    <col min="2" max="2" width="67.6640625" style="40" customWidth="1"/>
    <col min="3" max="3" width="15" style="40" customWidth="1"/>
    <col min="4" max="6" width="16.6640625" style="40" customWidth="1"/>
    <col min="7" max="8" width="14.1640625" style="175" customWidth="1"/>
    <col min="9" max="9" width="10.5" style="40" customWidth="1"/>
    <col min="10" max="10" width="10.6640625" style="40" customWidth="1"/>
    <col min="11" max="11" width="10.6640625" style="40"/>
    <col min="12" max="12" width="11.5" style="40" bestFit="1" customWidth="1"/>
    <col min="13" max="16384" width="10.6640625" style="40"/>
  </cols>
  <sheetData>
    <row r="1" spans="1:11" ht="21" customHeight="1" x14ac:dyDescent="0.2">
      <c r="A1" s="222" t="s">
        <v>79</v>
      </c>
      <c r="B1" s="222"/>
      <c r="C1" s="222"/>
      <c r="D1" s="222"/>
      <c r="E1" s="222"/>
      <c r="F1" s="222"/>
      <c r="G1" s="222"/>
      <c r="H1" s="222"/>
      <c r="I1" s="222"/>
    </row>
    <row r="2" spans="1:11" ht="58.5" customHeight="1" x14ac:dyDescent="0.2">
      <c r="A2" s="205" t="s">
        <v>85</v>
      </c>
      <c r="B2" s="205"/>
      <c r="C2" s="205"/>
      <c r="D2" s="205"/>
      <c r="E2" s="205"/>
      <c r="F2" s="205"/>
      <c r="G2" s="205"/>
      <c r="H2" s="205"/>
      <c r="I2" s="205"/>
    </row>
    <row r="3" spans="1:11" s="43" customFormat="1" ht="23.25" customHeight="1" x14ac:dyDescent="0.2">
      <c r="A3" s="41"/>
      <c r="B3" s="42"/>
      <c r="C3" s="42"/>
      <c r="D3" s="42"/>
      <c r="E3" s="42"/>
      <c r="F3" s="223" t="s">
        <v>27</v>
      </c>
      <c r="G3" s="223"/>
      <c r="H3" s="223"/>
      <c r="I3" s="223"/>
    </row>
    <row r="4" spans="1:11" s="44" customFormat="1" ht="26.25" customHeight="1" x14ac:dyDescent="0.2">
      <c r="A4" s="224" t="s">
        <v>22</v>
      </c>
      <c r="B4" s="224" t="s">
        <v>23</v>
      </c>
      <c r="C4" s="211" t="s">
        <v>47</v>
      </c>
      <c r="D4" s="211"/>
      <c r="E4" s="211"/>
      <c r="F4" s="211" t="s">
        <v>113</v>
      </c>
      <c r="G4" s="211" t="s">
        <v>58</v>
      </c>
      <c r="H4" s="211"/>
      <c r="I4" s="211" t="s">
        <v>48</v>
      </c>
    </row>
    <row r="5" spans="1:11" s="44" customFormat="1" ht="18.75" customHeight="1" x14ac:dyDescent="0.2">
      <c r="A5" s="225"/>
      <c r="B5" s="225"/>
      <c r="C5" s="227" t="s">
        <v>25</v>
      </c>
      <c r="D5" s="228" t="s">
        <v>36</v>
      </c>
      <c r="E5" s="228"/>
      <c r="F5" s="211"/>
      <c r="G5" s="211"/>
      <c r="H5" s="211"/>
      <c r="I5" s="211"/>
    </row>
    <row r="6" spans="1:11" s="44" customFormat="1" ht="71.099999999999994" customHeight="1" x14ac:dyDescent="0.2">
      <c r="A6" s="226"/>
      <c r="B6" s="226"/>
      <c r="C6" s="227"/>
      <c r="D6" s="65" t="s">
        <v>82</v>
      </c>
      <c r="E6" s="65" t="s">
        <v>49</v>
      </c>
      <c r="F6" s="211"/>
      <c r="G6" s="65" t="s">
        <v>101</v>
      </c>
      <c r="H6" s="65" t="s">
        <v>102</v>
      </c>
      <c r="I6" s="211"/>
    </row>
    <row r="7" spans="1:11" s="45" customFormat="1" ht="28.5" customHeight="1" x14ac:dyDescent="0.2">
      <c r="A7" s="55" t="s">
        <v>38</v>
      </c>
      <c r="B7" s="55" t="s">
        <v>39</v>
      </c>
      <c r="C7" s="56" t="s">
        <v>8</v>
      </c>
      <c r="D7" s="57" t="s">
        <v>9</v>
      </c>
      <c r="E7" s="57" t="s">
        <v>20</v>
      </c>
      <c r="F7" s="58" t="s">
        <v>80</v>
      </c>
      <c r="G7" s="58" t="s">
        <v>106</v>
      </c>
      <c r="H7" s="58" t="s">
        <v>107</v>
      </c>
      <c r="I7" s="58" t="s">
        <v>81</v>
      </c>
    </row>
    <row r="8" spans="1:11" s="46" customFormat="1" ht="28.5" customHeight="1" x14ac:dyDescent="0.2">
      <c r="A8" s="59"/>
      <c r="B8" s="59" t="s">
        <v>25</v>
      </c>
      <c r="C8" s="60">
        <f>C9+C12+C15+C19</f>
        <v>66956</v>
      </c>
      <c r="D8" s="60">
        <f t="shared" ref="D8:H8" si="0">D9+D12+D15+D19</f>
        <v>66584</v>
      </c>
      <c r="E8" s="60">
        <f t="shared" si="0"/>
        <v>372</v>
      </c>
      <c r="F8" s="60">
        <f>F9+F12+F15+F19</f>
        <v>66956</v>
      </c>
      <c r="G8" s="198">
        <f t="shared" si="0"/>
        <v>805</v>
      </c>
      <c r="H8" s="198">
        <f t="shared" si="0"/>
        <v>805</v>
      </c>
      <c r="I8" s="48"/>
    </row>
    <row r="9" spans="1:11" s="46" customFormat="1" ht="31.5" customHeight="1" x14ac:dyDescent="0.2">
      <c r="A9" s="86" t="s">
        <v>1</v>
      </c>
      <c r="B9" s="87" t="s">
        <v>50</v>
      </c>
      <c r="C9" s="88">
        <f>SUM(C10:C11)</f>
        <v>9273</v>
      </c>
      <c r="D9" s="88">
        <f t="shared" ref="D9:H9" si="1">SUM(D10:D11)</f>
        <v>9273</v>
      </c>
      <c r="E9" s="88">
        <f t="shared" si="1"/>
        <v>0</v>
      </c>
      <c r="F9" s="88">
        <f t="shared" si="1"/>
        <v>9040</v>
      </c>
      <c r="G9" s="88">
        <f t="shared" si="1"/>
        <v>200</v>
      </c>
      <c r="H9" s="88">
        <f t="shared" si="1"/>
        <v>433</v>
      </c>
      <c r="I9" s="89"/>
    </row>
    <row r="10" spans="1:11" s="43" customFormat="1" ht="28.5" customHeight="1" x14ac:dyDescent="0.2">
      <c r="A10" s="61">
        <v>1</v>
      </c>
      <c r="B10" s="50" t="s">
        <v>11</v>
      </c>
      <c r="C10" s="62">
        <f>SUM(D10:E10)</f>
        <v>3428</v>
      </c>
      <c r="D10" s="63">
        <v>3428</v>
      </c>
      <c r="E10" s="63"/>
      <c r="F10" s="63">
        <v>2995</v>
      </c>
      <c r="G10" s="63"/>
      <c r="H10" s="63">
        <f>C10-F10</f>
        <v>433</v>
      </c>
      <c r="I10" s="64"/>
      <c r="K10" s="47"/>
    </row>
    <row r="11" spans="1:11" s="43" customFormat="1" ht="28.5" customHeight="1" x14ac:dyDescent="0.2">
      <c r="A11" s="61">
        <v>2</v>
      </c>
      <c r="B11" s="50" t="s">
        <v>2</v>
      </c>
      <c r="C11" s="62">
        <f>SUM(D11:E11)</f>
        <v>5845</v>
      </c>
      <c r="D11" s="63">
        <v>5845</v>
      </c>
      <c r="E11" s="63"/>
      <c r="F11" s="63">
        <v>6045</v>
      </c>
      <c r="G11" s="63">
        <f>F11-C11</f>
        <v>200</v>
      </c>
      <c r="H11" s="63"/>
      <c r="I11" s="54"/>
    </row>
    <row r="12" spans="1:11" s="46" customFormat="1" ht="35.450000000000003" customHeight="1" x14ac:dyDescent="0.2">
      <c r="A12" s="90" t="s">
        <v>3</v>
      </c>
      <c r="B12" s="87" t="s">
        <v>42</v>
      </c>
      <c r="C12" s="88">
        <f>C13</f>
        <v>372</v>
      </c>
      <c r="D12" s="88">
        <f t="shared" ref="D12:H12" si="2">D13</f>
        <v>0</v>
      </c>
      <c r="E12" s="88">
        <f t="shared" si="2"/>
        <v>372</v>
      </c>
      <c r="F12" s="88">
        <f t="shared" si="2"/>
        <v>0</v>
      </c>
      <c r="G12" s="88">
        <f t="shared" si="2"/>
        <v>0</v>
      </c>
      <c r="H12" s="88">
        <f t="shared" si="2"/>
        <v>372</v>
      </c>
      <c r="I12" s="89"/>
    </row>
    <row r="13" spans="1:11" s="49" customFormat="1" ht="48.95" customHeight="1" x14ac:dyDescent="0.2">
      <c r="A13" s="134" t="s">
        <v>16</v>
      </c>
      <c r="B13" s="154" t="s">
        <v>43</v>
      </c>
      <c r="C13" s="172">
        <f>C14</f>
        <v>372</v>
      </c>
      <c r="D13" s="172">
        <f t="shared" ref="D13:H13" si="3">D14</f>
        <v>0</v>
      </c>
      <c r="E13" s="172">
        <f t="shared" si="3"/>
        <v>372</v>
      </c>
      <c r="F13" s="172">
        <f t="shared" si="3"/>
        <v>0</v>
      </c>
      <c r="G13" s="172">
        <f t="shared" si="3"/>
        <v>0</v>
      </c>
      <c r="H13" s="172">
        <f t="shared" si="3"/>
        <v>372</v>
      </c>
      <c r="I13" s="173"/>
    </row>
    <row r="14" spans="1:11" s="43" customFormat="1" ht="28.5" customHeight="1" x14ac:dyDescent="0.2">
      <c r="A14" s="54">
        <v>1</v>
      </c>
      <c r="B14" s="66" t="s">
        <v>2</v>
      </c>
      <c r="C14" s="62">
        <f>SUM(D14:E14)</f>
        <v>372</v>
      </c>
      <c r="D14" s="63"/>
      <c r="E14" s="63">
        <v>372</v>
      </c>
      <c r="F14" s="63"/>
      <c r="G14" s="63"/>
      <c r="H14" s="63">
        <f>C14-F14</f>
        <v>372</v>
      </c>
      <c r="I14" s="50"/>
    </row>
    <row r="15" spans="1:11" s="46" customFormat="1" ht="71.25" customHeight="1" x14ac:dyDescent="0.2">
      <c r="A15" s="86" t="s">
        <v>4</v>
      </c>
      <c r="B15" s="87" t="s">
        <v>51</v>
      </c>
      <c r="C15" s="88">
        <f>C16</f>
        <v>56688</v>
      </c>
      <c r="D15" s="88">
        <f t="shared" ref="D15:G15" si="4">D16</f>
        <v>56688</v>
      </c>
      <c r="E15" s="88">
        <f t="shared" si="4"/>
        <v>0</v>
      </c>
      <c r="F15" s="88">
        <f t="shared" si="4"/>
        <v>57125</v>
      </c>
      <c r="G15" s="88">
        <f t="shared" si="4"/>
        <v>437</v>
      </c>
      <c r="H15" s="88"/>
      <c r="I15" s="89"/>
    </row>
    <row r="16" spans="1:11" s="46" customFormat="1" ht="52.5" customHeight="1" x14ac:dyDescent="0.2">
      <c r="A16" s="174" t="s">
        <v>21</v>
      </c>
      <c r="B16" s="154" t="s">
        <v>45</v>
      </c>
      <c r="C16" s="172">
        <f>SUM(C17:C18)</f>
        <v>56688</v>
      </c>
      <c r="D16" s="172">
        <f t="shared" ref="D16:G16" si="5">SUM(D17:D18)</f>
        <v>56688</v>
      </c>
      <c r="E16" s="172">
        <f t="shared" si="5"/>
        <v>0</v>
      </c>
      <c r="F16" s="172">
        <f t="shared" si="5"/>
        <v>57125</v>
      </c>
      <c r="G16" s="172">
        <f t="shared" si="5"/>
        <v>437</v>
      </c>
      <c r="H16" s="172"/>
      <c r="I16" s="173"/>
    </row>
    <row r="17" spans="1:14" s="43" customFormat="1" ht="28.5" customHeight="1" x14ac:dyDescent="0.2">
      <c r="A17" s="61">
        <v>1</v>
      </c>
      <c r="B17" s="66" t="s">
        <v>11</v>
      </c>
      <c r="C17" s="62">
        <f>SUM(D17:E17)</f>
        <v>21468</v>
      </c>
      <c r="D17" s="62">
        <v>21468</v>
      </c>
      <c r="E17" s="62"/>
      <c r="F17" s="62">
        <v>21733</v>
      </c>
      <c r="G17" s="63">
        <f>F17-C17</f>
        <v>265</v>
      </c>
      <c r="H17" s="63"/>
      <c r="I17" s="50"/>
      <c r="J17" s="51"/>
    </row>
    <row r="18" spans="1:14" s="46" customFormat="1" ht="28.5" customHeight="1" x14ac:dyDescent="0.2">
      <c r="A18" s="61">
        <v>2</v>
      </c>
      <c r="B18" s="66" t="s">
        <v>2</v>
      </c>
      <c r="C18" s="62">
        <f>SUM(D18:E18)</f>
        <v>35220</v>
      </c>
      <c r="D18" s="63">
        <v>35220</v>
      </c>
      <c r="E18" s="67"/>
      <c r="F18" s="63">
        <v>35392</v>
      </c>
      <c r="G18" s="63">
        <f>F18-C18</f>
        <v>172</v>
      </c>
      <c r="H18" s="63"/>
      <c r="I18" s="54"/>
      <c r="N18" s="76"/>
    </row>
    <row r="19" spans="1:14" s="43" customFormat="1" ht="78" customHeight="1" x14ac:dyDescent="0.2">
      <c r="A19" s="86" t="s">
        <v>5</v>
      </c>
      <c r="B19" s="87" t="s">
        <v>12</v>
      </c>
      <c r="C19" s="88">
        <f>C20</f>
        <v>623</v>
      </c>
      <c r="D19" s="88">
        <f t="shared" ref="D19:G19" si="6">D20</f>
        <v>623</v>
      </c>
      <c r="E19" s="88">
        <f t="shared" si="6"/>
        <v>0</v>
      </c>
      <c r="F19" s="88">
        <f t="shared" si="6"/>
        <v>791</v>
      </c>
      <c r="G19" s="88">
        <f t="shared" si="6"/>
        <v>168</v>
      </c>
      <c r="H19" s="88"/>
      <c r="I19" s="89"/>
    </row>
    <row r="20" spans="1:14" s="49" customFormat="1" ht="54.75" customHeight="1" x14ac:dyDescent="0.2">
      <c r="A20" s="174" t="s">
        <v>13</v>
      </c>
      <c r="B20" s="154" t="s">
        <v>14</v>
      </c>
      <c r="C20" s="172">
        <f>C21</f>
        <v>623</v>
      </c>
      <c r="D20" s="172">
        <f t="shared" ref="D20:G20" si="7">D21</f>
        <v>623</v>
      </c>
      <c r="E20" s="172">
        <f t="shared" si="7"/>
        <v>0</v>
      </c>
      <c r="F20" s="172">
        <f t="shared" si="7"/>
        <v>791</v>
      </c>
      <c r="G20" s="172">
        <f t="shared" si="7"/>
        <v>168</v>
      </c>
      <c r="H20" s="172"/>
      <c r="I20" s="172"/>
    </row>
    <row r="21" spans="1:14" s="43" customFormat="1" ht="28.5" customHeight="1" x14ac:dyDescent="0.2">
      <c r="A21" s="61">
        <v>1</v>
      </c>
      <c r="B21" s="66" t="s">
        <v>6</v>
      </c>
      <c r="C21" s="68">
        <f>SUM(D21:E21)</f>
        <v>623</v>
      </c>
      <c r="D21" s="69">
        <v>623</v>
      </c>
      <c r="E21" s="69"/>
      <c r="F21" s="69">
        <v>791</v>
      </c>
      <c r="G21" s="63">
        <f>F21-C21</f>
        <v>168</v>
      </c>
      <c r="H21" s="63"/>
      <c r="I21" s="50"/>
      <c r="J21" s="51"/>
    </row>
    <row r="22" spans="1:14" ht="66.75" customHeight="1" x14ac:dyDescent="0.2">
      <c r="I22" s="53"/>
      <c r="K22" s="53"/>
    </row>
    <row r="23" spans="1:14" ht="66.75" customHeight="1" x14ac:dyDescent="0.2">
      <c r="K23" s="53"/>
    </row>
    <row r="24" spans="1:14" ht="66.75" customHeight="1" x14ac:dyDescent="0.2">
      <c r="F24" s="53"/>
      <c r="G24" s="177"/>
      <c r="H24" s="177"/>
    </row>
    <row r="25" spans="1:14" ht="66.75" customHeight="1" x14ac:dyDescent="0.2">
      <c r="F25" s="53"/>
    </row>
    <row r="26" spans="1:14" ht="66.75" customHeight="1" x14ac:dyDescent="0.2">
      <c r="F26" s="53"/>
    </row>
    <row r="27" spans="1:14" ht="66.75" customHeight="1" x14ac:dyDescent="0.2">
      <c r="F27" s="53"/>
    </row>
  </sheetData>
  <mergeCells count="11">
    <mergeCell ref="A2:I2"/>
    <mergeCell ref="A1:I1"/>
    <mergeCell ref="F3:I3"/>
    <mergeCell ref="A4:A6"/>
    <mergeCell ref="B4:B6"/>
    <mergeCell ref="C4:E4"/>
    <mergeCell ref="F4:F6"/>
    <mergeCell ref="I4:I6"/>
    <mergeCell ref="C5:C6"/>
    <mergeCell ref="D5:E5"/>
    <mergeCell ref="G4:H5"/>
  </mergeCells>
  <pageMargins left="0.59055118110236227" right="0.19685039370078741" top="0.59055118110236227" bottom="0.59055118110236227" header="0.31496062992125984" footer="0.31496062992125984"/>
  <pageSetup paperSize="9" scale="86" fitToHeight="0" orientation="landscape" r:id="rId1"/>
  <headerFooter>
    <oddFooter>&amp;R&amp;"Arial Narrow,Regular"&amp;11&amp;P/&amp;N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5E47-8469-4183-9517-53A590644628}">
  <dimension ref="A1:M13"/>
  <sheetViews>
    <sheetView showZeros="0" zoomScale="85" zoomScaleNormal="85" workbookViewId="0">
      <pane xSplit="2" ySplit="7" topLeftCell="C8" activePane="bottomRight" state="frozen"/>
      <selection pane="topRight" activeCell="C1" sqref="C1"/>
      <selection pane="bottomLeft" activeCell="A8" sqref="A8"/>
      <selection pane="bottomRight" activeCell="F9" sqref="F9"/>
    </sheetView>
  </sheetViews>
  <sheetFormatPr defaultColWidth="9.33203125" defaultRowHeight="15" x14ac:dyDescent="0.2"/>
  <cols>
    <col min="1" max="1" width="5.33203125" style="104" customWidth="1"/>
    <col min="2" max="2" width="59.83203125" style="98" customWidth="1"/>
    <col min="3" max="3" width="12" style="98" customWidth="1"/>
    <col min="4" max="4" width="21.1640625" style="98" customWidth="1"/>
    <col min="5" max="5" width="19.5" style="98" customWidth="1"/>
    <col min="6" max="6" width="18" style="98" customWidth="1"/>
    <col min="7" max="8" width="11.83203125" style="178" customWidth="1"/>
    <col min="9" max="9" width="10.6640625" style="98" customWidth="1"/>
    <col min="10" max="10" width="9.33203125" style="98"/>
    <col min="11" max="12" width="9.83203125" style="98" bestFit="1" customWidth="1"/>
    <col min="13" max="16384" width="9.33203125" style="98"/>
  </cols>
  <sheetData>
    <row r="1" spans="1:13" s="97" customFormat="1" ht="19.899999999999999" customHeight="1" x14ac:dyDescent="0.2">
      <c r="A1" s="204" t="s">
        <v>57</v>
      </c>
      <c r="B1" s="204"/>
      <c r="C1" s="204"/>
      <c r="D1" s="204"/>
      <c r="E1" s="204"/>
      <c r="F1" s="204"/>
      <c r="G1" s="204"/>
      <c r="H1" s="204"/>
      <c r="I1" s="204"/>
    </row>
    <row r="2" spans="1:13" ht="61.5" customHeight="1" x14ac:dyDescent="0.2">
      <c r="A2" s="229" t="s">
        <v>87</v>
      </c>
      <c r="B2" s="229"/>
      <c r="C2" s="229"/>
      <c r="D2" s="229"/>
      <c r="E2" s="229"/>
      <c r="F2" s="229"/>
      <c r="G2" s="229"/>
      <c r="H2" s="229"/>
      <c r="I2" s="229"/>
    </row>
    <row r="3" spans="1:13" s="100" customFormat="1" ht="18.75" customHeight="1" x14ac:dyDescent="0.2">
      <c r="A3" s="99"/>
      <c r="F3" s="223" t="s">
        <v>27</v>
      </c>
      <c r="G3" s="223"/>
      <c r="H3" s="223"/>
      <c r="I3" s="223"/>
    </row>
    <row r="4" spans="1:13" s="100" customFormat="1" ht="30.75" customHeight="1" x14ac:dyDescent="0.2">
      <c r="A4" s="207" t="s">
        <v>22</v>
      </c>
      <c r="B4" s="207" t="s">
        <v>23</v>
      </c>
      <c r="C4" s="213" t="s">
        <v>90</v>
      </c>
      <c r="D4" s="231"/>
      <c r="E4" s="214"/>
      <c r="F4" s="232" t="s">
        <v>91</v>
      </c>
      <c r="G4" s="227" t="s">
        <v>58</v>
      </c>
      <c r="H4" s="227"/>
      <c r="I4" s="207" t="s">
        <v>24</v>
      </c>
    </row>
    <row r="5" spans="1:13" s="100" customFormat="1" ht="16.5" x14ac:dyDescent="0.2">
      <c r="A5" s="230"/>
      <c r="B5" s="230"/>
      <c r="C5" s="224" t="s">
        <v>25</v>
      </c>
      <c r="D5" s="235" t="s">
        <v>58</v>
      </c>
      <c r="E5" s="236"/>
      <c r="F5" s="233"/>
      <c r="G5" s="227"/>
      <c r="H5" s="227"/>
      <c r="I5" s="230"/>
    </row>
    <row r="6" spans="1:13" s="100" customFormat="1" ht="73.5" customHeight="1" x14ac:dyDescent="0.2">
      <c r="A6" s="208"/>
      <c r="B6" s="208"/>
      <c r="C6" s="226"/>
      <c r="D6" s="124" t="s">
        <v>28</v>
      </c>
      <c r="E6" s="124" t="s">
        <v>59</v>
      </c>
      <c r="F6" s="234"/>
      <c r="G6" s="59" t="s">
        <v>101</v>
      </c>
      <c r="H6" s="59" t="s">
        <v>102</v>
      </c>
      <c r="I6" s="208"/>
    </row>
    <row r="7" spans="1:13" s="100" customFormat="1" ht="20.100000000000001" customHeight="1" x14ac:dyDescent="0.2">
      <c r="A7" s="96" t="s">
        <v>38</v>
      </c>
      <c r="B7" s="96" t="s">
        <v>39</v>
      </c>
      <c r="C7" s="105" t="s">
        <v>8</v>
      </c>
      <c r="D7" s="106" t="s">
        <v>9</v>
      </c>
      <c r="E7" s="106" t="s">
        <v>10</v>
      </c>
      <c r="F7" s="107" t="s">
        <v>20</v>
      </c>
      <c r="G7" s="199" t="s">
        <v>40</v>
      </c>
      <c r="H7" s="199" t="s">
        <v>105</v>
      </c>
      <c r="I7" s="105" t="s">
        <v>81</v>
      </c>
    </row>
    <row r="8" spans="1:13" s="101" customFormat="1" ht="23.45" customHeight="1" x14ac:dyDescent="0.2">
      <c r="A8" s="108"/>
      <c r="B8" s="59" t="s">
        <v>25</v>
      </c>
      <c r="C8" s="109">
        <f>C9</f>
        <v>9999</v>
      </c>
      <c r="D8" s="109">
        <f t="shared" ref="D8:H8" si="0">D9</f>
        <v>7144</v>
      </c>
      <c r="E8" s="109">
        <f t="shared" si="0"/>
        <v>2855</v>
      </c>
      <c r="F8" s="109">
        <f t="shared" si="0"/>
        <v>9999</v>
      </c>
      <c r="G8" s="109">
        <f t="shared" si="0"/>
        <v>3293</v>
      </c>
      <c r="H8" s="109">
        <f t="shared" si="0"/>
        <v>3293</v>
      </c>
      <c r="I8" s="48"/>
    </row>
    <row r="9" spans="1:13" s="97" customFormat="1" ht="54" customHeight="1" x14ac:dyDescent="0.2">
      <c r="A9" s="110" t="s">
        <v>1</v>
      </c>
      <c r="B9" s="111" t="s">
        <v>42</v>
      </c>
      <c r="C9" s="112">
        <f>C10+C12</f>
        <v>9999</v>
      </c>
      <c r="D9" s="112">
        <f t="shared" ref="D9:H9" si="1">D10+D12</f>
        <v>7144</v>
      </c>
      <c r="E9" s="112">
        <f t="shared" si="1"/>
        <v>2855</v>
      </c>
      <c r="F9" s="112">
        <f t="shared" si="1"/>
        <v>9999</v>
      </c>
      <c r="G9" s="112">
        <f t="shared" si="1"/>
        <v>3293</v>
      </c>
      <c r="H9" s="112">
        <f t="shared" si="1"/>
        <v>3293</v>
      </c>
      <c r="I9" s="113"/>
    </row>
    <row r="10" spans="1:13" s="101" customFormat="1" ht="36.6" customHeight="1" x14ac:dyDescent="0.2">
      <c r="A10" s="16" t="s">
        <v>29</v>
      </c>
      <c r="B10" s="125" t="s">
        <v>61</v>
      </c>
      <c r="C10" s="126">
        <f>C11</f>
        <v>5256</v>
      </c>
      <c r="D10" s="126">
        <f t="shared" ref="D10:H10" si="2">D11</f>
        <v>2401</v>
      </c>
      <c r="E10" s="126">
        <f t="shared" si="2"/>
        <v>2855</v>
      </c>
      <c r="F10" s="126">
        <f t="shared" si="2"/>
        <v>1963</v>
      </c>
      <c r="G10" s="126">
        <f t="shared" si="2"/>
        <v>0</v>
      </c>
      <c r="H10" s="126">
        <f t="shared" si="2"/>
        <v>3293</v>
      </c>
      <c r="I10" s="127"/>
    </row>
    <row r="11" spans="1:13" s="97" customFormat="1" ht="27.75" customHeight="1" x14ac:dyDescent="0.2">
      <c r="A11" s="13">
        <v>1</v>
      </c>
      <c r="B11" s="116" t="s">
        <v>62</v>
      </c>
      <c r="C11" s="117">
        <f>D11+E11</f>
        <v>5256</v>
      </c>
      <c r="D11" s="114">
        <v>2401</v>
      </c>
      <c r="E11" s="114">
        <v>2855</v>
      </c>
      <c r="F11" s="118">
        <f>C11-3293</f>
        <v>1963</v>
      </c>
      <c r="G11" s="118"/>
      <c r="H11" s="118">
        <f>C11-F11</f>
        <v>3293</v>
      </c>
      <c r="I11" s="115"/>
      <c r="J11" s="102"/>
    </row>
    <row r="12" spans="1:13" s="131" customFormat="1" ht="59.45" customHeight="1" x14ac:dyDescent="0.2">
      <c r="A12" s="16" t="s">
        <v>63</v>
      </c>
      <c r="B12" s="125" t="s">
        <v>43</v>
      </c>
      <c r="C12" s="128">
        <f>C13</f>
        <v>4743</v>
      </c>
      <c r="D12" s="128">
        <f t="shared" ref="D12:G12" si="3">D13</f>
        <v>4743</v>
      </c>
      <c r="E12" s="128">
        <f t="shared" si="3"/>
        <v>0</v>
      </c>
      <c r="F12" s="128">
        <f t="shared" si="3"/>
        <v>8036</v>
      </c>
      <c r="G12" s="128">
        <f t="shared" si="3"/>
        <v>3293</v>
      </c>
      <c r="H12" s="128"/>
      <c r="I12" s="129"/>
      <c r="J12" s="130"/>
      <c r="M12" s="132"/>
    </row>
    <row r="13" spans="1:13" s="97" customFormat="1" ht="28.5" customHeight="1" x14ac:dyDescent="0.2">
      <c r="A13" s="19">
        <v>1</v>
      </c>
      <c r="B13" s="119" t="s">
        <v>62</v>
      </c>
      <c r="C13" s="120">
        <f>D13+E13</f>
        <v>4743</v>
      </c>
      <c r="D13" s="121">
        <v>4743</v>
      </c>
      <c r="E13" s="121">
        <v>0</v>
      </c>
      <c r="F13" s="122">
        <f>+C13+3293</f>
        <v>8036</v>
      </c>
      <c r="G13" s="122">
        <f>F13-C13</f>
        <v>3293</v>
      </c>
      <c r="H13" s="122"/>
      <c r="I13" s="123"/>
      <c r="J13" s="102"/>
      <c r="M13" s="103"/>
    </row>
  </sheetData>
  <mergeCells count="11">
    <mergeCell ref="F3:I3"/>
    <mergeCell ref="A1:I1"/>
    <mergeCell ref="A2:I2"/>
    <mergeCell ref="A4:A6"/>
    <mergeCell ref="B4:B6"/>
    <mergeCell ref="C4:E4"/>
    <mergeCell ref="F4:F6"/>
    <mergeCell ref="I4:I6"/>
    <mergeCell ref="C5:C6"/>
    <mergeCell ref="D5:E5"/>
    <mergeCell ref="G4:H5"/>
  </mergeCells>
  <pageMargins left="0.59055118110236227" right="0.31496062992125984" top="0.39370078740157483" bottom="0.31496062992125984"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0"/>
  <sheetViews>
    <sheetView showZeros="0" zoomScale="71" zoomScaleNormal="71" workbookViewId="0">
      <pane xSplit="11" ySplit="6" topLeftCell="L7" activePane="bottomRight" state="frozen"/>
      <selection pane="topRight" activeCell="L1" sqref="L1"/>
      <selection pane="bottomLeft" activeCell="A7" sqref="A7"/>
      <selection pane="bottomRight" activeCell="H48" sqref="H48"/>
    </sheetView>
  </sheetViews>
  <sheetFormatPr defaultColWidth="10.33203125" defaultRowHeight="15" x14ac:dyDescent="0.2"/>
  <cols>
    <col min="1" max="1" width="5.83203125" style="135" bestFit="1" customWidth="1"/>
    <col min="2" max="2" width="72.1640625" style="137" customWidth="1"/>
    <col min="3" max="3" width="17.83203125" style="137" customWidth="1"/>
    <col min="4" max="6" width="20" style="135" customWidth="1"/>
    <col min="7" max="8" width="17.33203125" style="135" customWidth="1"/>
    <col min="9" max="12" width="14.6640625" style="176" customWidth="1"/>
    <col min="13" max="13" width="11.5" style="135" customWidth="1"/>
    <col min="14" max="14" width="11.6640625" style="135" bestFit="1" customWidth="1"/>
    <col min="15" max="15" width="15.5" style="135" bestFit="1" customWidth="1"/>
    <col min="16" max="16384" width="10.33203125" style="135"/>
  </cols>
  <sheetData>
    <row r="1" spans="1:17" ht="21.6" customHeight="1" x14ac:dyDescent="0.2">
      <c r="A1" s="229" t="s">
        <v>64</v>
      </c>
      <c r="B1" s="229"/>
      <c r="C1" s="229"/>
      <c r="D1" s="229"/>
      <c r="E1" s="229"/>
      <c r="F1" s="229"/>
      <c r="G1" s="229"/>
      <c r="H1" s="229"/>
      <c r="I1" s="229"/>
      <c r="J1" s="229"/>
      <c r="K1" s="229"/>
      <c r="L1" s="229"/>
      <c r="M1" s="229"/>
    </row>
    <row r="2" spans="1:17" ht="42" customHeight="1" x14ac:dyDescent="0.2">
      <c r="A2" s="229" t="s">
        <v>92</v>
      </c>
      <c r="B2" s="229"/>
      <c r="C2" s="229"/>
      <c r="D2" s="229"/>
      <c r="E2" s="229"/>
      <c r="F2" s="229"/>
      <c r="G2" s="229"/>
      <c r="H2" s="229"/>
      <c r="I2" s="229"/>
      <c r="J2" s="229"/>
      <c r="K2" s="229"/>
      <c r="L2" s="229"/>
      <c r="M2" s="229"/>
      <c r="N2" s="136"/>
      <c r="O2" s="136"/>
      <c r="P2" s="136"/>
      <c r="Q2" s="136"/>
    </row>
    <row r="3" spans="1:17" x14ac:dyDescent="0.2">
      <c r="J3" s="179"/>
      <c r="K3" s="179"/>
      <c r="L3" s="179"/>
      <c r="M3" s="70" t="s">
        <v>27</v>
      </c>
    </row>
    <row r="4" spans="1:17" s="138" customFormat="1" ht="33" customHeight="1" x14ac:dyDescent="0.2">
      <c r="A4" s="224" t="s">
        <v>22</v>
      </c>
      <c r="B4" s="224" t="s">
        <v>23</v>
      </c>
      <c r="C4" s="218" t="s">
        <v>52</v>
      </c>
      <c r="D4" s="237"/>
      <c r="E4" s="219"/>
      <c r="F4" s="218" t="s">
        <v>114</v>
      </c>
      <c r="G4" s="237"/>
      <c r="H4" s="219"/>
      <c r="I4" s="231" t="s">
        <v>58</v>
      </c>
      <c r="J4" s="231"/>
      <c r="K4" s="231"/>
      <c r="L4" s="214"/>
      <c r="M4" s="232" t="s">
        <v>24</v>
      </c>
    </row>
    <row r="5" spans="1:17" s="138" customFormat="1" ht="33" customHeight="1" x14ac:dyDescent="0.2">
      <c r="A5" s="225"/>
      <c r="B5" s="225"/>
      <c r="C5" s="220"/>
      <c r="D5" s="238"/>
      <c r="E5" s="221"/>
      <c r="F5" s="220"/>
      <c r="G5" s="238"/>
      <c r="H5" s="221"/>
      <c r="I5" s="237" t="s">
        <v>88</v>
      </c>
      <c r="J5" s="219"/>
      <c r="K5" s="218" t="s">
        <v>89</v>
      </c>
      <c r="L5" s="219"/>
      <c r="M5" s="233"/>
    </row>
    <row r="6" spans="1:17" s="138" customFormat="1" ht="36" customHeight="1" x14ac:dyDescent="0.2">
      <c r="A6" s="226"/>
      <c r="B6" s="226"/>
      <c r="C6" s="59" t="s">
        <v>60</v>
      </c>
      <c r="D6" s="65" t="s">
        <v>88</v>
      </c>
      <c r="E6" s="65" t="s">
        <v>89</v>
      </c>
      <c r="F6" s="59" t="s">
        <v>60</v>
      </c>
      <c r="G6" s="65" t="s">
        <v>88</v>
      </c>
      <c r="H6" s="65" t="s">
        <v>89</v>
      </c>
      <c r="I6" s="65" t="s">
        <v>101</v>
      </c>
      <c r="J6" s="65" t="s">
        <v>102</v>
      </c>
      <c r="K6" s="65" t="s">
        <v>103</v>
      </c>
      <c r="L6" s="65" t="s">
        <v>102</v>
      </c>
      <c r="M6" s="234"/>
    </row>
    <row r="7" spans="1:17" s="138" customFormat="1" ht="24.95" customHeight="1" x14ac:dyDescent="0.2">
      <c r="A7" s="133" t="s">
        <v>38</v>
      </c>
      <c r="B7" s="133" t="s">
        <v>39</v>
      </c>
      <c r="C7" s="139" t="s">
        <v>94</v>
      </c>
      <c r="D7" s="139" t="s">
        <v>9</v>
      </c>
      <c r="E7" s="139" t="s">
        <v>10</v>
      </c>
      <c r="F7" s="139" t="s">
        <v>95</v>
      </c>
      <c r="G7" s="139" t="s">
        <v>80</v>
      </c>
      <c r="H7" s="139" t="s">
        <v>41</v>
      </c>
      <c r="I7" s="139" t="s">
        <v>108</v>
      </c>
      <c r="J7" s="139" t="s">
        <v>109</v>
      </c>
      <c r="K7" s="139" t="s">
        <v>96</v>
      </c>
      <c r="L7" s="139" t="s">
        <v>110</v>
      </c>
      <c r="M7" s="139" t="s">
        <v>111</v>
      </c>
    </row>
    <row r="8" spans="1:17" s="138" customFormat="1" ht="27" customHeight="1" x14ac:dyDescent="0.2">
      <c r="A8" s="65"/>
      <c r="B8" s="65" t="s">
        <v>17</v>
      </c>
      <c r="C8" s="185">
        <f>C11+C13+C25+C34+C39+C43+C46+C9</f>
        <v>196432</v>
      </c>
      <c r="D8" s="185">
        <f t="shared" ref="D8:L8" si="0">D11+D13+D25+D34+D39+D43+D46+D9</f>
        <v>96769</v>
      </c>
      <c r="E8" s="185">
        <f t="shared" si="0"/>
        <v>99663</v>
      </c>
      <c r="F8" s="185">
        <f t="shared" si="0"/>
        <v>196432</v>
      </c>
      <c r="G8" s="185">
        <f t="shared" si="0"/>
        <v>96769</v>
      </c>
      <c r="H8" s="185">
        <f t="shared" si="0"/>
        <v>99663</v>
      </c>
      <c r="I8" s="185">
        <f t="shared" si="0"/>
        <v>12735</v>
      </c>
      <c r="J8" s="185">
        <f t="shared" si="0"/>
        <v>12735</v>
      </c>
      <c r="K8" s="185">
        <f t="shared" si="0"/>
        <v>13313</v>
      </c>
      <c r="L8" s="185">
        <f t="shared" si="0"/>
        <v>13313</v>
      </c>
      <c r="M8" s="140"/>
      <c r="N8" s="141"/>
    </row>
    <row r="9" spans="1:17" s="138" customFormat="1" ht="32.25" customHeight="1" x14ac:dyDescent="0.2">
      <c r="A9" s="90" t="s">
        <v>1</v>
      </c>
      <c r="B9" s="87" t="s">
        <v>50</v>
      </c>
      <c r="C9" s="186">
        <f>C10</f>
        <v>1288</v>
      </c>
      <c r="D9" s="187">
        <f t="shared" ref="D9:L9" si="1">D10</f>
        <v>0</v>
      </c>
      <c r="E9" s="186">
        <f t="shared" si="1"/>
        <v>1288</v>
      </c>
      <c r="F9" s="186">
        <f t="shared" si="1"/>
        <v>1488</v>
      </c>
      <c r="G9" s="187">
        <f t="shared" si="1"/>
        <v>0</v>
      </c>
      <c r="H9" s="186">
        <f t="shared" si="1"/>
        <v>1488</v>
      </c>
      <c r="I9" s="187">
        <f t="shared" si="1"/>
        <v>0</v>
      </c>
      <c r="J9" s="187">
        <f t="shared" si="1"/>
        <v>0</v>
      </c>
      <c r="K9" s="186">
        <f t="shared" si="1"/>
        <v>200</v>
      </c>
      <c r="L9" s="187">
        <f t="shared" si="1"/>
        <v>0</v>
      </c>
      <c r="M9" s="144"/>
      <c r="N9" s="141"/>
    </row>
    <row r="10" spans="1:17" ht="27" customHeight="1" x14ac:dyDescent="0.2">
      <c r="A10" s="54">
        <v>1</v>
      </c>
      <c r="B10" s="66" t="s">
        <v>6</v>
      </c>
      <c r="C10" s="188">
        <f>D10+E10</f>
        <v>1288</v>
      </c>
      <c r="D10" s="145"/>
      <c r="E10" s="145">
        <v>1288</v>
      </c>
      <c r="F10" s="145">
        <f>G10+H10</f>
        <v>1488</v>
      </c>
      <c r="G10" s="145"/>
      <c r="H10" s="145">
        <v>1488</v>
      </c>
      <c r="I10" s="145"/>
      <c r="J10" s="146"/>
      <c r="K10" s="146">
        <f>H10-E10</f>
        <v>200</v>
      </c>
      <c r="L10" s="146"/>
      <c r="M10" s="147"/>
      <c r="N10" s="148"/>
    </row>
    <row r="11" spans="1:17" s="138" customFormat="1" ht="27" customHeight="1" x14ac:dyDescent="0.2">
      <c r="A11" s="90" t="s">
        <v>3</v>
      </c>
      <c r="B11" s="87" t="s">
        <v>19</v>
      </c>
      <c r="C11" s="186">
        <f t="shared" ref="C11:L11" si="2">SUM(C12:C12)</f>
        <v>20127</v>
      </c>
      <c r="D11" s="142">
        <f t="shared" si="2"/>
        <v>20127</v>
      </c>
      <c r="E11" s="181">
        <f t="shared" si="2"/>
        <v>0</v>
      </c>
      <c r="F11" s="142">
        <f t="shared" si="2"/>
        <v>16706</v>
      </c>
      <c r="G11" s="142">
        <f t="shared" si="2"/>
        <v>16706</v>
      </c>
      <c r="H11" s="181">
        <f t="shared" si="2"/>
        <v>0</v>
      </c>
      <c r="I11" s="143">
        <f t="shared" si="2"/>
        <v>0</v>
      </c>
      <c r="J11" s="143">
        <f t="shared" si="2"/>
        <v>3421</v>
      </c>
      <c r="K11" s="143">
        <f t="shared" si="2"/>
        <v>0</v>
      </c>
      <c r="L11" s="143">
        <f t="shared" si="2"/>
        <v>0</v>
      </c>
      <c r="M11" s="144"/>
      <c r="N11" s="141"/>
    </row>
    <row r="12" spans="1:17" ht="27" customHeight="1" x14ac:dyDescent="0.2">
      <c r="A12" s="54">
        <v>1</v>
      </c>
      <c r="B12" s="66" t="s">
        <v>18</v>
      </c>
      <c r="C12" s="188">
        <f>D12+E12</f>
        <v>20127</v>
      </c>
      <c r="D12" s="145">
        <v>20127</v>
      </c>
      <c r="E12" s="145"/>
      <c r="F12" s="145">
        <f>G12+H12</f>
        <v>16706</v>
      </c>
      <c r="G12" s="145">
        <v>16706</v>
      </c>
      <c r="H12" s="145"/>
      <c r="I12" s="146"/>
      <c r="J12" s="146">
        <f>D12-G12</f>
        <v>3421</v>
      </c>
      <c r="K12" s="146"/>
      <c r="L12" s="146"/>
      <c r="M12" s="147"/>
      <c r="N12" s="148"/>
    </row>
    <row r="13" spans="1:17" s="138" customFormat="1" ht="37.5" customHeight="1" x14ac:dyDescent="0.2">
      <c r="A13" s="90" t="s">
        <v>4</v>
      </c>
      <c r="B13" s="87" t="s">
        <v>42</v>
      </c>
      <c r="C13" s="186">
        <f>C14+C21</f>
        <v>94955</v>
      </c>
      <c r="D13" s="186">
        <f t="shared" ref="D13:L13" si="3">D14+D21</f>
        <v>9314</v>
      </c>
      <c r="E13" s="186">
        <f t="shared" si="3"/>
        <v>85641</v>
      </c>
      <c r="F13" s="186">
        <f t="shared" si="3"/>
        <v>73077</v>
      </c>
      <c r="G13" s="187">
        <f t="shared" si="3"/>
        <v>0</v>
      </c>
      <c r="H13" s="186">
        <f t="shared" si="3"/>
        <v>73077</v>
      </c>
      <c r="I13" s="200"/>
      <c r="J13" s="200">
        <f t="shared" si="3"/>
        <v>9314</v>
      </c>
      <c r="K13" s="200">
        <f t="shared" si="3"/>
        <v>500</v>
      </c>
      <c r="L13" s="200">
        <f t="shared" si="3"/>
        <v>13064</v>
      </c>
      <c r="M13" s="143"/>
      <c r="N13" s="141"/>
      <c r="O13" s="149"/>
    </row>
    <row r="14" spans="1:17" s="150" customFormat="1" ht="37.5" customHeight="1" x14ac:dyDescent="0.2">
      <c r="A14" s="134" t="s">
        <v>21</v>
      </c>
      <c r="B14" s="154" t="s">
        <v>61</v>
      </c>
      <c r="C14" s="183">
        <f>SUM(C15:C20)</f>
        <v>74554</v>
      </c>
      <c r="D14" s="184">
        <f t="shared" ref="D14:L14" si="4">SUM(D15:D20)</f>
        <v>0</v>
      </c>
      <c r="E14" s="183">
        <f t="shared" si="4"/>
        <v>74554</v>
      </c>
      <c r="F14" s="183">
        <f t="shared" si="4"/>
        <v>62154</v>
      </c>
      <c r="G14" s="184">
        <f t="shared" si="4"/>
        <v>0</v>
      </c>
      <c r="H14" s="183">
        <f t="shared" si="4"/>
        <v>62154</v>
      </c>
      <c r="I14" s="201"/>
      <c r="J14" s="184">
        <f t="shared" si="4"/>
        <v>0</v>
      </c>
      <c r="K14" s="201">
        <f t="shared" si="4"/>
        <v>0</v>
      </c>
      <c r="L14" s="201">
        <f t="shared" si="4"/>
        <v>12400</v>
      </c>
      <c r="M14" s="158"/>
      <c r="N14" s="170"/>
      <c r="O14" s="171"/>
    </row>
    <row r="15" spans="1:17" ht="37.5" customHeight="1" x14ac:dyDescent="0.2">
      <c r="A15" s="54">
        <v>1</v>
      </c>
      <c r="B15" s="66" t="s">
        <v>66</v>
      </c>
      <c r="C15" s="188">
        <f>D15+E15</f>
        <v>22473</v>
      </c>
      <c r="D15" s="145"/>
      <c r="E15" s="145">
        <v>22473</v>
      </c>
      <c r="F15" s="145">
        <f>G15+H15</f>
        <v>19273</v>
      </c>
      <c r="G15" s="151"/>
      <c r="H15" s="152">
        <v>19273</v>
      </c>
      <c r="I15" s="202"/>
      <c r="J15" s="146"/>
      <c r="K15" s="146"/>
      <c r="L15" s="146">
        <f>E15-H15</f>
        <v>3200</v>
      </c>
      <c r="M15" s="146"/>
      <c r="N15" s="148"/>
      <c r="O15" s="153"/>
    </row>
    <row r="16" spans="1:17" ht="37.5" customHeight="1" x14ac:dyDescent="0.2">
      <c r="A16" s="54">
        <v>2</v>
      </c>
      <c r="B16" s="66" t="s">
        <v>67</v>
      </c>
      <c r="C16" s="188">
        <f t="shared" ref="C16:C20" si="5">D16+E16</f>
        <v>1458</v>
      </c>
      <c r="D16" s="145"/>
      <c r="E16" s="145">
        <v>1458</v>
      </c>
      <c r="F16" s="151">
        <f t="shared" ref="F16:F20" si="6">G16+H16</f>
        <v>0</v>
      </c>
      <c r="G16" s="151"/>
      <c r="H16" s="151"/>
      <c r="I16" s="146"/>
      <c r="J16" s="146"/>
      <c r="K16" s="146"/>
      <c r="L16" s="146">
        <f t="shared" ref="L16:L20" si="7">E16-H16</f>
        <v>1458</v>
      </c>
      <c r="M16" s="146"/>
      <c r="N16" s="148"/>
      <c r="O16" s="153"/>
    </row>
    <row r="17" spans="1:16" ht="37.5" customHeight="1" x14ac:dyDescent="0.2">
      <c r="A17" s="54">
        <v>3</v>
      </c>
      <c r="B17" s="66" t="s">
        <v>6</v>
      </c>
      <c r="C17" s="188">
        <f t="shared" si="5"/>
        <v>18922</v>
      </c>
      <c r="D17" s="145"/>
      <c r="E17" s="145">
        <v>18922</v>
      </c>
      <c r="F17" s="145">
        <f t="shared" si="6"/>
        <v>16244</v>
      </c>
      <c r="G17" s="151"/>
      <c r="H17" s="152">
        <v>16244</v>
      </c>
      <c r="I17" s="146"/>
      <c r="J17" s="146"/>
      <c r="K17" s="146"/>
      <c r="L17" s="146">
        <f t="shared" si="7"/>
        <v>2678</v>
      </c>
      <c r="M17" s="146"/>
      <c r="N17" s="148"/>
      <c r="O17" s="153"/>
    </row>
    <row r="18" spans="1:16" ht="37.5" customHeight="1" x14ac:dyDescent="0.2">
      <c r="A18" s="54">
        <v>4</v>
      </c>
      <c r="B18" s="66" t="s">
        <v>62</v>
      </c>
      <c r="C18" s="188">
        <f t="shared" si="5"/>
        <v>4982</v>
      </c>
      <c r="D18" s="145"/>
      <c r="E18" s="145">
        <v>4982</v>
      </c>
      <c r="F18" s="145">
        <f t="shared" si="6"/>
        <v>2861</v>
      </c>
      <c r="G18" s="151"/>
      <c r="H18" s="152">
        <v>2861</v>
      </c>
      <c r="I18" s="146"/>
      <c r="J18" s="146"/>
      <c r="K18" s="146"/>
      <c r="L18" s="146">
        <f t="shared" si="7"/>
        <v>2121</v>
      </c>
      <c r="M18" s="146"/>
      <c r="N18" s="148"/>
      <c r="O18" s="153"/>
    </row>
    <row r="19" spans="1:16" ht="37.5" customHeight="1" x14ac:dyDescent="0.2">
      <c r="A19" s="54">
        <v>5</v>
      </c>
      <c r="B19" s="66" t="s">
        <v>11</v>
      </c>
      <c r="C19" s="188">
        <f t="shared" si="5"/>
        <v>6089</v>
      </c>
      <c r="D19" s="145"/>
      <c r="E19" s="145">
        <v>6089</v>
      </c>
      <c r="F19" s="145">
        <f t="shared" si="6"/>
        <v>4196</v>
      </c>
      <c r="G19" s="151"/>
      <c r="H19" s="152">
        <v>4196</v>
      </c>
      <c r="I19" s="146"/>
      <c r="J19" s="146"/>
      <c r="K19" s="146"/>
      <c r="L19" s="146">
        <f t="shared" si="7"/>
        <v>1893</v>
      </c>
      <c r="M19" s="146"/>
      <c r="N19" s="148"/>
      <c r="O19" s="153"/>
    </row>
    <row r="20" spans="1:16" ht="37.5" customHeight="1" x14ac:dyDescent="0.2">
      <c r="A20" s="54">
        <v>6</v>
      </c>
      <c r="B20" s="66" t="s">
        <v>18</v>
      </c>
      <c r="C20" s="188">
        <f t="shared" si="5"/>
        <v>20630</v>
      </c>
      <c r="D20" s="145"/>
      <c r="E20" s="145">
        <v>20630</v>
      </c>
      <c r="F20" s="145">
        <f t="shared" si="6"/>
        <v>19580</v>
      </c>
      <c r="G20" s="151"/>
      <c r="H20" s="152">
        <v>19580</v>
      </c>
      <c r="I20" s="146"/>
      <c r="J20" s="146"/>
      <c r="K20" s="146"/>
      <c r="L20" s="146">
        <f t="shared" si="7"/>
        <v>1050</v>
      </c>
      <c r="M20" s="146"/>
      <c r="N20" s="148"/>
      <c r="O20" s="153"/>
    </row>
    <row r="21" spans="1:16" s="150" customFormat="1" ht="51.75" customHeight="1" x14ac:dyDescent="0.2">
      <c r="A21" s="134" t="s">
        <v>21</v>
      </c>
      <c r="B21" s="154" t="s">
        <v>43</v>
      </c>
      <c r="C21" s="183">
        <f>SUM(C22:C24)</f>
        <v>20401</v>
      </c>
      <c r="D21" s="155">
        <f t="shared" ref="D21:L21" si="8">SUM(D22:D24)</f>
        <v>9314</v>
      </c>
      <c r="E21" s="155">
        <f t="shared" si="8"/>
        <v>11087</v>
      </c>
      <c r="F21" s="155">
        <f t="shared" si="8"/>
        <v>10923</v>
      </c>
      <c r="G21" s="156">
        <f t="shared" si="8"/>
        <v>0</v>
      </c>
      <c r="H21" s="157">
        <f t="shared" si="8"/>
        <v>10923</v>
      </c>
      <c r="I21" s="158">
        <f t="shared" si="8"/>
        <v>0</v>
      </c>
      <c r="J21" s="158">
        <f t="shared" si="8"/>
        <v>9314</v>
      </c>
      <c r="K21" s="158">
        <f t="shared" si="8"/>
        <v>500</v>
      </c>
      <c r="L21" s="158">
        <f t="shared" si="8"/>
        <v>664</v>
      </c>
      <c r="M21" s="159"/>
    </row>
    <row r="22" spans="1:16" ht="27" customHeight="1" x14ac:dyDescent="0.2">
      <c r="A22" s="54">
        <v>1</v>
      </c>
      <c r="B22" s="66" t="s">
        <v>2</v>
      </c>
      <c r="C22" s="188">
        <f>D22+E22</f>
        <v>9314</v>
      </c>
      <c r="D22" s="145">
        <v>9314</v>
      </c>
      <c r="E22" s="145"/>
      <c r="F22" s="151">
        <f>G22+H22</f>
        <v>0</v>
      </c>
      <c r="G22" s="147"/>
      <c r="H22" s="147"/>
      <c r="I22" s="203"/>
      <c r="J22" s="146">
        <f>D22-G22</f>
        <v>9314</v>
      </c>
      <c r="K22" s="146"/>
      <c r="L22" s="146"/>
      <c r="M22" s="147"/>
    </row>
    <row r="23" spans="1:16" ht="27" customHeight="1" x14ac:dyDescent="0.2">
      <c r="A23" s="54">
        <v>2</v>
      </c>
      <c r="B23" s="66" t="s">
        <v>6</v>
      </c>
      <c r="C23" s="188">
        <f t="shared" ref="C23:C24" si="9">D23+E23</f>
        <v>4599</v>
      </c>
      <c r="D23" s="145"/>
      <c r="E23" s="145">
        <v>4599</v>
      </c>
      <c r="F23" s="145">
        <f t="shared" ref="F23:F24" si="10">G23+H23</f>
        <v>5099</v>
      </c>
      <c r="G23" s="147"/>
      <c r="H23" s="160">
        <v>5099</v>
      </c>
      <c r="I23" s="203"/>
      <c r="J23" s="146"/>
      <c r="K23" s="146">
        <f>H23-E23</f>
        <v>500</v>
      </c>
      <c r="L23" s="146"/>
      <c r="M23" s="147"/>
    </row>
    <row r="24" spans="1:16" ht="27" customHeight="1" x14ac:dyDescent="0.2">
      <c r="A24" s="54">
        <v>3</v>
      </c>
      <c r="B24" s="66" t="s">
        <v>68</v>
      </c>
      <c r="C24" s="188">
        <f t="shared" si="9"/>
        <v>6488</v>
      </c>
      <c r="D24" s="145"/>
      <c r="E24" s="145">
        <v>6488</v>
      </c>
      <c r="F24" s="145">
        <f t="shared" si="10"/>
        <v>5824</v>
      </c>
      <c r="G24" s="147"/>
      <c r="H24" s="160">
        <v>5824</v>
      </c>
      <c r="I24" s="203"/>
      <c r="J24" s="146"/>
      <c r="K24" s="146"/>
      <c r="L24" s="146">
        <f>E24-H24</f>
        <v>664</v>
      </c>
      <c r="M24" s="147"/>
    </row>
    <row r="25" spans="1:16" s="138" customFormat="1" ht="36.75" customHeight="1" x14ac:dyDescent="0.2">
      <c r="A25" s="90" t="s">
        <v>5</v>
      </c>
      <c r="B25" s="87" t="s">
        <v>44</v>
      </c>
      <c r="C25" s="186">
        <f>C26</f>
        <v>55637</v>
      </c>
      <c r="D25" s="186">
        <f t="shared" ref="D25:L25" si="11">D26</f>
        <v>44374</v>
      </c>
      <c r="E25" s="186">
        <f t="shared" si="11"/>
        <v>11263</v>
      </c>
      <c r="F25" s="186">
        <f t="shared" si="11"/>
        <v>67538</v>
      </c>
      <c r="G25" s="186">
        <f t="shared" si="11"/>
        <v>47171</v>
      </c>
      <c r="H25" s="186">
        <f t="shared" si="11"/>
        <v>20367</v>
      </c>
      <c r="I25" s="186">
        <f t="shared" si="11"/>
        <v>2797</v>
      </c>
      <c r="J25" s="187">
        <f t="shared" si="11"/>
        <v>0</v>
      </c>
      <c r="K25" s="186">
        <f t="shared" si="11"/>
        <v>9104</v>
      </c>
      <c r="L25" s="187">
        <f t="shared" si="11"/>
        <v>0</v>
      </c>
      <c r="M25" s="144"/>
      <c r="N25" s="141"/>
      <c r="P25" s="141"/>
    </row>
    <row r="26" spans="1:16" s="150" customFormat="1" ht="36" customHeight="1" x14ac:dyDescent="0.2">
      <c r="A26" s="134" t="s">
        <v>13</v>
      </c>
      <c r="B26" s="154" t="s">
        <v>45</v>
      </c>
      <c r="C26" s="183">
        <f>SUM(C27:C33)</f>
        <v>55637</v>
      </c>
      <c r="D26" s="183">
        <f t="shared" ref="D26:L26" si="12">SUM(D27:D33)</f>
        <v>44374</v>
      </c>
      <c r="E26" s="183">
        <f t="shared" si="12"/>
        <v>11263</v>
      </c>
      <c r="F26" s="183">
        <f t="shared" si="12"/>
        <v>67538</v>
      </c>
      <c r="G26" s="183">
        <f t="shared" si="12"/>
        <v>47171</v>
      </c>
      <c r="H26" s="183">
        <f t="shared" si="12"/>
        <v>20367</v>
      </c>
      <c r="I26" s="183">
        <f t="shared" si="12"/>
        <v>2797</v>
      </c>
      <c r="J26" s="184">
        <f t="shared" si="12"/>
        <v>0</v>
      </c>
      <c r="K26" s="183">
        <f t="shared" si="12"/>
        <v>9104</v>
      </c>
      <c r="L26" s="184">
        <f t="shared" si="12"/>
        <v>0</v>
      </c>
      <c r="M26" s="159"/>
    </row>
    <row r="27" spans="1:16" s="162" customFormat="1" ht="27" customHeight="1" x14ac:dyDescent="0.2">
      <c r="A27" s="54">
        <v>1</v>
      </c>
      <c r="B27" s="66" t="s">
        <v>2</v>
      </c>
      <c r="C27" s="189">
        <f>D27+E27</f>
        <v>44374</v>
      </c>
      <c r="D27" s="145">
        <v>44374</v>
      </c>
      <c r="E27" s="145"/>
      <c r="F27" s="145">
        <f>G27+H27</f>
        <v>47171</v>
      </c>
      <c r="G27" s="145">
        <v>47171</v>
      </c>
      <c r="H27" s="145"/>
      <c r="I27" s="145">
        <f>G27-D27</f>
        <v>2797</v>
      </c>
      <c r="J27" s="145"/>
      <c r="K27" s="145"/>
      <c r="L27" s="145"/>
      <c r="M27" s="161"/>
    </row>
    <row r="28" spans="1:16" s="162" customFormat="1" ht="27" customHeight="1" x14ac:dyDescent="0.2">
      <c r="A28" s="54">
        <v>2</v>
      </c>
      <c r="B28" s="66" t="s">
        <v>67</v>
      </c>
      <c r="C28" s="188">
        <f>D28+E28</f>
        <v>1794</v>
      </c>
      <c r="D28" s="145"/>
      <c r="E28" s="145">
        <v>1794</v>
      </c>
      <c r="F28" s="145">
        <f t="shared" ref="F28:F33" si="13">G28+H28</f>
        <v>3461</v>
      </c>
      <c r="G28" s="145"/>
      <c r="H28" s="145">
        <v>3461</v>
      </c>
      <c r="I28" s="145"/>
      <c r="J28" s="145"/>
      <c r="K28" s="145">
        <f>H28-E28</f>
        <v>1667</v>
      </c>
      <c r="L28" s="145"/>
      <c r="M28" s="161"/>
    </row>
    <row r="29" spans="1:16" s="162" customFormat="1" ht="27" customHeight="1" x14ac:dyDescent="0.2">
      <c r="A29" s="54">
        <v>3</v>
      </c>
      <c r="B29" s="66" t="s">
        <v>6</v>
      </c>
      <c r="C29" s="189">
        <f t="shared" ref="C29:C33" si="14">D29+E29</f>
        <v>1714</v>
      </c>
      <c r="D29" s="145"/>
      <c r="E29" s="145">
        <v>1714</v>
      </c>
      <c r="F29" s="145">
        <f t="shared" si="13"/>
        <v>3483</v>
      </c>
      <c r="G29" s="145"/>
      <c r="H29" s="145">
        <v>3483</v>
      </c>
      <c r="I29" s="145"/>
      <c r="J29" s="145"/>
      <c r="K29" s="145">
        <f t="shared" ref="K29:K33" si="15">H29-E29</f>
        <v>1769</v>
      </c>
      <c r="L29" s="145"/>
      <c r="M29" s="161"/>
    </row>
    <row r="30" spans="1:16" s="162" customFormat="1" ht="27" customHeight="1" x14ac:dyDescent="0.2">
      <c r="A30" s="54">
        <v>4</v>
      </c>
      <c r="B30" s="66" t="s">
        <v>68</v>
      </c>
      <c r="C30" s="189">
        <f t="shared" si="14"/>
        <v>2516</v>
      </c>
      <c r="D30" s="145"/>
      <c r="E30" s="145">
        <v>2516</v>
      </c>
      <c r="F30" s="145">
        <f t="shared" si="13"/>
        <v>3180</v>
      </c>
      <c r="G30" s="145"/>
      <c r="H30" s="145">
        <v>3180</v>
      </c>
      <c r="I30" s="145"/>
      <c r="J30" s="145"/>
      <c r="K30" s="145">
        <f t="shared" si="15"/>
        <v>664</v>
      </c>
      <c r="L30" s="145"/>
      <c r="M30" s="161"/>
    </row>
    <row r="31" spans="1:16" s="162" customFormat="1" ht="27" customHeight="1" x14ac:dyDescent="0.2">
      <c r="A31" s="54">
        <v>5</v>
      </c>
      <c r="B31" s="66" t="s">
        <v>62</v>
      </c>
      <c r="C31" s="189">
        <f t="shared" si="14"/>
        <v>2147</v>
      </c>
      <c r="D31" s="145"/>
      <c r="E31" s="145">
        <v>2147</v>
      </c>
      <c r="F31" s="145">
        <f t="shared" si="13"/>
        <v>4268</v>
      </c>
      <c r="G31" s="145"/>
      <c r="H31" s="145">
        <v>4268</v>
      </c>
      <c r="I31" s="145"/>
      <c r="J31" s="145"/>
      <c r="K31" s="145">
        <f t="shared" si="15"/>
        <v>2121</v>
      </c>
      <c r="L31" s="145"/>
      <c r="M31" s="161"/>
    </row>
    <row r="32" spans="1:16" s="162" customFormat="1" ht="27" customHeight="1" x14ac:dyDescent="0.2">
      <c r="A32" s="54">
        <v>6</v>
      </c>
      <c r="B32" s="66" t="s">
        <v>11</v>
      </c>
      <c r="C32" s="189">
        <f t="shared" si="14"/>
        <v>2049</v>
      </c>
      <c r="D32" s="145"/>
      <c r="E32" s="145">
        <v>2049</v>
      </c>
      <c r="F32" s="145">
        <f t="shared" si="13"/>
        <v>3942</v>
      </c>
      <c r="G32" s="145"/>
      <c r="H32" s="145">
        <v>3942</v>
      </c>
      <c r="I32" s="145"/>
      <c r="J32" s="145"/>
      <c r="K32" s="145">
        <f t="shared" si="15"/>
        <v>1893</v>
      </c>
      <c r="L32" s="145"/>
      <c r="M32" s="161"/>
    </row>
    <row r="33" spans="1:13" s="162" customFormat="1" ht="27" customHeight="1" x14ac:dyDescent="0.2">
      <c r="A33" s="54">
        <v>7</v>
      </c>
      <c r="B33" s="66" t="s">
        <v>18</v>
      </c>
      <c r="C33" s="189">
        <f t="shared" si="14"/>
        <v>1043</v>
      </c>
      <c r="D33" s="145"/>
      <c r="E33" s="145">
        <v>1043</v>
      </c>
      <c r="F33" s="145">
        <f t="shared" si="13"/>
        <v>2033</v>
      </c>
      <c r="G33" s="145"/>
      <c r="H33" s="145">
        <v>2033</v>
      </c>
      <c r="I33" s="145"/>
      <c r="J33" s="145"/>
      <c r="K33" s="145">
        <f t="shared" si="15"/>
        <v>990</v>
      </c>
      <c r="L33" s="145"/>
      <c r="M33" s="161"/>
    </row>
    <row r="34" spans="1:13" s="138" customFormat="1" ht="27" customHeight="1" x14ac:dyDescent="0.2">
      <c r="A34" s="90" t="s">
        <v>55</v>
      </c>
      <c r="B34" s="87" t="s">
        <v>53</v>
      </c>
      <c r="C34" s="186">
        <f>C35</f>
        <v>21006</v>
      </c>
      <c r="D34" s="186">
        <f t="shared" ref="D34:L34" si="16">D35</f>
        <v>20662</v>
      </c>
      <c r="E34" s="186">
        <f t="shared" si="16"/>
        <v>344</v>
      </c>
      <c r="F34" s="186">
        <f t="shared" si="16"/>
        <v>28819</v>
      </c>
      <c r="G34" s="186">
        <f t="shared" si="16"/>
        <v>28684</v>
      </c>
      <c r="H34" s="186">
        <f t="shared" si="16"/>
        <v>135</v>
      </c>
      <c r="I34" s="186">
        <f t="shared" si="16"/>
        <v>8022</v>
      </c>
      <c r="J34" s="187">
        <f t="shared" si="16"/>
        <v>0</v>
      </c>
      <c r="K34" s="187">
        <f t="shared" si="16"/>
        <v>0</v>
      </c>
      <c r="L34" s="186">
        <f t="shared" si="16"/>
        <v>209</v>
      </c>
      <c r="M34" s="163"/>
    </row>
    <row r="35" spans="1:13" s="150" customFormat="1" ht="67.5" customHeight="1" x14ac:dyDescent="0.2">
      <c r="A35" s="134" t="s">
        <v>97</v>
      </c>
      <c r="B35" s="154" t="s">
        <v>54</v>
      </c>
      <c r="C35" s="183">
        <f>SUM(C36:C38)</f>
        <v>21006</v>
      </c>
      <c r="D35" s="183">
        <f t="shared" ref="D35:L35" si="17">SUM(D36:D38)</f>
        <v>20662</v>
      </c>
      <c r="E35" s="183">
        <f t="shared" si="17"/>
        <v>344</v>
      </c>
      <c r="F35" s="183">
        <f t="shared" si="17"/>
        <v>28819</v>
      </c>
      <c r="G35" s="183">
        <f t="shared" si="17"/>
        <v>28684</v>
      </c>
      <c r="H35" s="183">
        <f t="shared" si="17"/>
        <v>135</v>
      </c>
      <c r="I35" s="183">
        <f t="shared" si="17"/>
        <v>8022</v>
      </c>
      <c r="J35" s="184">
        <f t="shared" si="17"/>
        <v>0</v>
      </c>
      <c r="K35" s="184">
        <f t="shared" si="17"/>
        <v>0</v>
      </c>
      <c r="L35" s="183">
        <f t="shared" si="17"/>
        <v>209</v>
      </c>
      <c r="M35" s="168"/>
    </row>
    <row r="36" spans="1:13" ht="27" customHeight="1" x14ac:dyDescent="0.2">
      <c r="A36" s="54">
        <v>1</v>
      </c>
      <c r="B36" s="66" t="s">
        <v>2</v>
      </c>
      <c r="C36" s="189">
        <f t="shared" ref="C36:C37" si="18">D36+E36</f>
        <v>15104</v>
      </c>
      <c r="D36" s="145">
        <v>15104</v>
      </c>
      <c r="E36" s="145"/>
      <c r="F36" s="145">
        <f>G36+H36</f>
        <v>19705</v>
      </c>
      <c r="G36" s="145">
        <v>19705</v>
      </c>
      <c r="H36" s="145"/>
      <c r="I36" s="145">
        <f>G36-D36</f>
        <v>4601</v>
      </c>
      <c r="J36" s="145"/>
      <c r="K36" s="145"/>
      <c r="L36" s="145"/>
      <c r="M36" s="165"/>
    </row>
    <row r="37" spans="1:13" s="162" customFormat="1" ht="27" customHeight="1" x14ac:dyDescent="0.2">
      <c r="A37" s="54">
        <v>2</v>
      </c>
      <c r="B37" s="66" t="s">
        <v>18</v>
      </c>
      <c r="C37" s="189">
        <f t="shared" si="18"/>
        <v>5558</v>
      </c>
      <c r="D37" s="145">
        <v>5558</v>
      </c>
      <c r="E37" s="145"/>
      <c r="F37" s="145">
        <f t="shared" ref="F37:F38" si="19">G37+H37</f>
        <v>8979</v>
      </c>
      <c r="G37" s="145">
        <v>8979</v>
      </c>
      <c r="H37" s="145"/>
      <c r="I37" s="145">
        <f>G37-D37</f>
        <v>3421</v>
      </c>
      <c r="J37" s="145"/>
      <c r="K37" s="145"/>
      <c r="L37" s="145"/>
      <c r="M37" s="164"/>
    </row>
    <row r="38" spans="1:13" s="162" customFormat="1" ht="27" customHeight="1" x14ac:dyDescent="0.2">
      <c r="A38" s="54">
        <v>3</v>
      </c>
      <c r="B38" s="66" t="s">
        <v>67</v>
      </c>
      <c r="C38" s="188">
        <f>D38+E38</f>
        <v>344</v>
      </c>
      <c r="D38" s="145"/>
      <c r="E38" s="145">
        <v>344</v>
      </c>
      <c r="F38" s="145">
        <f t="shared" si="19"/>
        <v>135</v>
      </c>
      <c r="G38" s="145"/>
      <c r="H38" s="145">
        <v>135</v>
      </c>
      <c r="I38" s="146"/>
      <c r="J38" s="145"/>
      <c r="K38" s="146"/>
      <c r="L38" s="146">
        <f>E38-H38</f>
        <v>209</v>
      </c>
      <c r="M38" s="164"/>
    </row>
    <row r="39" spans="1:13" ht="39" customHeight="1" x14ac:dyDescent="0.2">
      <c r="A39" s="90" t="s">
        <v>69</v>
      </c>
      <c r="B39" s="166" t="s">
        <v>56</v>
      </c>
      <c r="C39" s="163">
        <f>SUM(C40:C42)</f>
        <v>2700</v>
      </c>
      <c r="D39" s="163">
        <f t="shared" ref="D39:L39" si="20">SUM(D40:D42)</f>
        <v>2292</v>
      </c>
      <c r="E39" s="163">
        <f t="shared" si="20"/>
        <v>408</v>
      </c>
      <c r="F39" s="163">
        <f t="shared" si="20"/>
        <v>4885</v>
      </c>
      <c r="G39" s="163">
        <f t="shared" si="20"/>
        <v>4208</v>
      </c>
      <c r="H39" s="163">
        <f t="shared" si="20"/>
        <v>677</v>
      </c>
      <c r="I39" s="163">
        <f t="shared" si="20"/>
        <v>1916</v>
      </c>
      <c r="J39" s="182">
        <f t="shared" si="20"/>
        <v>0</v>
      </c>
      <c r="K39" s="163">
        <f t="shared" si="20"/>
        <v>269</v>
      </c>
      <c r="L39" s="182">
        <f t="shared" si="20"/>
        <v>0</v>
      </c>
      <c r="M39" s="163"/>
    </row>
    <row r="40" spans="1:13" ht="24.75" customHeight="1" x14ac:dyDescent="0.2">
      <c r="A40" s="54">
        <v>1</v>
      </c>
      <c r="B40" s="66" t="s">
        <v>2</v>
      </c>
      <c r="C40" s="68">
        <f>D40+E40</f>
        <v>2292</v>
      </c>
      <c r="D40" s="68">
        <v>2292</v>
      </c>
      <c r="E40" s="68"/>
      <c r="F40" s="68">
        <f>G40+H40</f>
        <v>4208</v>
      </c>
      <c r="G40" s="68">
        <v>4208</v>
      </c>
      <c r="H40" s="68"/>
      <c r="I40" s="68">
        <f>G40-D40</f>
        <v>1916</v>
      </c>
      <c r="J40" s="145"/>
      <c r="K40" s="145"/>
      <c r="L40" s="145"/>
      <c r="M40" s="167"/>
    </row>
    <row r="41" spans="1:13" ht="24.75" customHeight="1" x14ac:dyDescent="0.2">
      <c r="A41" s="54">
        <v>2</v>
      </c>
      <c r="B41" s="66" t="s">
        <v>6</v>
      </c>
      <c r="C41" s="68">
        <f t="shared" ref="C41:C42" si="21">D41+E41</f>
        <v>251</v>
      </c>
      <c r="D41" s="68"/>
      <c r="E41" s="68">
        <v>251</v>
      </c>
      <c r="F41" s="68">
        <f t="shared" ref="F41:F42" si="22">G41+H41</f>
        <v>460</v>
      </c>
      <c r="G41" s="68"/>
      <c r="H41" s="68">
        <v>460</v>
      </c>
      <c r="I41" s="68"/>
      <c r="J41" s="145"/>
      <c r="K41" s="145">
        <f>H41-E41</f>
        <v>209</v>
      </c>
      <c r="L41" s="145"/>
      <c r="M41" s="167"/>
    </row>
    <row r="42" spans="1:13" ht="24.75" customHeight="1" x14ac:dyDescent="0.2">
      <c r="A42" s="54">
        <v>3</v>
      </c>
      <c r="B42" s="66" t="s">
        <v>18</v>
      </c>
      <c r="C42" s="68">
        <f t="shared" si="21"/>
        <v>157</v>
      </c>
      <c r="D42" s="68"/>
      <c r="E42" s="68">
        <v>157</v>
      </c>
      <c r="F42" s="68">
        <f t="shared" si="22"/>
        <v>217</v>
      </c>
      <c r="G42" s="68"/>
      <c r="H42" s="68">
        <v>217</v>
      </c>
      <c r="I42" s="68"/>
      <c r="J42" s="145"/>
      <c r="K42" s="145">
        <f>H42-E42</f>
        <v>60</v>
      </c>
      <c r="L42" s="145"/>
      <c r="M42" s="167"/>
    </row>
    <row r="43" spans="1:13" ht="33" x14ac:dyDescent="0.2">
      <c r="A43" s="90" t="s">
        <v>73</v>
      </c>
      <c r="B43" s="166" t="s">
        <v>70</v>
      </c>
      <c r="C43" s="182">
        <f>C44</f>
        <v>0</v>
      </c>
      <c r="D43" s="182">
        <f t="shared" ref="D43:L43" si="23">D44</f>
        <v>0</v>
      </c>
      <c r="E43" s="182">
        <f t="shared" si="23"/>
        <v>0</v>
      </c>
      <c r="F43" s="163">
        <f t="shared" si="23"/>
        <v>3200</v>
      </c>
      <c r="G43" s="182">
        <f t="shared" si="23"/>
        <v>0</v>
      </c>
      <c r="H43" s="163">
        <f t="shared" si="23"/>
        <v>3200</v>
      </c>
      <c r="I43" s="182">
        <f t="shared" si="23"/>
        <v>0</v>
      </c>
      <c r="J43" s="182">
        <f t="shared" si="23"/>
        <v>0</v>
      </c>
      <c r="K43" s="163">
        <f t="shared" si="23"/>
        <v>3200</v>
      </c>
      <c r="L43" s="182">
        <f t="shared" si="23"/>
        <v>0</v>
      </c>
      <c r="M43" s="163"/>
    </row>
    <row r="44" spans="1:13" s="150" customFormat="1" ht="31.5" customHeight="1" x14ac:dyDescent="0.2">
      <c r="A44" s="134" t="s">
        <v>75</v>
      </c>
      <c r="B44" s="169" t="s">
        <v>71</v>
      </c>
      <c r="C44" s="184">
        <f>C45</f>
        <v>0</v>
      </c>
      <c r="D44" s="184">
        <f t="shared" ref="D44:K44" si="24">D45</f>
        <v>0</v>
      </c>
      <c r="E44" s="184">
        <f t="shared" si="24"/>
        <v>0</v>
      </c>
      <c r="F44" s="183">
        <f t="shared" si="24"/>
        <v>3200</v>
      </c>
      <c r="G44" s="184">
        <f t="shared" si="24"/>
        <v>0</v>
      </c>
      <c r="H44" s="183">
        <f t="shared" si="24"/>
        <v>3200</v>
      </c>
      <c r="I44" s="183"/>
      <c r="J44" s="184">
        <f t="shared" si="24"/>
        <v>0</v>
      </c>
      <c r="K44" s="183">
        <f t="shared" si="24"/>
        <v>3200</v>
      </c>
      <c r="L44" s="183"/>
      <c r="M44" s="168"/>
    </row>
    <row r="45" spans="1:13" ht="27" customHeight="1" x14ac:dyDescent="0.2">
      <c r="A45" s="54">
        <v>1</v>
      </c>
      <c r="B45" s="66" t="s">
        <v>72</v>
      </c>
      <c r="C45" s="190">
        <f t="shared" ref="C45" si="25">D45+E45</f>
        <v>0</v>
      </c>
      <c r="D45" s="145"/>
      <c r="E45" s="145"/>
      <c r="F45" s="145">
        <f>G45+H45</f>
        <v>3200</v>
      </c>
      <c r="G45" s="145"/>
      <c r="H45" s="145">
        <v>3200</v>
      </c>
      <c r="I45" s="145"/>
      <c r="J45" s="151">
        <f>+G45-D45</f>
        <v>0</v>
      </c>
      <c r="K45" s="145">
        <f>H45-E45</f>
        <v>3200</v>
      </c>
      <c r="L45" s="145"/>
      <c r="M45" s="165"/>
    </row>
    <row r="46" spans="1:13" ht="49.5" x14ac:dyDescent="0.2">
      <c r="A46" s="90" t="s">
        <v>98</v>
      </c>
      <c r="B46" s="166" t="s">
        <v>74</v>
      </c>
      <c r="C46" s="163">
        <f>C47+C49</f>
        <v>719</v>
      </c>
      <c r="D46" s="182">
        <f t="shared" ref="D46:L46" si="26">D47+D49</f>
        <v>0</v>
      </c>
      <c r="E46" s="163">
        <f t="shared" si="26"/>
        <v>719</v>
      </c>
      <c r="F46" s="163">
        <f t="shared" si="26"/>
        <v>719</v>
      </c>
      <c r="G46" s="182">
        <f t="shared" si="26"/>
        <v>0</v>
      </c>
      <c r="H46" s="163">
        <f t="shared" si="26"/>
        <v>719</v>
      </c>
      <c r="I46" s="182">
        <f t="shared" si="26"/>
        <v>0</v>
      </c>
      <c r="J46" s="182">
        <f t="shared" si="26"/>
        <v>0</v>
      </c>
      <c r="K46" s="163">
        <f t="shared" si="26"/>
        <v>40</v>
      </c>
      <c r="L46" s="163">
        <f t="shared" si="26"/>
        <v>40</v>
      </c>
      <c r="M46" s="163"/>
    </row>
    <row r="47" spans="1:13" s="150" customFormat="1" ht="63.75" customHeight="1" x14ac:dyDescent="0.2">
      <c r="A47" s="134" t="s">
        <v>99</v>
      </c>
      <c r="B47" s="169" t="s">
        <v>76</v>
      </c>
      <c r="C47" s="183">
        <f>C48</f>
        <v>597</v>
      </c>
      <c r="D47" s="184">
        <f t="shared" ref="D47" si="27">D48</f>
        <v>0</v>
      </c>
      <c r="E47" s="183">
        <f t="shared" ref="E47" si="28">E48</f>
        <v>597</v>
      </c>
      <c r="F47" s="183">
        <f t="shared" ref="F47" si="29">F48</f>
        <v>637</v>
      </c>
      <c r="G47" s="184">
        <f t="shared" ref="G47" si="30">G48</f>
        <v>0</v>
      </c>
      <c r="H47" s="183">
        <f t="shared" ref="H47:L47" si="31">H48</f>
        <v>637</v>
      </c>
      <c r="I47" s="184">
        <f t="shared" si="31"/>
        <v>0</v>
      </c>
      <c r="J47" s="184">
        <f t="shared" si="31"/>
        <v>0</v>
      </c>
      <c r="K47" s="183">
        <f t="shared" si="31"/>
        <v>40</v>
      </c>
      <c r="L47" s="184">
        <f t="shared" si="31"/>
        <v>0</v>
      </c>
      <c r="M47" s="168"/>
    </row>
    <row r="48" spans="1:13" ht="27" customHeight="1" x14ac:dyDescent="0.2">
      <c r="A48" s="54">
        <v>1</v>
      </c>
      <c r="B48" s="66" t="s">
        <v>93</v>
      </c>
      <c r="C48" s="189">
        <f t="shared" ref="C48" si="32">D48+E48</f>
        <v>597</v>
      </c>
      <c r="D48" s="145"/>
      <c r="E48" s="145">
        <v>597</v>
      </c>
      <c r="F48" s="145">
        <f>G48+H48</f>
        <v>637</v>
      </c>
      <c r="G48" s="145"/>
      <c r="H48" s="145">
        <v>637</v>
      </c>
      <c r="I48" s="145"/>
      <c r="J48" s="151">
        <f>+G48-D48</f>
        <v>0</v>
      </c>
      <c r="K48" s="145">
        <f>H48-E48</f>
        <v>40</v>
      </c>
      <c r="L48" s="145"/>
      <c r="M48" s="165"/>
    </row>
    <row r="49" spans="1:13" s="150" customFormat="1" ht="48.75" customHeight="1" x14ac:dyDescent="0.2">
      <c r="A49" s="134" t="s">
        <v>100</v>
      </c>
      <c r="B49" s="169" t="s">
        <v>77</v>
      </c>
      <c r="C49" s="183">
        <f>C50</f>
        <v>122</v>
      </c>
      <c r="D49" s="184">
        <f t="shared" ref="D49" si="33">D50</f>
        <v>0</v>
      </c>
      <c r="E49" s="183">
        <f t="shared" ref="E49" si="34">E50</f>
        <v>122</v>
      </c>
      <c r="F49" s="183">
        <f t="shared" ref="F49" si="35">F50</f>
        <v>82</v>
      </c>
      <c r="G49" s="184">
        <f t="shared" ref="G49" si="36">G50</f>
        <v>0</v>
      </c>
      <c r="H49" s="183">
        <f t="shared" ref="H49:L49" si="37">H50</f>
        <v>82</v>
      </c>
      <c r="I49" s="184">
        <f t="shared" si="37"/>
        <v>0</v>
      </c>
      <c r="J49" s="184">
        <f t="shared" si="37"/>
        <v>0</v>
      </c>
      <c r="K49" s="184">
        <f t="shared" si="37"/>
        <v>0</v>
      </c>
      <c r="L49" s="183">
        <f t="shared" si="37"/>
        <v>40</v>
      </c>
      <c r="M49" s="168"/>
    </row>
    <row r="50" spans="1:13" ht="27" customHeight="1" x14ac:dyDescent="0.2">
      <c r="A50" s="54">
        <v>1</v>
      </c>
      <c r="B50" s="66" t="s">
        <v>93</v>
      </c>
      <c r="C50" s="189">
        <f t="shared" ref="C50" si="38">D50+E50</f>
        <v>122</v>
      </c>
      <c r="D50" s="145"/>
      <c r="E50" s="145">
        <v>122</v>
      </c>
      <c r="F50" s="145">
        <f>G50+H50</f>
        <v>82</v>
      </c>
      <c r="G50" s="145"/>
      <c r="H50" s="145">
        <v>82</v>
      </c>
      <c r="I50" s="146"/>
      <c r="J50" s="146">
        <f>+G50-D50</f>
        <v>0</v>
      </c>
      <c r="K50" s="146"/>
      <c r="L50" s="146">
        <f>E50-H50</f>
        <v>40</v>
      </c>
      <c r="M50" s="165"/>
    </row>
  </sheetData>
  <mergeCells count="10">
    <mergeCell ref="A1:M1"/>
    <mergeCell ref="A2:M2"/>
    <mergeCell ref="B4:B6"/>
    <mergeCell ref="A4:A6"/>
    <mergeCell ref="M4:M6"/>
    <mergeCell ref="C4:E5"/>
    <mergeCell ref="F4:H5"/>
    <mergeCell ref="K5:L5"/>
    <mergeCell ref="I5:J5"/>
    <mergeCell ref="I4:L4"/>
  </mergeCells>
  <pageMargins left="0.59055118110236227" right="0.39370078740157483" top="0.59055118110236227" bottom="0.59055118110236227" header="0.31496062992125984" footer="0.31496062992125984"/>
  <pageSetup paperSize="9" scale="58" fitToHeight="0" orientation="landscape" r:id="rId1"/>
  <headerFooter>
    <oddFooter>&amp;R&amp;"Arial Narrow,Regular"&amp;11&amp;P/&amp;N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PL I GNBV 22</vt:lpstr>
      <vt:lpstr>PL II GNBV 23</vt:lpstr>
      <vt:lpstr>PL III DTTS DT 22</vt:lpstr>
      <vt:lpstr>PL IV DTTS DT 23</vt:lpstr>
      <vt:lpstr>PL V DTTS SN 2023</vt:lpstr>
      <vt:lpstr>PL VI DTTS 24</vt:lpstr>
      <vt:lpstr>'PL I GNBV 22'!Print_Area</vt:lpstr>
      <vt:lpstr>'PL II GNBV 23'!Print_Area</vt:lpstr>
      <vt:lpstr>'PL III DTTS DT 22'!Print_Area</vt:lpstr>
      <vt:lpstr>'PL IV DTTS DT 23'!Print_Area</vt:lpstr>
      <vt:lpstr>'PL V DTTS SN 2023'!Print_Area</vt:lpstr>
      <vt:lpstr>'PL VI DTTS 24'!Print_Area</vt:lpstr>
      <vt:lpstr>'PL IV DTTS DT 23'!Print_Titles</vt:lpstr>
      <vt:lpstr>'PL VI DTTS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cp:lastModifiedBy>
  <cp:lastPrinted>2024-09-24T15:41:52Z</cp:lastPrinted>
  <dcterms:created xsi:type="dcterms:W3CDTF">2022-06-27T08:02:00Z</dcterms:created>
  <dcterms:modified xsi:type="dcterms:W3CDTF">2024-09-25T23:07:21Z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0FC271D8B3B94F1588369EED93BA15BB</vt:lpwstr>
  </property>
  <property fmtid="{D5CDD505-2E9C-101B-9397-08002B2CF9AE}" pid="3" name="KSOProductBuildVer">
    <vt:lpwstr>1033-11.2.0.11191</vt:lpwstr>
  </property>
</Properties>
</file>